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cccbb980f2ddd1/Documents/Joseph Abuzaid/Data Science/Berkeley Data Science Program/Module 1/"/>
    </mc:Choice>
  </mc:AlternateContent>
  <xr:revisionPtr revIDLastSave="0" documentId="14_{08753DF6-A6B9-4EC7-9689-C68F232319BA}" xr6:coauthVersionLast="38" xr6:coauthVersionMax="38" xr10:uidLastSave="{00000000-0000-0000-0000-000000000000}"/>
  <bookViews>
    <workbookView xWindow="0" yWindow="0" windowWidth="23040" windowHeight="9000" xr2:uid="{00000000-000D-0000-FFFF-FFFF00000000}"/>
  </bookViews>
  <sheets>
    <sheet name="Bonus using PT" sheetId="15" r:id="rId1"/>
    <sheet name="KickStarter Compaign Project" sheetId="1" r:id="rId2"/>
    <sheet name="Pivot Chart" sheetId="2" r:id="rId3"/>
    <sheet name="Pivot Chart (2)" sheetId="4" r:id="rId4"/>
    <sheet name="Pivot Chart (3)" sheetId="13" r:id="rId5"/>
    <sheet name="Bonus" sheetId="20" r:id="rId6"/>
  </sheet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20" l="1"/>
  <c r="B3" i="20"/>
  <c r="D12" i="20"/>
  <c r="C12" i="20"/>
  <c r="B12" i="20"/>
  <c r="D11" i="20"/>
  <c r="C11" i="20"/>
  <c r="B11" i="20"/>
  <c r="D10" i="20"/>
  <c r="C10" i="20"/>
  <c r="B10" i="20"/>
  <c r="B9" i="20"/>
  <c r="C9" i="20"/>
  <c r="D9" i="20"/>
  <c r="D8" i="20"/>
  <c r="C8" i="20"/>
  <c r="B8" i="20"/>
  <c r="D7" i="20"/>
  <c r="C7" i="20"/>
  <c r="B7" i="20"/>
  <c r="D5" i="20"/>
  <c r="C5" i="20"/>
  <c r="B4" i="20"/>
  <c r="D4" i="20"/>
  <c r="C4" i="20"/>
  <c r="D3" i="20"/>
  <c r="C3" i="20"/>
  <c r="D13" i="20"/>
  <c r="C13" i="20"/>
  <c r="B13" i="20"/>
  <c r="D6" i="20"/>
  <c r="C6" i="20"/>
  <c r="B6" i="20"/>
  <c r="D2" i="20"/>
  <c r="C2" i="20"/>
  <c r="B2" i="2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20" l="1"/>
  <c r="F2" i="20" s="1"/>
  <c r="E3" i="20"/>
  <c r="E13" i="20"/>
  <c r="H13" i="20" s="1"/>
  <c r="E12" i="20"/>
  <c r="E11" i="20"/>
  <c r="E10" i="20"/>
  <c r="E9" i="20"/>
  <c r="E8" i="20"/>
  <c r="E7" i="20"/>
  <c r="E6" i="20"/>
  <c r="H6" i="20" s="1"/>
  <c r="E5" i="20"/>
  <c r="E4" i="20"/>
  <c r="H4" i="20" s="1"/>
  <c r="G2" i="20" l="1"/>
  <c r="F6" i="20"/>
  <c r="H2" i="20"/>
  <c r="G6" i="20"/>
  <c r="G12" i="20"/>
  <c r="H12" i="20"/>
  <c r="F12" i="20"/>
  <c r="H11" i="20"/>
  <c r="G11" i="20"/>
  <c r="F11" i="20"/>
  <c r="G10" i="20"/>
  <c r="H10" i="20"/>
  <c r="F10" i="20"/>
  <c r="G9" i="20"/>
  <c r="F9" i="20"/>
  <c r="H9" i="20"/>
  <c r="G8" i="20"/>
  <c r="H8" i="20"/>
  <c r="F8" i="20"/>
  <c r="H7" i="20"/>
  <c r="G7" i="20"/>
  <c r="F7" i="20"/>
  <c r="H5" i="20"/>
  <c r="G5" i="20"/>
  <c r="F5" i="20"/>
  <c r="H3" i="20"/>
  <c r="G3" i="20"/>
  <c r="F3" i="20"/>
  <c r="G4" i="20"/>
  <c r="F4" i="20"/>
  <c r="G13" i="20"/>
  <c r="F13" i="20"/>
</calcChain>
</file>

<file path=xl/sharedStrings.xml><?xml version="1.0" encoding="utf-8"?>
<sst xmlns="http://schemas.openxmlformats.org/spreadsheetml/2006/main" count="33069" uniqueCount="8418">
  <si>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</si>
  <si>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</si>
  <si>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</si>
  <si>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</si>
  <si>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</si>
  <si>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</si>
  <si>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</si>
  <si>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</si>
  <si>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</si>
  <si>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</si>
  <si>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</si>
  <si>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</si>
  <si>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</si>
  <si>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</si>
  <si>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</si>
  <si>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</si>
  <si>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</si>
  <si>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</si>
  <si>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</si>
  <si>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</si>
  <si>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</si>
  <si>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</si>
  <si>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</si>
  <si>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</si>
  <si>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</si>
  <si>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</si>
  <si>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</si>
  <si>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</si>
  <si>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</si>
  <si>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</si>
  <si>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</si>
  <si>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</si>
  <si>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</si>
  <si>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</si>
  <si>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</si>
  <si>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</si>
  <si>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</si>
  <si>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</si>
  <si>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</si>
  <si>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</si>
  <si>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</si>
  <si>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</si>
  <si>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</si>
  <si>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</si>
  <si>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</si>
  <si>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</si>
  <si>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</si>
  <si>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</si>
  <si>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</si>
  <si>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</si>
  <si>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</si>
  <si>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</si>
  <si>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</si>
  <si>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</si>
  <si>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</si>
  <si>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</si>
  <si>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</si>
  <si>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</si>
  <si>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</si>
  <si>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</si>
  <si>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</si>
  <si>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</si>
  <si>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</si>
  <si>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</si>
  <si>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</si>
  <si>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</si>
  <si>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</si>
  <si>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</si>
  <si>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</si>
  <si>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</si>
  <si>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</si>
  <si>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</si>
  <si>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</si>
  <si>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</si>
  <si>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</si>
  <si>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</si>
  <si>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</si>
  <si>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</si>
  <si>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</si>
  <si>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</si>
  <si>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</si>
  <si>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</si>
  <si>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</si>
  <si>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</si>
  <si>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</si>
  <si>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</si>
  <si>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</si>
  <si>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</si>
  <si>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</si>
  <si>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</si>
  <si>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</si>
  <si>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</si>
  <si>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</si>
  <si>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</si>
  <si>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</si>
  <si>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</si>
  <si>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</si>
  <si>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</si>
  <si>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</si>
  <si>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</si>
  <si>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</si>
  <si>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</si>
  <si>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</si>
  <si>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</si>
  <si>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</si>
  <si>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</si>
  <si>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</si>
  <si>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</si>
  <si>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</si>
  <si>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</si>
  <si>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</si>
  <si>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</si>
  <si>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</si>
  <si>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</si>
  <si>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</si>
  <si>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</si>
  <si>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</si>
  <si>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</si>
  <si>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</si>
  <si>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</si>
  <si>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</si>
  <si>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</si>
  <si>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</si>
  <si>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</si>
  <si>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</si>
  <si>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</si>
  <si>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</si>
  <si>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</si>
  <si>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</si>
  <si>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</si>
  <si>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</si>
  <si>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</si>
  <si>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</si>
  <si>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</si>
  <si>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</si>
  <si>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</si>
  <si>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</si>
  <si>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</si>
  <si>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</si>
  <si>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</si>
  <si>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</si>
  <si>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</si>
  <si>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</si>
  <si>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</si>
  <si>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</si>
  <si>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</si>
  <si>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</si>
  <si>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</si>
  <si>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</si>
  <si>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</si>
  <si>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</si>
  <si>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</si>
  <si>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</si>
  <si>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</si>
  <si>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</si>
  <si>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</si>
  <si>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</si>
  <si>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</si>
  <si>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</si>
  <si>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</si>
  <si>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</si>
  <si>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</si>
  <si>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</si>
  <si>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</si>
  <si>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</si>
  <si>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</si>
  <si>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</si>
  <si>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</si>
  <si>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</si>
  <si>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</si>
  <si>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</si>
  <si>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</si>
  <si>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</si>
  <si>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</si>
  <si>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</si>
  <si>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</si>
  <si>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</si>
  <si>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</si>
  <si>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</si>
  <si>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</si>
  <si>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</si>
  <si>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</si>
  <si>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</si>
  <si>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</si>
  <si>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</si>
  <si>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</si>
  <si>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</si>
  <si>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</si>
  <si>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</si>
  <si>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</si>
  <si>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</si>
  <si>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</si>
  <si>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</si>
  <si>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</si>
  <si>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</si>
  <si>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</si>
  <si>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</si>
  <si>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</si>
  <si>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</si>
  <si>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</si>
  <si>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</si>
  <si>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</si>
  <si>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</si>
  <si>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</si>
  <si>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</si>
  <si>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</si>
  <si>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</si>
  <si>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</si>
  <si>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</si>
  <si>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</si>
  <si>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</si>
  <si>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</si>
  <si>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</si>
  <si>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</si>
  <si>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</si>
  <si>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</si>
  <si>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</si>
  <si>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</si>
  <si>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</si>
  <si>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</si>
  <si>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</si>
  <si>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</si>
  <si>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</si>
  <si>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</si>
  <si>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</si>
  <si>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</si>
  <si>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</si>
  <si>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</si>
  <si>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</si>
  <si>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</si>
  <si>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</si>
  <si>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</si>
  <si>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</si>
  <si>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</si>
  <si>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</si>
  <si>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</si>
  <si>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</si>
  <si>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</si>
  <si>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</si>
  <si>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</si>
  <si>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</si>
  <si>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</si>
  <si>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</si>
  <si>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</si>
  <si>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</si>
  <si>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</si>
  <si>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</si>
  <si>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</si>
  <si>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</si>
  <si>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</si>
  <si>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</si>
  <si>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</si>
  <si>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</si>
  <si>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</si>
  <si>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</si>
  <si>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</si>
  <si>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</si>
  <si>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</si>
  <si>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</si>
  <si>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</si>
  <si>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</si>
  <si>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</si>
  <si>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</si>
  <si>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</si>
  <si>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</si>
  <si>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</si>
  <si>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</si>
  <si>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</si>
  <si>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</si>
  <si>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</si>
  <si>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</si>
  <si>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</si>
  <si>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</si>
  <si>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</si>
  <si>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</si>
  <si>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</si>
  <si>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</si>
  <si>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</si>
  <si>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</si>
  <si>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</si>
  <si>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</si>
  <si>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</si>
  <si>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</si>
  <si>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</si>
  <si>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</si>
  <si>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</si>
  <si>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</si>
  <si>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</si>
  <si>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</si>
  <si>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</si>
  <si>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</si>
  <si>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</si>
  <si>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</si>
  <si>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</si>
  <si>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</si>
  <si>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</si>
  <si>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</si>
  <si>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</si>
  <si>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</si>
  <si>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</si>
  <si>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</si>
  <si>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</si>
  <si>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</si>
  <si>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</si>
  <si>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</si>
  <si>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</si>
  <si>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</si>
  <si>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</si>
  <si>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</si>
  <si>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</si>
  <si>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</si>
  <si>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</si>
  <si>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</si>
  <si>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</si>
  <si>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</si>
  <si>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</si>
  <si>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</si>
  <si>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</si>
  <si>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</si>
  <si>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</si>
  <si>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</si>
  <si>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</si>
  <si>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</si>
  <si>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</si>
  <si>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</si>
  <si>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</si>
  <si>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</si>
  <si>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</si>
  <si>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</si>
  <si>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</si>
  <si>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</si>
  <si>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</si>
  <si>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</si>
  <si>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</si>
  <si>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</si>
  <si>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</si>
  <si>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</si>
  <si>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</si>
  <si>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</si>
  <si>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</si>
  <si>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</si>
  <si>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</si>
  <si>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</si>
  <si>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</si>
  <si>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</si>
  <si>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</si>
  <si>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</si>
  <si>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</si>
  <si>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</si>
  <si>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</si>
  <si>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</si>
  <si>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</si>
  <si>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</si>
  <si>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</si>
  <si>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</si>
  <si>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</si>
  <si>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</si>
  <si>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</si>
  <si>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</si>
  <si>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</si>
  <si>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</si>
  <si>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</si>
  <si>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</si>
  <si>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</si>
  <si>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</si>
  <si>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</si>
  <si>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</si>
  <si>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</si>
  <si>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</si>
  <si>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</si>
  <si>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</si>
  <si>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</si>
  <si>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</si>
  <si>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</si>
  <si>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</si>
  <si>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</si>
  <si>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</si>
  <si>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</si>
  <si>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</si>
  <si>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</si>
  <si>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</si>
  <si>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</si>
  <si>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</si>
  <si>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</si>
  <si>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</si>
  <si>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</si>
  <si>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</si>
  <si>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</si>
  <si>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</si>
  <si>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</si>
  <si>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</si>
  <si>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</si>
  <si>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</si>
  <si>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</si>
  <si>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</si>
  <si>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</si>
  <si>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</si>
  <si>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</si>
  <si>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</si>
  <si>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</si>
  <si>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</si>
  <si>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</si>
  <si>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</si>
  <si>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</si>
  <si>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</si>
  <si>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</si>
  <si>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</si>
  <si>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</si>
  <si>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</si>
  <si>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</si>
  <si>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</si>
  <si>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</si>
  <si>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</si>
  <si>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</si>
  <si>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</si>
  <si>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</si>
  <si>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</si>
  <si>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</si>
  <si>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</si>
  <si>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</si>
  <si>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</si>
  <si>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</si>
  <si>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</si>
  <si>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</si>
  <si>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</si>
  <si>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</si>
  <si>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</si>
  <si>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</si>
  <si>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</si>
  <si>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</si>
  <si>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</si>
  <si>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</si>
  <si>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</si>
  <si>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</si>
  <si>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</si>
  <si>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</si>
  <si>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</si>
  <si>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</si>
  <si>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</si>
  <si>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</si>
  <si>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</si>
  <si>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</si>
  <si>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</si>
  <si>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</si>
  <si>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</si>
  <si>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</si>
  <si>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</si>
  <si>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</si>
  <si>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</si>
  <si>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</si>
  <si>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</si>
  <si>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</si>
  <si>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</si>
  <si>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</si>
  <si>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</si>
  <si>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</si>
  <si>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</si>
  <si>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</si>
  <si>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</si>
  <si>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</si>
  <si>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</si>
  <si>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</si>
  <si>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</si>
  <si>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</si>
  <si>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</si>
  <si>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</si>
  <si>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</si>
  <si>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</si>
  <si>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</si>
  <si>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</si>
  <si>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</si>
  <si>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</si>
  <si>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</si>
  <si>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</si>
  <si>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</si>
  <si>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</si>
  <si>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</si>
  <si>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</si>
  <si>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</si>
  <si>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</si>
  <si>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</si>
  <si>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</si>
  <si>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</si>
  <si>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</si>
  <si>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</si>
  <si>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</si>
  <si>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</si>
  <si>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</si>
  <si>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</si>
  <si>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</si>
  <si>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</si>
  <si>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</si>
  <si>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</si>
  <si>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</si>
  <si>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</si>
  <si>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</si>
  <si>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</si>
  <si>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</si>
  <si>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</si>
  <si>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</si>
  <si>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</si>
  <si>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</si>
  <si>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</si>
  <si>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</si>
  <si>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</si>
  <si>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</si>
  <si>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</si>
  <si>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</si>
  <si>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</si>
  <si>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</si>
  <si>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</si>
  <si>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</si>
  <si>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</si>
  <si>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</si>
  <si>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</si>
  <si>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</si>
  <si>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</si>
  <si>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</si>
  <si>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</si>
  <si>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</si>
  <si>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</si>
  <si>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</si>
  <si>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</si>
  <si>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</si>
  <si>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</si>
  <si>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</si>
  <si>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</si>
  <si>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</si>
  <si>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</si>
  <si>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</si>
  <si>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</si>
  <si>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</si>
  <si>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</si>
  <si>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</si>
  <si>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</si>
  <si>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</si>
  <si>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</si>
  <si>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</si>
  <si>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</si>
  <si>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</si>
  <si>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</si>
  <si>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</si>
  <si>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</si>
  <si>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</si>
  <si>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</si>
  <si>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</si>
  <si>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</si>
  <si>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</si>
  <si>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</si>
  <si>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</si>
  <si>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</si>
  <si>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</si>
  <si>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</si>
  <si>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</si>
  <si>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</si>
  <si>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</si>
  <si>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</si>
  <si>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</si>
  <si>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</si>
  <si>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</si>
  <si>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</si>
  <si>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</si>
  <si>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</si>
  <si>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</si>
  <si>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</si>
  <si>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</si>
  <si>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</si>
  <si>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</si>
  <si>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</si>
  <si>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</si>
  <si>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</si>
  <si>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</si>
  <si>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</si>
  <si>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</si>
  <si>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</si>
  <si>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</si>
  <si>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</si>
  <si>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</si>
  <si>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</si>
  <si>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</si>
  <si>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</si>
  <si>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</si>
  <si>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</si>
  <si>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</si>
  <si>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</si>
  <si>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</si>
  <si>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</si>
  <si>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</si>
  <si>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</si>
  <si>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</si>
  <si>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</si>
  <si>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</si>
  <si>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</si>
  <si>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</si>
  <si>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</si>
  <si>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</si>
  <si>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</si>
  <si>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</si>
  <si>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</si>
  <si>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</si>
  <si>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</si>
  <si>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</si>
  <si>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</si>
  <si>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</si>
  <si>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</si>
  <si>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</si>
  <si>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</si>
  <si>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</si>
  <si>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</si>
  <si>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</si>
  <si>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</si>
  <si>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</si>
  <si>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</si>
  <si>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</si>
  <si>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</si>
  <si>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</si>
  <si>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</si>
  <si>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</si>
  <si>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</si>
  <si>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</si>
  <si>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</si>
  <si>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</si>
  <si>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</si>
  <si>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</si>
  <si>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</si>
  <si>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</si>
  <si>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</si>
  <si>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</si>
  <si>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</si>
  <si>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</si>
  <si>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</si>
  <si>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</si>
  <si>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</si>
  <si>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</si>
  <si>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</si>
  <si>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</si>
  <si>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</si>
  <si>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</si>
  <si>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</si>
  <si>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</si>
  <si>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</si>
  <si>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</si>
  <si>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</si>
  <si>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</si>
  <si>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</si>
  <si>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</si>
  <si>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</si>
  <si>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</si>
  <si>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</si>
  <si>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</si>
  <si>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</si>
  <si>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</si>
  <si>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</si>
  <si>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</si>
  <si>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</si>
  <si>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</si>
  <si>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</si>
  <si>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</si>
  <si>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</si>
  <si>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</si>
  <si>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</si>
  <si>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</si>
  <si>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</si>
  <si>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</si>
  <si>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</si>
  <si>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</si>
  <si>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</si>
  <si>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</si>
  <si>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</si>
  <si>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</si>
  <si>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</si>
  <si>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</si>
  <si>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</si>
  <si>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</si>
  <si>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</si>
  <si>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</si>
  <si>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</si>
  <si>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</si>
  <si>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</si>
  <si>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</si>
  <si>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</si>
  <si>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</si>
  <si>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</si>
  <si>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</si>
  <si>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</si>
  <si>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</si>
  <si>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</si>
  <si>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</si>
  <si>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</si>
  <si>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</si>
  <si>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</si>
  <si>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</si>
  <si>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</si>
  <si>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</si>
  <si>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</si>
  <si>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</si>
  <si>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</si>
  <si>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</si>
  <si>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</si>
  <si>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</si>
  <si>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</si>
  <si>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</si>
  <si>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</si>
  <si>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</si>
  <si>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</si>
  <si>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</si>
  <si>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</si>
  <si>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</si>
  <si>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</si>
  <si>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</si>
  <si>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</si>
  <si>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</si>
  <si>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</si>
  <si>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</si>
  <si>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</si>
  <si>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</si>
  <si>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</si>
  <si>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</si>
  <si>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</si>
  <si>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</si>
  <si>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</si>
  <si>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</si>
  <si>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</si>
  <si>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</si>
  <si>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</si>
  <si>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</si>
  <si>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</si>
  <si>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</si>
  <si>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</si>
  <si>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</si>
  <si>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</si>
  <si>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</si>
  <si>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</si>
  <si>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</si>
  <si>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</si>
  <si>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</si>
  <si>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</si>
  <si>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</si>
  <si>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</si>
  <si>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</si>
  <si>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</si>
  <si>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</si>
  <si>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</si>
  <si>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</si>
  <si>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</si>
  <si>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</si>
  <si>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</si>
  <si>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</si>
  <si>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</si>
  <si>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</si>
  <si>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</si>
  <si>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</si>
  <si>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</si>
  <si>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</si>
  <si>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</si>
  <si>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</si>
  <si>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</si>
  <si>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</si>
  <si>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</si>
  <si>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</si>
  <si>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</si>
  <si>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</si>
  <si>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</si>
  <si>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</si>
  <si>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</si>
  <si>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</si>
  <si>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</si>
  <si>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</si>
  <si>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</si>
  <si>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</si>
  <si>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</si>
  <si>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</si>
  <si>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</si>
  <si>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</si>
  <si>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</si>
  <si>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</si>
  <si>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</si>
  <si>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</si>
  <si>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</si>
  <si>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</si>
  <si>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</si>
  <si>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</si>
  <si>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</si>
  <si>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</si>
  <si>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</si>
  <si>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</si>
  <si>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</si>
  <si>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</si>
  <si>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</si>
  <si>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</si>
  <si>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</si>
  <si>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</si>
  <si>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</si>
  <si>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</si>
  <si>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</si>
  <si>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</si>
  <si>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</si>
  <si>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</si>
  <si>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</si>
  <si>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</si>
  <si>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</si>
  <si>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</si>
  <si>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</si>
  <si>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</si>
  <si>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</si>
  <si>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</si>
  <si>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</si>
  <si>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</si>
  <si>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</si>
  <si>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</si>
  <si>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</si>
  <si>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</si>
  <si>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</si>
  <si>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</si>
  <si>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</si>
  <si>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</si>
  <si>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</si>
  <si>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</si>
  <si>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</si>
  <si>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</si>
  <si>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</si>
  <si>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</si>
  <si>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</si>
  <si>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</si>
  <si>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</si>
  <si>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</si>
  <si>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</si>
  <si>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</si>
  <si>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</si>
  <si>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</si>
  <si>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</si>
  <si>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</si>
  <si>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</si>
  <si>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</si>
  <si>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</si>
  <si>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</si>
  <si>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</si>
  <si>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</si>
  <si>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</si>
  <si>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</si>
  <si>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</si>
  <si>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</si>
  <si>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</si>
  <si>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</si>
  <si>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</si>
  <si>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</si>
  <si>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</si>
  <si>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</si>
  <si>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</si>
  <si>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</si>
  <si>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</si>
  <si>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</si>
  <si>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</si>
  <si>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</si>
  <si>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</si>
  <si>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</si>
  <si>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</si>
  <si>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</si>
  <si>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</si>
  <si>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</si>
  <si>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</si>
  <si>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</si>
  <si>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</si>
  <si>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</si>
  <si>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</si>
  <si>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</si>
  <si>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</si>
  <si>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</si>
  <si>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</si>
  <si>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</si>
  <si>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</si>
  <si>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</si>
  <si>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</si>
  <si>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</si>
  <si>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</si>
  <si>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</si>
  <si>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</si>
  <si>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</si>
  <si>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</si>
  <si>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</si>
  <si>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</si>
  <si>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</si>
  <si>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</si>
  <si>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</si>
  <si>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</si>
  <si>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</si>
  <si>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</si>
  <si>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</si>
  <si>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</si>
  <si>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</si>
  <si>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</si>
  <si>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</si>
  <si>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</si>
  <si>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</si>
  <si>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</si>
  <si>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</si>
  <si>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</si>
  <si>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</si>
  <si>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</si>
  <si>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</si>
  <si>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</si>
  <si>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</si>
  <si>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</si>
  <si>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</si>
  <si>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</si>
  <si>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</si>
  <si>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</si>
  <si>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</si>
  <si>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</si>
  <si>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</si>
  <si>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</si>
  <si>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</si>
  <si>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</si>
  <si>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</si>
  <si>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</si>
  <si>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</si>
  <si>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</si>
  <si>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</si>
  <si>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</si>
  <si>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</si>
  <si>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</si>
  <si>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</si>
  <si>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</si>
  <si>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</si>
  <si>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</si>
  <si>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</si>
  <si>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</si>
  <si>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</si>
  <si>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</si>
  <si>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</si>
  <si>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</si>
  <si>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</si>
  <si>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</si>
  <si>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</si>
  <si>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</si>
  <si>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</si>
  <si>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</si>
  <si>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</si>
  <si>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</si>
  <si>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</si>
  <si>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</si>
  <si>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</si>
  <si>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</si>
  <si>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</si>
  <si>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</si>
  <si>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</si>
  <si>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</si>
  <si>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</si>
  <si>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</si>
  <si>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</si>
  <si>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</si>
  <si>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</si>
  <si>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</si>
  <si>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</si>
  <si>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</si>
  <si>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</si>
  <si>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</si>
  <si>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</si>
  <si>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</si>
  <si>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</si>
  <si>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</si>
  <si>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</si>
  <si>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</si>
  <si>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</si>
  <si>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</si>
  <si>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</si>
  <si>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</si>
  <si>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</si>
  <si>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</si>
  <si>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</si>
  <si>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</si>
  <si>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</si>
  <si>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</si>
  <si>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</si>
  <si>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</si>
  <si>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</si>
  <si>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</si>
  <si>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</si>
  <si>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</si>
  <si>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</si>
  <si>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</si>
  <si>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</si>
  <si>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</si>
  <si>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</si>
  <si>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</si>
  <si>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</si>
  <si>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</si>
  <si>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</si>
  <si>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</si>
  <si>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</si>
  <si>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</si>
  <si>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</si>
  <si>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</si>
  <si>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</si>
  <si>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</si>
  <si>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</si>
  <si>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</si>
  <si>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</si>
  <si>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</si>
  <si>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</si>
  <si>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</si>
  <si>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</si>
  <si>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</si>
  <si>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</si>
  <si>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</si>
  <si>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</si>
  <si>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</si>
  <si>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</si>
  <si>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</si>
  <si>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</si>
  <si>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</si>
  <si>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</si>
  <si>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</si>
  <si>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</si>
  <si>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</si>
  <si>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</si>
  <si>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</si>
  <si>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</si>
  <si>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</si>
  <si>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</si>
  <si>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</si>
  <si>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</si>
  <si>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</si>
  <si>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</si>
  <si>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</si>
  <si>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</si>
  <si>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</si>
  <si>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</si>
  <si>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</si>
  <si>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</si>
  <si>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</si>
  <si>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</si>
  <si>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</si>
  <si>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</si>
  <si>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</si>
  <si>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</si>
  <si>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</si>
  <si>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</si>
  <si>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</si>
  <si>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</si>
  <si>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</si>
  <si>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</si>
  <si>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</si>
  <si>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</si>
  <si>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</si>
  <si>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</si>
  <si>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</si>
  <si>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</si>
  <si>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</si>
  <si>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</si>
  <si>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</si>
  <si>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</si>
  <si>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</si>
  <si>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</si>
  <si>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</si>
  <si>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</si>
  <si>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</si>
  <si>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</si>
  <si>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</si>
  <si>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</si>
  <si>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</si>
  <si>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</si>
  <si>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</si>
  <si>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</si>
  <si>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</si>
  <si>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</si>
  <si>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</si>
  <si>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</si>
  <si>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</si>
  <si>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</si>
  <si>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</si>
  <si>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</si>
  <si>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</si>
  <si>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</si>
  <si>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</si>
  <si>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</si>
  <si>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</si>
  <si>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</si>
  <si>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</si>
  <si>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</si>
  <si>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</si>
  <si>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</si>
  <si>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</si>
  <si>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</si>
  <si>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</si>
  <si>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</si>
  <si>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</si>
  <si>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</si>
  <si>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</si>
  <si>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</si>
  <si>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</si>
  <si>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</si>
  <si>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</si>
  <si>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</si>
  <si>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</si>
  <si>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</si>
  <si>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</si>
  <si>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</si>
  <si>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</si>
  <si>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</si>
  <si>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</si>
  <si>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</si>
  <si>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</si>
  <si>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</si>
  <si>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</si>
  <si>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</si>
  <si>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</si>
  <si>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</si>
  <si>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</si>
  <si>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</si>
  <si>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</si>
  <si>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</si>
  <si>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</si>
  <si>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</si>
  <si>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</si>
  <si>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</si>
  <si>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</si>
  <si>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</si>
  <si>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</si>
  <si>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</si>
  <si>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</si>
  <si>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</si>
  <si>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</si>
  <si>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</si>
  <si>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</si>
  <si>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</si>
  <si>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</si>
  <si>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</si>
  <si>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</si>
  <si>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</si>
  <si>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</si>
  <si>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</si>
  <si>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</si>
  <si>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</si>
  <si>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</si>
  <si>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</si>
  <si>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</si>
  <si>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</si>
  <si>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</si>
  <si>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</si>
  <si>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</si>
  <si>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</si>
  <si>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</si>
  <si>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</si>
  <si>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</si>
  <si>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</si>
  <si>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</si>
  <si>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</si>
  <si>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</si>
  <si>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</si>
  <si>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</si>
  <si>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</si>
  <si>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</si>
  <si>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</si>
  <si>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</si>
  <si>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</si>
  <si>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</si>
  <si>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</si>
  <si>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</si>
  <si>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</si>
  <si>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</si>
  <si>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</si>
  <si>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</si>
  <si>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</si>
  <si>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</si>
  <si>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</si>
  <si>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</si>
  <si>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</si>
  <si>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</si>
  <si>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</si>
  <si>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</si>
  <si>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</si>
  <si>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</si>
  <si>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</si>
  <si>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</si>
  <si>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</si>
  <si>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</si>
  <si>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</si>
  <si>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</si>
  <si>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</si>
  <si>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</si>
  <si>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</si>
  <si>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</si>
  <si>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</si>
  <si>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</si>
  <si>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</si>
  <si>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</si>
  <si>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</si>
  <si>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</si>
  <si>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</si>
  <si>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</si>
  <si>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</si>
  <si>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</si>
  <si>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</si>
  <si>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</si>
  <si>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</si>
  <si>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</si>
  <si>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</si>
  <si>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</si>
  <si>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</si>
  <si>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</si>
  <si>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</si>
  <si>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</si>
  <si>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</si>
  <si>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</si>
  <si>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</si>
  <si>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</si>
  <si>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</si>
  <si>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</si>
  <si>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</si>
  <si>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</si>
  <si>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</si>
  <si>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</si>
  <si>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</si>
  <si>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</si>
  <si>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</si>
  <si>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</si>
  <si>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</si>
  <si>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</si>
  <si>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</si>
  <si>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</si>
  <si>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</si>
  <si>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</si>
  <si>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</si>
  <si>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</si>
  <si>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</si>
  <si>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</si>
  <si>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</si>
  <si>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</si>
  <si>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</si>
  <si>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</si>
  <si>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</si>
  <si>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</si>
  <si>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</si>
  <si>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</si>
  <si>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</si>
  <si>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</si>
  <si>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</si>
  <si>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</si>
  <si>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</si>
  <si>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</si>
  <si>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</si>
  <si>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</si>
  <si>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</si>
  <si>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</si>
  <si>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</si>
  <si>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</si>
  <si>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</si>
  <si>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</si>
  <si>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</si>
  <si>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</si>
  <si>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</si>
  <si>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</si>
  <si>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</si>
  <si>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</si>
  <si>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</si>
  <si>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</si>
  <si>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</si>
  <si>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</si>
  <si>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</si>
  <si>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</si>
  <si>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</si>
  <si>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</si>
  <si>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</si>
  <si>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</si>
  <si>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</si>
  <si>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</si>
  <si>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</si>
  <si>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</si>
  <si>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</si>
  <si>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</si>
  <si>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</si>
  <si>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</si>
  <si>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</si>
  <si>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</si>
  <si>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</si>
  <si>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</si>
  <si>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</si>
  <si>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</si>
  <si>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</si>
  <si>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</si>
  <si>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</si>
  <si>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</si>
  <si>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</si>
  <si>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</si>
  <si>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</si>
  <si>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</si>
  <si>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</si>
  <si>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</si>
  <si>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</si>
  <si>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</si>
  <si>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</si>
  <si>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</si>
  <si>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</si>
  <si>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</si>
  <si>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</si>
  <si>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</si>
  <si>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</si>
  <si>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</si>
  <si>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</si>
  <si>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</si>
  <si>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</si>
  <si>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</si>
  <si>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</si>
  <si>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</si>
  <si>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</si>
  <si>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</si>
  <si>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</si>
  <si>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</si>
  <si>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</si>
  <si>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</si>
  <si>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</si>
  <si>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</si>
  <si>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</si>
  <si>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</si>
  <si>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</si>
  <si>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</si>
  <si>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</si>
  <si>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</si>
  <si>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</si>
  <si>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</si>
  <si>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</si>
  <si>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</si>
  <si>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</si>
  <si>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</si>
  <si>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</si>
  <si>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</si>
  <si>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</si>
  <si>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</si>
  <si>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</si>
  <si>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</si>
  <si>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</si>
  <si>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</si>
  <si>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</si>
  <si>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</si>
  <si>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</si>
  <si>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</si>
  <si>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</si>
  <si>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</si>
  <si>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</si>
  <si>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</si>
  <si>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</si>
  <si>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</si>
  <si>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</si>
  <si>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</si>
  <si>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</si>
  <si>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</si>
  <si>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</si>
  <si>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</si>
  <si>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</si>
  <si>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</si>
  <si>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</si>
  <si>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</si>
  <si>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</si>
  <si>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</si>
  <si>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</si>
  <si>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</si>
  <si>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</si>
  <si>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</si>
  <si>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</si>
  <si>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</si>
  <si>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</si>
  <si>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</si>
  <si>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</si>
  <si>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</si>
  <si>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</si>
  <si>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</si>
  <si>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</si>
  <si>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</si>
  <si>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</si>
  <si>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</si>
  <si>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</si>
  <si>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</si>
  <si>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</si>
  <si>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</si>
  <si>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</si>
  <si>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</si>
  <si>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</si>
  <si>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</si>
  <si>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</si>
  <si>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</si>
  <si>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</si>
  <si>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</si>
  <si>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</si>
  <si>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</si>
  <si>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</si>
  <si>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</si>
  <si>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</si>
  <si>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</si>
  <si>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</si>
  <si>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</si>
  <si>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</si>
  <si>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</si>
  <si>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</si>
  <si>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</si>
  <si>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</si>
  <si>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</si>
  <si>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</si>
  <si>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</si>
  <si>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</si>
  <si>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</si>
  <si>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</si>
  <si>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</si>
  <si>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</si>
  <si>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</si>
  <si>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</si>
  <si>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</si>
  <si>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</si>
  <si>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</si>
  <si>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</si>
  <si>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</si>
  <si>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</si>
  <si>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</si>
  <si>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</si>
  <si>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</si>
  <si>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</si>
  <si>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</si>
  <si>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</si>
  <si>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</si>
  <si>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</si>
  <si>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</si>
  <si>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</si>
  <si>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</si>
  <si>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</si>
  <si>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</si>
  <si>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</si>
  <si>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</si>
  <si>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</si>
  <si>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</si>
  <si>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</si>
  <si>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</si>
  <si>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</si>
  <si>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</si>
  <si>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</si>
  <si>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</si>
  <si>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</si>
  <si>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</si>
  <si>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</si>
  <si>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</si>
  <si>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</si>
  <si>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</si>
  <si>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</si>
  <si>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</si>
  <si>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</si>
  <si>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</si>
  <si>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</si>
  <si>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</si>
  <si>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</si>
  <si>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</si>
  <si>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</si>
  <si>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</si>
  <si>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</si>
  <si>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</si>
  <si>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</si>
  <si>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</si>
  <si>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</si>
  <si>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</si>
  <si>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</si>
  <si>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</si>
  <si>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</si>
  <si>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</si>
  <si>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</si>
  <si>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</si>
  <si>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</si>
  <si>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</si>
  <si>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</si>
  <si>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</si>
  <si>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</si>
  <si>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</si>
  <si>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</si>
  <si>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</si>
  <si>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</si>
  <si>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</si>
  <si>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</si>
  <si>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</si>
  <si>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</si>
  <si>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</si>
  <si>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</si>
  <si>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</si>
  <si>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</si>
  <si>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</si>
  <si>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</si>
  <si>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</si>
  <si>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</si>
  <si>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</si>
  <si>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</si>
  <si>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</si>
  <si>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</si>
  <si>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</si>
  <si>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</si>
  <si>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</si>
  <si>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</si>
  <si>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</si>
  <si>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</si>
  <si>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</si>
  <si>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</si>
  <si>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</si>
  <si>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</si>
  <si>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</si>
  <si>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</si>
  <si>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</si>
  <si>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</si>
  <si>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</si>
  <si>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</si>
  <si>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</si>
  <si>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</si>
  <si>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</si>
  <si>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</si>
  <si>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</si>
  <si>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</si>
  <si>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</si>
  <si>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</si>
  <si>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</si>
  <si>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</si>
  <si>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</si>
  <si>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</si>
  <si>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</si>
  <si>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</si>
  <si>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</si>
  <si>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</si>
  <si>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</si>
  <si>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</si>
  <si>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</si>
  <si>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</si>
  <si>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</si>
  <si>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</si>
  <si>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</si>
  <si>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</si>
  <si>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</si>
  <si>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</si>
  <si>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</si>
  <si>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</si>
  <si>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</si>
  <si>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</si>
  <si>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</si>
  <si>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</si>
  <si>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</si>
  <si>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</si>
  <si>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</si>
  <si>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</si>
  <si>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</si>
  <si>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</si>
  <si>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</si>
  <si>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</si>
  <si>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</si>
  <si>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</si>
  <si>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</si>
  <si>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</si>
  <si>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</si>
  <si>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</si>
  <si>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</si>
  <si>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</si>
  <si>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</si>
  <si>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</si>
  <si>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</si>
  <si>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</si>
  <si>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</si>
  <si>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</si>
  <si>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</si>
  <si>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</si>
  <si>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</si>
  <si>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</si>
  <si>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</si>
  <si>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</si>
  <si>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</si>
  <si>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</si>
  <si>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</si>
  <si>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</si>
  <si>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</si>
  <si>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</si>
  <si>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</si>
  <si>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</si>
  <si>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</si>
  <si>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</si>
  <si>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</si>
  <si>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</si>
  <si>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</si>
  <si>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</si>
  <si>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</si>
  <si>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</si>
  <si>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</si>
  <si>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</si>
  <si>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</si>
  <si>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</si>
  <si>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</si>
  <si>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</si>
  <si>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</si>
  <si>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</si>
  <si>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</si>
  <si>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</si>
  <si>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</si>
  <si>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</si>
  <si>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</si>
  <si>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</si>
  <si>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</si>
  <si>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</si>
  <si>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</si>
  <si>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</si>
  <si>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</si>
  <si>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</si>
  <si>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</si>
  <si>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</si>
  <si>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</si>
  <si>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</si>
  <si>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</si>
  <si>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</si>
  <si>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</si>
  <si>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</si>
  <si>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</si>
  <si>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</si>
  <si>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</si>
  <si>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</si>
  <si>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</si>
  <si>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</si>
  <si>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</si>
  <si>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</si>
  <si>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</si>
  <si>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</si>
  <si>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</si>
  <si>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</si>
  <si>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</si>
  <si>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</si>
  <si>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</si>
  <si>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</si>
  <si>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</si>
  <si>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</si>
  <si>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</si>
  <si>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</si>
  <si>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</si>
  <si>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</si>
  <si>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</si>
  <si>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</si>
  <si>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</si>
  <si>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</si>
  <si>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</si>
  <si>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</si>
  <si>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</si>
  <si>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</si>
  <si>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</si>
  <si>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</si>
  <si>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</si>
  <si>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</si>
  <si>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</si>
  <si>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</si>
  <si>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</si>
  <si>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</si>
  <si>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</si>
  <si>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</si>
  <si>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</si>
  <si>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</si>
  <si>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</si>
  <si>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</si>
  <si>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</si>
  <si>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</si>
  <si>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</si>
  <si>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</si>
  <si>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</si>
  <si>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</si>
  <si>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</si>
  <si>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</si>
  <si>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</si>
  <si>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</si>
  <si>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</si>
  <si>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</si>
  <si>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</si>
  <si>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</si>
  <si>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</si>
  <si>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</si>
  <si>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</si>
  <si>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</si>
  <si>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</si>
  <si>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</si>
  <si>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</si>
  <si>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</si>
  <si>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</si>
  <si>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</si>
  <si>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</si>
  <si>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</si>
  <si>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</si>
  <si>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</si>
  <si>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</si>
  <si>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</si>
  <si>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</si>
  <si>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</si>
  <si>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</si>
  <si>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</si>
  <si>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</si>
  <si>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</si>
  <si>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</si>
  <si>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</si>
  <si>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</si>
  <si>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</si>
  <si>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</si>
  <si>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</si>
  <si>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</si>
  <si>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</si>
  <si>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</si>
  <si>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</si>
  <si>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</si>
  <si>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</si>
  <si>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</si>
  <si>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</si>
  <si>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</si>
  <si>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</si>
  <si>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</si>
  <si>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</si>
  <si>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</si>
  <si>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</si>
  <si>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</si>
  <si>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</si>
  <si>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</si>
  <si>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</si>
  <si>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</si>
  <si>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</si>
  <si>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</si>
  <si>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</si>
  <si>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</si>
  <si>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</si>
  <si>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</si>
  <si>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</si>
  <si>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</si>
  <si>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</si>
  <si>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</si>
  <si>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</si>
  <si>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</si>
  <si>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</si>
  <si>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</si>
  <si>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</si>
  <si>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</si>
  <si>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</si>
  <si>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</si>
  <si>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</si>
  <si>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</si>
  <si>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</si>
  <si>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</si>
  <si>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</si>
  <si>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</si>
  <si>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</si>
  <si>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</si>
  <si>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</si>
  <si>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</si>
  <si>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</si>
  <si>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</si>
  <si>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</si>
  <si>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</si>
  <si>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</si>
  <si>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</si>
  <si>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</si>
  <si>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</si>
  <si>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</si>
  <si>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</si>
  <si>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</si>
  <si>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</si>
  <si>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</si>
  <si>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</si>
  <si>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</si>
  <si>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</si>
  <si>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</si>
  <si>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</si>
  <si>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</si>
  <si>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</si>
  <si>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</si>
  <si>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</si>
  <si>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</si>
  <si>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</si>
  <si>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</si>
  <si>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</si>
  <si>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</si>
  <si>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</si>
  <si>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</si>
  <si>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</si>
  <si>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</si>
  <si>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</si>
  <si>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</si>
  <si>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</si>
  <si>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</si>
  <si>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</si>
  <si>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</si>
  <si>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</si>
  <si>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</si>
  <si>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</si>
  <si>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</si>
  <si>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</si>
  <si>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</si>
  <si>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</si>
  <si>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</si>
  <si>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</si>
  <si>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</si>
  <si>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</si>
  <si>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</si>
  <si>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</si>
  <si>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</si>
  <si>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</si>
  <si>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</si>
  <si>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</si>
  <si>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</si>
  <si>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</si>
  <si>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</si>
  <si>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</si>
  <si>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</si>
  <si>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</si>
  <si>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</si>
  <si>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</si>
  <si>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</si>
  <si>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</si>
  <si>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</si>
  <si>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</si>
  <si>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</si>
  <si>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</si>
  <si>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</si>
  <si>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</si>
  <si>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</si>
  <si>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</si>
  <si>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</si>
  <si>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</si>
  <si>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</si>
  <si>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</si>
  <si>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</si>
  <si>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</si>
  <si>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</si>
  <si>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</si>
  <si>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</si>
  <si>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</si>
  <si>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</si>
  <si>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</si>
  <si>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</si>
  <si>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</si>
  <si>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</si>
  <si>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</si>
  <si>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</si>
  <si>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</si>
  <si>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</si>
  <si>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</si>
  <si>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</si>
  <si>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</si>
  <si>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</si>
  <si>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</si>
  <si>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</si>
  <si>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</si>
  <si>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</si>
  <si>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</si>
  <si>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</si>
  <si>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</si>
  <si>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</si>
  <si>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</si>
  <si>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</si>
  <si>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</si>
  <si>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</si>
  <si>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</si>
  <si>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</si>
  <si>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</si>
  <si>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</si>
  <si>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</si>
  <si>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</si>
  <si>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</si>
  <si>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</si>
  <si>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</si>
  <si>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</si>
  <si>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</si>
  <si>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</si>
  <si>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</si>
  <si>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</si>
  <si>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</si>
  <si>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</si>
  <si>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</si>
  <si>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</si>
  <si>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</si>
  <si>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</si>
  <si>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</si>
  <si>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</si>
  <si>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</si>
  <si>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</si>
  <si>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</si>
  <si>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</si>
  <si>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</si>
  <si>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</si>
  <si>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</si>
  <si>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</si>
  <si>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</si>
  <si>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</si>
  <si>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</si>
  <si>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</si>
  <si>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</si>
  <si>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</si>
  <si>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</si>
  <si>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</si>
  <si>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</si>
  <si>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</si>
  <si>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</si>
  <si>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</si>
  <si>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</si>
  <si>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</si>
  <si>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</si>
  <si>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</si>
  <si>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</si>
  <si>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</si>
  <si>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</si>
  <si>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</si>
  <si>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</si>
  <si>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</si>
  <si>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</si>
  <si>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</si>
  <si>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</si>
  <si>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</si>
  <si>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</si>
  <si>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</si>
  <si>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</si>
  <si>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</si>
  <si>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</si>
  <si>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</si>
  <si>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</si>
  <si>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</si>
  <si>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</si>
  <si>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</si>
  <si>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</si>
  <si>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</si>
  <si>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</si>
  <si>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</si>
  <si>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</si>
  <si>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</si>
  <si>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</si>
  <si>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</si>
  <si>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</si>
  <si>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</si>
  <si>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</si>
  <si>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</si>
  <si>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</si>
  <si>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</si>
  <si>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</si>
  <si>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</si>
  <si>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</si>
  <si>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</si>
  <si>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</si>
  <si>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</si>
  <si>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</si>
  <si>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</si>
  <si>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</si>
  <si>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</si>
  <si>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</si>
  <si>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</si>
  <si>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</si>
  <si>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</si>
  <si>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</si>
  <si>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</si>
  <si>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</si>
  <si>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</si>
  <si>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</si>
  <si>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</si>
  <si>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</si>
  <si>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</si>
  <si>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</si>
  <si>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</si>
  <si>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</si>
  <si>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</si>
  <si>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</si>
  <si>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</si>
  <si>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</si>
  <si>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</si>
  <si>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</si>
  <si>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</si>
  <si>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</si>
  <si>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</si>
  <si>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</si>
  <si>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</si>
  <si>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</si>
  <si>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</si>
  <si>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</si>
  <si>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</si>
  <si>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</si>
  <si>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</si>
  <si>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</si>
  <si>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</si>
  <si>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</si>
  <si>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</si>
  <si>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</si>
  <si>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</si>
  <si>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</si>
  <si>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</si>
  <si>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</si>
  <si>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</si>
  <si>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</si>
  <si>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</si>
  <si>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</si>
  <si>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</si>
  <si>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</si>
  <si>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</si>
  <si>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</si>
  <si>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</si>
  <si>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</si>
  <si>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</si>
  <si>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</si>
  <si>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</si>
  <si>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</si>
  <si>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</si>
  <si>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</si>
  <si>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</si>
  <si>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</si>
  <si>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</si>
  <si>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</si>
  <si>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</si>
  <si>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</si>
  <si>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</si>
  <si>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</si>
  <si>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</si>
  <si>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</si>
  <si>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</si>
  <si>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</si>
  <si>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</si>
  <si>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</si>
  <si>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</si>
  <si>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</si>
  <si>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</si>
  <si>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</si>
  <si>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</si>
  <si>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</si>
  <si>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</si>
  <si>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</si>
  <si>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</si>
  <si>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</si>
  <si>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</si>
  <si>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</si>
  <si>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</si>
  <si>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</si>
  <si>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</si>
  <si>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</si>
  <si>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</si>
  <si>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</si>
  <si>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</si>
  <si>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</si>
  <si>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</si>
  <si>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</si>
  <si>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</si>
  <si>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</si>
  <si>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</si>
  <si>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</si>
  <si>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</si>
  <si>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</si>
  <si>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</si>
  <si>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</si>
  <si>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</si>
  <si>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</si>
  <si>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</si>
  <si>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</si>
  <si>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</si>
  <si>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</si>
  <si>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</si>
  <si>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</si>
  <si>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</si>
  <si>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</si>
  <si>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</si>
  <si>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</si>
  <si>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</si>
  <si>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</si>
  <si>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</si>
  <si>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</si>
  <si>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</si>
  <si>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</si>
  <si>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</si>
  <si>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</si>
  <si>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</si>
  <si>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</si>
  <si>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</si>
  <si>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</si>
  <si>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</si>
  <si>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</si>
  <si>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</si>
  <si>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</si>
  <si>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</si>
  <si>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</si>
  <si>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</si>
  <si>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</si>
  <si>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</si>
  <si>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</si>
  <si>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</si>
  <si>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</si>
  <si>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</si>
  <si>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</si>
  <si>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</si>
  <si>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</si>
  <si>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</si>
  <si>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</si>
  <si>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</si>
  <si>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</si>
  <si>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</si>
  <si>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</si>
  <si>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</si>
  <si>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</si>
  <si>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</si>
  <si>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</si>
  <si>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</si>
  <si>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</si>
  <si>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</si>
  <si>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</si>
  <si>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</si>
  <si>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</si>
  <si>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</si>
  <si>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</si>
  <si>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</si>
  <si>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</si>
  <si>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</si>
  <si>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</si>
  <si>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</si>
  <si>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</si>
  <si>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</si>
  <si>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</si>
  <si>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</si>
  <si>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</si>
  <si>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</si>
  <si>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</si>
  <si>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</si>
  <si>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</si>
  <si>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</si>
  <si>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</si>
  <si>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</si>
  <si>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</si>
  <si>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</si>
  <si>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</si>
  <si>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</si>
  <si>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</si>
  <si>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</si>
  <si>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</si>
  <si>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</si>
  <si>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</si>
  <si>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</si>
  <si>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</si>
  <si>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</si>
  <si>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</si>
  <si>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</si>
  <si>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</si>
  <si>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</si>
  <si>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</si>
  <si>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</si>
  <si>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</si>
  <si>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</si>
  <si>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</si>
  <si>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</si>
  <si>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</si>
  <si>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</si>
  <si>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</si>
  <si>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</si>
  <si>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</si>
  <si>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</si>
  <si>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</si>
  <si>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</si>
  <si>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</si>
  <si>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</si>
  <si>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</si>
  <si>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</si>
  <si>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</si>
  <si>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</si>
  <si>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</si>
  <si>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</si>
  <si>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</si>
  <si>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</si>
  <si>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</si>
  <si>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</si>
  <si>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</si>
  <si>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</si>
  <si>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</si>
  <si>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</si>
  <si>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</si>
  <si>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</si>
  <si>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</si>
  <si>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</si>
  <si>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</si>
  <si>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</si>
  <si>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</si>
  <si>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</si>
  <si>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</si>
  <si>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</si>
  <si>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</si>
  <si>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</si>
  <si>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</si>
  <si>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</si>
  <si>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</si>
  <si>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</si>
  <si>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</si>
  <si>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</si>
  <si>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</si>
  <si>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</si>
  <si>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</si>
  <si>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</si>
  <si>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</si>
  <si>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</si>
  <si>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</si>
  <si>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</si>
  <si>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</si>
  <si>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</si>
  <si>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</si>
  <si>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</si>
  <si>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</si>
  <si>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</si>
  <si>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</si>
  <si>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</si>
  <si>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</si>
  <si>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</si>
  <si>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</si>
  <si>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</si>
  <si>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</si>
  <si>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</si>
  <si>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</si>
  <si>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</si>
  <si>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</si>
  <si>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</si>
  <si>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</si>
  <si>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</si>
  <si>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</si>
  <si>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</si>
  <si>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</si>
  <si>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</si>
  <si>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</si>
  <si>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</si>
  <si>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</si>
  <si>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</si>
  <si>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</si>
  <si>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</si>
  <si>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</si>
  <si>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</si>
  <si>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</si>
  <si>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</si>
  <si>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</si>
  <si>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</si>
  <si>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</si>
  <si>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</si>
  <si>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</si>
  <si>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</si>
  <si>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</si>
  <si>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</si>
  <si>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</si>
  <si>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</si>
  <si>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</si>
  <si>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</si>
  <si>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</si>
  <si>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</si>
  <si>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</si>
  <si>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</si>
  <si>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</si>
  <si>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</si>
  <si>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</si>
  <si>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</si>
  <si>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</si>
  <si>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</si>
  <si>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</si>
  <si>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</si>
  <si>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</si>
  <si>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</si>
  <si>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</si>
  <si>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</si>
  <si>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</si>
  <si>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</si>
  <si>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</si>
  <si>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</si>
  <si>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</si>
  <si>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</si>
  <si>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</si>
  <si>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</si>
  <si>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</si>
  <si>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</si>
  <si>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</si>
  <si>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</si>
  <si>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</si>
  <si>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</si>
  <si>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</si>
  <si>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</si>
  <si>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</si>
  <si>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</si>
  <si>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</si>
  <si>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</si>
  <si>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</si>
  <si>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</si>
  <si>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</si>
  <si>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</si>
  <si>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</si>
  <si>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</si>
  <si>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</si>
  <si>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</si>
  <si>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</si>
  <si>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</si>
  <si>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</si>
  <si>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</si>
  <si>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</si>
  <si>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</si>
  <si>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</si>
  <si>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</si>
  <si>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</si>
  <si>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</si>
  <si>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</si>
  <si>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</si>
  <si>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</si>
  <si>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</si>
  <si>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</si>
  <si>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</si>
  <si>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</si>
  <si>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</si>
  <si>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</si>
  <si>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</si>
  <si>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</si>
  <si>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</si>
  <si>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</si>
  <si>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</si>
  <si>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</si>
  <si>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</si>
  <si>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</si>
  <si>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</si>
  <si>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</si>
  <si>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</si>
  <si>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</si>
  <si>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</si>
  <si>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</si>
  <si>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</si>
  <si>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</si>
  <si>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</si>
  <si>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</si>
  <si>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</si>
  <si>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</si>
  <si>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</si>
  <si>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</si>
  <si>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</si>
  <si>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</si>
  <si>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</si>
  <si>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</si>
  <si>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</si>
  <si>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</si>
  <si>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</si>
  <si>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</si>
  <si>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</si>
  <si>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</si>
  <si>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</si>
  <si>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</si>
  <si>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</si>
  <si>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</si>
  <si>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</si>
  <si>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</si>
  <si>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</si>
  <si>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</si>
  <si>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</si>
  <si>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</si>
  <si>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</si>
  <si>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</si>
  <si>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</si>
  <si>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</si>
  <si>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</si>
  <si>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</si>
  <si>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</si>
  <si>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</si>
  <si>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</si>
  <si>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</si>
  <si>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</si>
  <si>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</si>
  <si>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</si>
  <si>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</si>
  <si>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</si>
  <si>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</si>
  <si>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</si>
  <si>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</si>
  <si>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</si>
  <si>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</si>
  <si>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</si>
  <si>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</si>
  <si>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</si>
  <si>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</si>
  <si>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</si>
  <si>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</si>
  <si>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</si>
  <si>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</si>
  <si>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</si>
  <si>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</si>
  <si>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</si>
  <si>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</si>
  <si>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</si>
  <si>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</si>
  <si>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</si>
  <si>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</si>
  <si>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</si>
  <si>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</si>
  <si>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</si>
  <si>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</si>
  <si>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</si>
  <si>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</si>
  <si>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</si>
  <si>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</si>
  <si>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</si>
  <si>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</si>
  <si>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</si>
  <si>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</si>
  <si>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</si>
  <si>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</si>
  <si>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</si>
  <si>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</si>
  <si>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</si>
  <si>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</si>
  <si>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</si>
  <si>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</si>
  <si>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</si>
  <si>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</si>
  <si>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</si>
  <si>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</si>
  <si>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</si>
  <si>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</si>
  <si>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</si>
  <si>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</si>
  <si>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</si>
  <si>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</si>
  <si>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</si>
  <si>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</si>
  <si>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</si>
  <si>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</si>
  <si>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</si>
  <si>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</si>
  <si>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</si>
  <si>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</si>
  <si>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</si>
  <si>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</si>
  <si>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</si>
  <si>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</si>
  <si>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</si>
  <si>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</si>
  <si>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</si>
  <si>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</si>
  <si>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</si>
  <si>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</si>
  <si>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</si>
  <si>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</si>
  <si>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</si>
  <si>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</si>
  <si>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</si>
  <si>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</si>
  <si>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</si>
  <si>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</si>
  <si>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</si>
  <si>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</si>
  <si>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</si>
  <si>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</si>
  <si>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</si>
  <si>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</si>
  <si>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</si>
  <si>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</si>
  <si>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</si>
  <si>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</si>
  <si>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</si>
  <si>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</si>
  <si>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</si>
  <si>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</si>
  <si>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</si>
  <si>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</si>
  <si>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</si>
  <si>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</si>
  <si>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</si>
  <si>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</si>
  <si>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</si>
  <si>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</si>
  <si>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</si>
  <si>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</si>
  <si>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</si>
  <si>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</si>
  <si>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</si>
  <si>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</si>
  <si>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</si>
  <si>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</si>
  <si>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</si>
  <si>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</si>
  <si>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</si>
  <si>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</si>
  <si>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</si>
  <si>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</si>
  <si>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</si>
  <si>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</si>
  <si>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</si>
  <si>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</si>
  <si>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</si>
  <si>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</si>
  <si>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</si>
  <si>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</si>
  <si>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</si>
  <si>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</si>
  <si>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</si>
  <si>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</si>
  <si>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</si>
  <si>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</si>
  <si>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</si>
  <si>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</si>
  <si>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</si>
  <si>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</si>
  <si>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</si>
  <si>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</si>
  <si>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</si>
  <si>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</si>
  <si>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</si>
  <si>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</si>
  <si>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</si>
  <si>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</si>
  <si>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</si>
  <si>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</si>
  <si>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</si>
  <si>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</si>
  <si>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</si>
  <si>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</si>
  <si>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</si>
  <si>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</si>
  <si>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</si>
  <si>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</si>
  <si>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</si>
  <si>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</si>
  <si>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</si>
  <si>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</si>
  <si>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</si>
  <si>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</si>
  <si>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</si>
  <si>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</si>
  <si>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</si>
  <si>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</si>
  <si>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</si>
  <si>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</si>
  <si>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</si>
  <si>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</si>
  <si>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</si>
  <si>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</si>
  <si>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</si>
  <si>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</si>
  <si>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</si>
  <si>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</si>
  <si>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</si>
  <si>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</si>
  <si>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</si>
  <si>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</si>
  <si>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</si>
  <si>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</si>
  <si>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</si>
  <si>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</si>
  <si>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</si>
  <si>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</si>
  <si>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</si>
  <si>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</si>
  <si>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</si>
  <si>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</si>
  <si>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</si>
  <si>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</si>
  <si>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</si>
  <si>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</si>
  <si>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</si>
  <si>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</si>
  <si>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</si>
  <si>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</si>
  <si>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</si>
  <si>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</si>
  <si>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</si>
  <si>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</si>
  <si>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</si>
  <si>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</si>
  <si>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</si>
  <si>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</si>
  <si>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</si>
  <si>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</si>
  <si>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</si>
  <si>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</si>
  <si>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</si>
  <si>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</si>
  <si>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</si>
  <si>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</si>
  <si>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</si>
  <si>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</si>
  <si>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</si>
  <si>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</si>
  <si>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</si>
  <si>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</si>
  <si>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</si>
  <si>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</si>
  <si>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</si>
  <si>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</si>
  <si>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</si>
  <si>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</si>
  <si>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</si>
  <si>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</si>
  <si>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</si>
  <si>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</si>
  <si>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</si>
  <si>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</si>
  <si>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</si>
  <si>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</si>
  <si>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</si>
  <si>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</si>
  <si>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</si>
  <si>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</si>
  <si>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</si>
  <si>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</si>
  <si>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</si>
  <si>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</si>
  <si>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</si>
  <si>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</si>
  <si>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</si>
  <si>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</si>
  <si>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</si>
  <si>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</si>
  <si>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</si>
  <si>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</si>
  <si>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</si>
  <si>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</si>
  <si>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</si>
  <si>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</si>
  <si>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</si>
  <si>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</si>
  <si>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</si>
  <si>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</si>
  <si>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</si>
  <si>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</si>
  <si>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</si>
  <si>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</si>
  <si>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</si>
  <si>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</si>
  <si>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</si>
  <si>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</si>
  <si>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</si>
  <si>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</si>
  <si>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</si>
  <si>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</si>
  <si>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</si>
  <si>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</si>
  <si>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</si>
  <si>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</si>
  <si>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</si>
  <si>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</si>
  <si>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</si>
  <si>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</si>
  <si>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</si>
  <si>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</si>
  <si>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</si>
  <si>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</si>
  <si>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</si>
  <si>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</si>
  <si>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</si>
  <si>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</si>
  <si>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</si>
  <si>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</si>
  <si>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</si>
  <si>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</si>
  <si>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</si>
  <si>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</si>
  <si>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</si>
  <si>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</si>
  <si>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</si>
  <si>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</si>
  <si>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</si>
  <si>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</si>
  <si>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</si>
  <si>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</si>
  <si>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</si>
  <si>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</si>
  <si>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</si>
  <si>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</si>
  <si>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</si>
  <si>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</si>
  <si>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</si>
  <si>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</si>
  <si>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</si>
  <si>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</si>
  <si>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</si>
  <si>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</si>
  <si>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</si>
  <si>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</si>
  <si>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</si>
  <si>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</si>
  <si>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</si>
  <si>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</si>
  <si>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</si>
  <si>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</si>
  <si>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</si>
  <si>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</si>
  <si>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</si>
  <si>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</si>
  <si>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</si>
  <si>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</si>
  <si>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</si>
  <si>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</si>
  <si>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</si>
  <si>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</si>
  <si>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</si>
  <si>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</si>
  <si>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</si>
  <si>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</si>
  <si>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</si>
  <si>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</si>
  <si>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</si>
  <si>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</si>
  <si>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</si>
  <si>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</si>
  <si>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</si>
  <si>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</si>
  <si>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</si>
  <si>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</si>
  <si>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</si>
  <si>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</si>
  <si>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</si>
  <si>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</si>
  <si>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</si>
  <si>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</si>
  <si>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</si>
  <si>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</si>
  <si>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</si>
  <si>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</si>
  <si>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</si>
  <si>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</si>
  <si>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</si>
  <si>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</si>
  <si>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</si>
  <si>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</si>
  <si>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</si>
  <si>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</si>
  <si>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</si>
  <si>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</si>
  <si>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</si>
  <si>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</si>
  <si>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</si>
  <si>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</si>
  <si>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</si>
  <si>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</si>
  <si>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</si>
  <si>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</si>
  <si>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</si>
  <si>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</si>
  <si>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</si>
  <si>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</si>
  <si>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</si>
  <si>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</si>
  <si>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</si>
  <si>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</si>
  <si>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</si>
  <si>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</si>
  <si>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</si>
  <si>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</si>
  <si>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</si>
  <si>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</si>
  <si>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</si>
  <si>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</si>
  <si>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</si>
  <si>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</si>
  <si>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</si>
  <si>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</si>
  <si>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</si>
  <si>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</si>
  <si>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</si>
  <si>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</si>
  <si>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</si>
  <si>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</si>
  <si>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</si>
  <si>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</si>
  <si>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</si>
  <si>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</si>
  <si>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</si>
  <si>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</si>
  <si>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</si>
  <si>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</si>
  <si>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</si>
  <si>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</si>
  <si>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</si>
  <si>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</si>
  <si>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</si>
  <si>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</si>
  <si>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</si>
  <si>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</si>
  <si>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</si>
  <si>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</si>
  <si>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</si>
  <si>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</si>
  <si>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</si>
  <si>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</si>
  <si>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</si>
  <si>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</si>
  <si>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</si>
  <si>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</si>
  <si>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</si>
  <si>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</si>
  <si>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</si>
  <si>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</si>
  <si>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</si>
  <si>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</si>
  <si>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</si>
  <si>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</si>
  <si>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</si>
  <si>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</si>
  <si>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</si>
  <si>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</si>
  <si>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</si>
  <si>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</si>
  <si>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</si>
  <si>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</si>
  <si>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</si>
  <si>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</si>
  <si>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</si>
  <si>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</si>
  <si>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</si>
  <si>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</si>
  <si>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</si>
  <si>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</si>
  <si>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</si>
  <si>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</si>
  <si>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</si>
  <si>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</si>
  <si>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</si>
  <si>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</si>
  <si>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</si>
  <si>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</si>
  <si>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</si>
  <si>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</si>
  <si>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</si>
  <si>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</si>
  <si>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</si>
  <si>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</si>
  <si>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</si>
  <si>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</si>
  <si>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</si>
  <si>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</si>
  <si>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</si>
  <si>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</si>
  <si>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</si>
  <si>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</si>
  <si>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</si>
  <si>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</si>
  <si>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</si>
  <si>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</si>
  <si>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</si>
  <si>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</si>
  <si>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</si>
  <si>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</si>
  <si>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</si>
  <si>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</si>
  <si>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</si>
  <si>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</si>
  <si>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</si>
  <si>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</si>
  <si>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</si>
  <si>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</si>
  <si>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</si>
  <si>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</si>
  <si>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</si>
  <si>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</si>
  <si>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</si>
  <si>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</si>
  <si>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</si>
  <si>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</si>
  <si>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</si>
  <si>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</si>
  <si>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</si>
  <si>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</si>
  <si>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</si>
  <si>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</si>
  <si>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</si>
  <si>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</si>
  <si>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</si>
  <si>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</si>
  <si>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</si>
  <si>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</si>
  <si>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</si>
  <si>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</si>
  <si>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</si>
  <si>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</si>
  <si>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</si>
  <si>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</si>
  <si>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</si>
  <si>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</si>
  <si>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</si>
  <si>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</si>
  <si>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</si>
  <si>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</si>
  <si>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</si>
  <si>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</si>
  <si>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</si>
  <si>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</si>
  <si>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</si>
  <si>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</si>
  <si>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</si>
  <si>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</si>
  <si>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</si>
  <si>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</si>
  <si>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</si>
  <si>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</si>
  <si>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</si>
  <si>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</si>
  <si>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</si>
  <si>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</si>
  <si>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</si>
  <si>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</si>
  <si>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</si>
  <si>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</si>
  <si>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</si>
  <si>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</si>
  <si>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</si>
  <si>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</si>
  <si>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</si>
  <si>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</si>
  <si>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</si>
  <si>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</si>
  <si>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</si>
  <si>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</si>
  <si>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</si>
  <si>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</si>
  <si>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</si>
  <si>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</si>
  <si>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</si>
  <si>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</si>
  <si>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</si>
  <si>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</si>
  <si>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</si>
  <si>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</si>
  <si>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</si>
  <si>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</si>
  <si>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</si>
  <si>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</si>
  <si>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</si>
  <si>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</si>
  <si>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</si>
  <si>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</si>
  <si>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</si>
  <si>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</si>
  <si>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</si>
  <si>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</si>
  <si>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</si>
  <si>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</si>
  <si>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</si>
  <si>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</si>
  <si>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</si>
  <si>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</si>
  <si>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</si>
  <si>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</si>
  <si>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</si>
  <si>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</si>
  <si>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</si>
  <si>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</si>
  <si>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</si>
  <si>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</si>
  <si>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</si>
  <si>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</si>
  <si>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</si>
  <si>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</si>
  <si>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</si>
  <si>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</si>
  <si>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</si>
  <si>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</si>
  <si>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</si>
  <si>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</si>
  <si>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</si>
  <si>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</si>
  <si>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</si>
  <si>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</si>
  <si>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</si>
  <si>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</si>
  <si>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</si>
  <si>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</si>
  <si>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</si>
  <si>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</si>
  <si>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</si>
  <si>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</si>
  <si>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</si>
  <si>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</si>
  <si>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</si>
  <si>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</si>
  <si>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</si>
  <si>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</si>
  <si>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</si>
  <si>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</si>
  <si>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</si>
  <si>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</si>
  <si>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</si>
  <si>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</si>
  <si>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</si>
  <si>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</si>
  <si>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</si>
  <si>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</si>
  <si>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</si>
  <si>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</si>
  <si>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</si>
  <si>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</si>
  <si>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</si>
  <si>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</si>
  <si>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</si>
  <si>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</si>
  <si>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</si>
  <si>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</si>
  <si>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</si>
  <si>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</si>
  <si>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</si>
  <si>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</si>
  <si>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</si>
  <si>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</si>
  <si>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</si>
  <si>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</si>
  <si>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</si>
  <si>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</si>
  <si>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</si>
  <si>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</si>
  <si>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</si>
  <si>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</si>
  <si>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</si>
  <si>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</si>
  <si>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</si>
  <si>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</si>
  <si>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</si>
  <si>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</si>
  <si>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</si>
  <si>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</si>
  <si>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</si>
  <si>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</si>
  <si>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</si>
  <si>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</si>
  <si>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</si>
  <si>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</si>
  <si>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</si>
  <si>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</si>
  <si>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</si>
  <si>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</si>
  <si>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</si>
  <si>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</si>
  <si>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</si>
  <si>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</si>
  <si>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</si>
  <si>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</si>
  <si>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</si>
  <si>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</si>
  <si>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</si>
  <si>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</si>
  <si>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</si>
  <si>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</si>
  <si>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</si>
  <si>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</si>
  <si>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</si>
  <si>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</si>
  <si>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</si>
  <si>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</si>
  <si>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</si>
  <si>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</si>
  <si>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</si>
  <si>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</si>
  <si>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</si>
  <si>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</si>
  <si>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</si>
  <si>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</si>
  <si>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</si>
  <si>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</si>
  <si>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</si>
  <si>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</si>
  <si>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</si>
  <si>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</si>
  <si>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</si>
  <si>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</si>
  <si>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</si>
  <si>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</si>
  <si>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</si>
  <si>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</si>
  <si>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</si>
  <si>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</si>
  <si>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</si>
  <si>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</si>
  <si>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</si>
  <si>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</si>
  <si>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</si>
  <si>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</si>
  <si>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</si>
  <si>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</si>
  <si>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</si>
  <si>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</si>
  <si>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</si>
  <si>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</si>
  <si>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</si>
  <si>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</si>
  <si>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</si>
  <si>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</si>
  <si>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</si>
  <si>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</si>
  <si>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</si>
  <si>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</si>
  <si>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</si>
  <si>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</si>
  <si>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</si>
  <si>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</si>
  <si>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</si>
  <si>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</si>
  <si>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</si>
  <si>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</si>
  <si>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</si>
  <si>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</si>
  <si>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</si>
  <si>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</si>
  <si>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</si>
  <si>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</si>
  <si>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</si>
  <si>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</si>
  <si>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</si>
  <si>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</si>
  <si>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</si>
  <si>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</si>
  <si>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</si>
  <si>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</si>
  <si>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</si>
  <si>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</si>
  <si>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</si>
  <si>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</si>
  <si>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</si>
  <si>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</si>
  <si>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</si>
  <si>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</si>
  <si>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</si>
  <si>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</si>
  <si>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</si>
  <si>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</si>
  <si>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</si>
  <si>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</si>
  <si>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</si>
  <si>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</si>
  <si>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</si>
  <si>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</si>
  <si>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</si>
  <si>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</si>
  <si>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</si>
  <si>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</si>
  <si>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</si>
  <si>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</si>
  <si>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</si>
  <si>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</si>
  <si>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</si>
  <si>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</si>
  <si>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</si>
  <si>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</si>
  <si>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</si>
  <si>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</si>
  <si>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</si>
  <si>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</si>
  <si>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</si>
  <si>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</si>
  <si>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</si>
  <si>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</si>
  <si>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</si>
  <si>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</si>
  <si>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</si>
  <si>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</si>
  <si>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</si>
  <si>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</si>
  <si>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</si>
  <si>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</si>
  <si>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</si>
  <si>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</si>
  <si>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</si>
  <si>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</si>
  <si>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</si>
  <si>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</si>
  <si>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</si>
  <si>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</si>
  <si>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</si>
  <si>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</si>
  <si>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</si>
  <si>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</si>
  <si>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</si>
  <si>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</si>
  <si>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</si>
  <si>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</si>
  <si>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</si>
  <si>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</si>
  <si>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</si>
  <si>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</si>
  <si>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</si>
  <si>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</si>
  <si>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</si>
  <si>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</si>
  <si>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</si>
  <si>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</si>
  <si>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</si>
  <si>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</si>
  <si>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</si>
  <si>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</si>
  <si>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</si>
  <si>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</si>
  <si>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</si>
  <si>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</si>
  <si>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</si>
  <si>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</si>
  <si>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</si>
  <si>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</si>
  <si>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</si>
  <si>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</si>
  <si>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</si>
  <si>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</si>
  <si>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</si>
  <si>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</si>
  <si>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</si>
  <si>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</si>
  <si>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</si>
  <si>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</si>
  <si>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</si>
  <si>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</si>
  <si>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</si>
  <si>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</si>
  <si>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</si>
  <si>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</si>
  <si>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</si>
  <si>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</si>
  <si>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</si>
  <si>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</si>
  <si>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</si>
  <si>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</si>
  <si>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</si>
  <si>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</si>
  <si>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</si>
  <si>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</si>
  <si>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</si>
  <si>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</si>
  <si>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</si>
  <si>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</si>
  <si>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</si>
  <si>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</si>
  <si>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</si>
  <si>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</si>
  <si>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</si>
  <si>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</si>
  <si>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</si>
  <si>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</si>
  <si>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</si>
  <si>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</si>
  <si>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</si>
  <si>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</si>
  <si>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</si>
  <si>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</si>
  <si>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</si>
  <si>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</si>
  <si>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</si>
  <si>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</si>
  <si>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</si>
  <si>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</si>
  <si>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</si>
  <si>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</si>
  <si>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</si>
  <si>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</si>
  <si>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</si>
  <si>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</si>
  <si>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</si>
  <si>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</si>
  <si>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</si>
  <si>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</si>
  <si>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</si>
  <si>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</si>
  <si>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</si>
  <si>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</si>
  <si>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</si>
  <si>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</si>
  <si>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</si>
  <si>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</si>
  <si>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</si>
  <si>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</si>
  <si>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</si>
  <si>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</si>
  <si>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</si>
  <si>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</si>
  <si>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</si>
  <si>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</si>
  <si>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</si>
  <si>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</si>
  <si>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</si>
  <si>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</si>
  <si>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</si>
  <si>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</si>
  <si>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</si>
  <si>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</si>
  <si>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</si>
  <si>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</si>
  <si>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</si>
  <si>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</si>
  <si>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</si>
  <si>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</si>
  <si>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</si>
  <si>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</si>
  <si>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</si>
  <si>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</si>
  <si>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</si>
  <si>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</si>
  <si>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</si>
  <si>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</si>
  <si>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</si>
  <si>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</si>
  <si>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</si>
  <si>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</si>
  <si>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</si>
  <si>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</si>
  <si>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</si>
  <si>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</si>
  <si>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</si>
  <si>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</si>
  <si>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</si>
  <si>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</si>
  <si>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</si>
  <si>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</si>
  <si>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</si>
  <si>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</si>
  <si>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</si>
  <si>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</si>
  <si>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</si>
  <si>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</si>
  <si>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</si>
  <si>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</si>
  <si>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</si>
  <si>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</si>
  <si>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</si>
  <si>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</si>
  <si>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</si>
  <si>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</si>
  <si>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</si>
  <si>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</si>
  <si>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</si>
  <si>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</si>
  <si>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</si>
  <si>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</si>
  <si>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</si>
  <si>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</si>
  <si>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</si>
  <si>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</si>
  <si>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</si>
  <si>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</si>
  <si>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</si>
  <si>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</si>
  <si>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</si>
  <si>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</si>
  <si>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</si>
  <si>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</si>
  <si>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</si>
  <si>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</si>
  <si>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</si>
  <si>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</si>
  <si>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</si>
  <si>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</si>
  <si>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</si>
  <si>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</si>
  <si>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</si>
  <si>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</si>
  <si>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</si>
  <si>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</si>
  <si>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</si>
  <si>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</si>
  <si>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</si>
  <si>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</si>
  <si>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</si>
  <si>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</si>
  <si>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</si>
  <si>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</si>
  <si>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</si>
  <si>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</si>
  <si>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</si>
  <si>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</si>
  <si>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</si>
  <si>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</si>
  <si>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</si>
  <si>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</si>
  <si>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</si>
  <si>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</si>
  <si>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</si>
  <si>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</si>
  <si>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</si>
  <si>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</si>
  <si>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</si>
  <si>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</si>
  <si>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</si>
  <si>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</si>
  <si>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</si>
  <si>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</si>
  <si>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</si>
  <si>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</si>
  <si>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</si>
  <si>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</si>
  <si>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</si>
  <si>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</si>
  <si>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</si>
  <si>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</si>
  <si>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</si>
  <si>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</si>
  <si>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</si>
  <si>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</si>
  <si>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</si>
  <si>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</si>
  <si>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</si>
  <si>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</si>
  <si>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</si>
  <si>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</si>
  <si>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</si>
  <si>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</si>
  <si>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</si>
  <si>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</si>
  <si>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</si>
  <si>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</si>
  <si>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</si>
  <si>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</si>
  <si>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</si>
  <si>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</si>
  <si>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</si>
  <si>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</si>
  <si>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</si>
  <si>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</si>
  <si>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</si>
  <si>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</si>
  <si>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</si>
  <si>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</si>
  <si>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</si>
  <si>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</si>
  <si>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</si>
  <si>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</si>
  <si>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</si>
  <si>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</si>
  <si>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</si>
  <si>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</si>
  <si>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</si>
  <si>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</si>
  <si>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</si>
  <si>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</si>
  <si>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</si>
  <si>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</si>
  <si>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</si>
  <si>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</si>
  <si>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</si>
  <si>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</si>
  <si>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</si>
  <si>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</si>
  <si>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</si>
  <si>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</si>
  <si>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</si>
  <si>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</si>
  <si>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</si>
  <si>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</si>
  <si>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</si>
  <si>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</si>
  <si>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</si>
  <si>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</si>
  <si>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</si>
  <si>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</si>
  <si>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</si>
  <si>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</si>
  <si>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</si>
  <si>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</si>
  <si>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</si>
  <si>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</si>
  <si>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</si>
  <si>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</si>
  <si>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</si>
  <si>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</si>
  <si>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</si>
  <si>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</si>
  <si>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</si>
  <si>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</si>
  <si>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</si>
  <si>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</si>
  <si>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</si>
  <si>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</si>
  <si>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</si>
  <si>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</si>
  <si>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</si>
  <si>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</si>
  <si>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</si>
  <si>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</si>
  <si>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</si>
  <si>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</si>
  <si>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</si>
  <si>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</si>
  <si>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</si>
  <si>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</si>
  <si>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</si>
  <si>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</si>
  <si>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</si>
  <si>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</si>
  <si>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</si>
  <si>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</si>
  <si>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</si>
  <si>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</si>
  <si>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</si>
  <si>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</si>
  <si>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</si>
  <si>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</si>
  <si>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</si>
  <si>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</si>
  <si>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</si>
  <si>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</si>
  <si>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</si>
  <si>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</si>
  <si>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</si>
  <si>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</si>
  <si>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</si>
  <si>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</si>
  <si>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</si>
  <si>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</si>
  <si>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</si>
  <si>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</si>
  <si>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</si>
  <si>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</si>
  <si>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</si>
  <si>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</si>
  <si>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</si>
  <si>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</si>
  <si>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</si>
  <si>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</si>
  <si>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</si>
  <si>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</si>
  <si>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</si>
  <si>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</si>
  <si>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</si>
  <si>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</si>
  <si>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</si>
  <si>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</si>
  <si>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</si>
  <si>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</si>
  <si>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</si>
  <si>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</si>
  <si>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</si>
  <si>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</si>
  <si>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</si>
  <si>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</si>
  <si>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</si>
  <si>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</si>
  <si>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</si>
  <si>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</si>
  <si>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</si>
  <si>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</si>
  <si>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</si>
  <si>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</si>
  <si>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</si>
  <si>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</si>
  <si>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</si>
  <si>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</si>
  <si>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</si>
  <si>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</si>
  <si>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</si>
  <si>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</si>
  <si>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</si>
  <si>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</si>
  <si>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</si>
  <si>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</si>
  <si>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</si>
  <si>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</si>
  <si>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</si>
  <si>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</si>
  <si>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</si>
  <si>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</si>
  <si>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</si>
  <si>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</si>
  <si>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</si>
  <si>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</si>
  <si>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</si>
  <si>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</si>
  <si>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</si>
  <si>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</si>
  <si>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</si>
  <si>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</si>
  <si>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</si>
  <si>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</si>
  <si>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</si>
  <si>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</si>
  <si>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</si>
  <si>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</si>
  <si>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</si>
  <si>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</si>
  <si>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</si>
  <si>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</si>
  <si>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</si>
  <si>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</si>
  <si>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</si>
  <si>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</si>
  <si>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</si>
  <si>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</si>
  <si>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</si>
  <si>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</si>
  <si>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</si>
  <si>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</si>
  <si>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</si>
  <si>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</si>
  <si>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</si>
  <si>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</si>
  <si>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</si>
  <si>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</si>
  <si>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</si>
  <si>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</si>
  <si>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</si>
  <si>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</si>
  <si>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</si>
  <si>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</si>
  <si>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</si>
  <si>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</si>
  <si>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</si>
  <si>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</si>
  <si>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</si>
  <si>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</si>
  <si>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</si>
  <si>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</si>
  <si>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</si>
  <si>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</si>
  <si>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</si>
  <si>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</si>
  <si>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</si>
  <si>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</si>
  <si>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</si>
  <si>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</si>
  <si>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</si>
  <si>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</si>
  <si>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</si>
  <si>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</si>
  <si>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</si>
  <si>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</si>
  <si>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</si>
  <si>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</si>
  <si>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</si>
  <si>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</si>
  <si>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</si>
  <si>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</si>
  <si>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</si>
  <si>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</si>
  <si>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</si>
  <si>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</si>
  <si>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</si>
  <si>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</si>
  <si>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</si>
  <si>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</si>
  <si>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</si>
  <si>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</si>
  <si>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</si>
  <si>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</si>
  <si>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</si>
  <si>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</si>
  <si>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</si>
  <si>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</si>
  <si>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</si>
  <si>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</si>
  <si>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</si>
  <si>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</si>
  <si>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</si>
  <si>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</si>
  <si>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</si>
  <si>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</si>
  <si>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</si>
  <si>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</si>
  <si>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</si>
  <si>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</si>
  <si>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</si>
  <si>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</si>
  <si>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</si>
  <si>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</si>
  <si>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</si>
  <si>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</si>
  <si>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</si>
  <si>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</si>
  <si>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</si>
  <si>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</si>
  <si>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</si>
  <si>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</si>
  <si>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</si>
  <si>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</si>
  <si>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</si>
  <si>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</si>
  <si>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</si>
  <si>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</si>
  <si>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</si>
  <si>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</si>
  <si>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</si>
  <si>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</si>
  <si>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</si>
  <si>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</si>
  <si>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</si>
  <si>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</si>
  <si>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</si>
  <si>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</si>
  <si>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</si>
  <si>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</si>
  <si>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</si>
  <si>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</si>
  <si>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</si>
  <si>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</si>
  <si>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</si>
  <si>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</si>
  <si>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</si>
  <si>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</si>
  <si>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</si>
  <si>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</si>
  <si>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</si>
  <si>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</si>
  <si>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</si>
  <si>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</si>
  <si>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</si>
  <si>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</si>
  <si>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</si>
  <si>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</si>
  <si>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</si>
  <si>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</si>
  <si>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</si>
  <si>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</si>
  <si>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</si>
  <si>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</si>
  <si>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</si>
  <si>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</si>
  <si>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</si>
  <si>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</si>
  <si>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</si>
  <si>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</si>
  <si>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</si>
  <si>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</si>
  <si>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</si>
  <si>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</si>
  <si>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</si>
  <si>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</si>
  <si>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</si>
  <si>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</si>
  <si>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</si>
  <si>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</si>
  <si>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</si>
  <si>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</si>
  <si>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</si>
  <si>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</si>
  <si>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</si>
  <si>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</si>
  <si>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</si>
  <si>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</si>
  <si>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</si>
  <si>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</si>
  <si>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</si>
  <si>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</si>
  <si>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</si>
  <si>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</si>
  <si>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</si>
  <si>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</si>
  <si>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</si>
  <si>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</si>
  <si>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</si>
  <si>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</si>
  <si>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</si>
  <si>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</si>
  <si>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</si>
  <si>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</si>
  <si>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</si>
  <si>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</si>
  <si>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</si>
  <si>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</si>
  <si>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</si>
  <si>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</si>
  <si>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</si>
  <si>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</si>
  <si>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</si>
  <si>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</si>
  <si>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</si>
  <si>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</si>
  <si>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</si>
  <si>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</si>
  <si>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</si>
  <si>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</si>
  <si>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</si>
  <si>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</si>
  <si>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</si>
  <si>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</si>
  <si>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</si>
  <si>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</si>
  <si>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</si>
  <si>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</si>
  <si>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</si>
  <si>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</si>
  <si>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</si>
  <si>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</si>
  <si>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</si>
  <si>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</si>
  <si>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</si>
  <si>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</si>
  <si>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</si>
  <si>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</si>
  <si>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</si>
  <si>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</si>
  <si>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</si>
  <si>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</si>
  <si>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</si>
  <si>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</si>
  <si>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</si>
  <si>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</si>
  <si>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</si>
  <si>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</si>
  <si>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</si>
  <si>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</si>
  <si>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</si>
  <si>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</si>
  <si>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</si>
  <si>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</si>
  <si>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</si>
  <si>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</si>
  <si>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</si>
  <si>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</si>
  <si>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</si>
  <si>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</si>
  <si>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</si>
  <si>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</si>
  <si>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</si>
  <si>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</si>
  <si>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</si>
  <si>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</si>
  <si>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</si>
  <si>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</si>
  <si>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</si>
  <si>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</si>
  <si>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</si>
  <si>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</si>
  <si>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</si>
  <si>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</si>
  <si>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</si>
  <si>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</si>
  <si>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</si>
  <si>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</si>
  <si>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</si>
  <si>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</si>
  <si>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</si>
  <si>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</si>
  <si>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</si>
  <si>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</si>
  <si>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</si>
  <si>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</si>
  <si>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</si>
  <si>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</si>
  <si>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</si>
  <si>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</si>
  <si>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</si>
  <si>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</si>
  <si>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</si>
  <si>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</si>
  <si>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</si>
  <si>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</si>
  <si>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</si>
  <si>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</si>
  <si>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</si>
  <si>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</si>
  <si>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</si>
  <si>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</si>
  <si>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</si>
  <si>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</si>
  <si>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</si>
  <si>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</si>
  <si>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</si>
  <si>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</si>
  <si>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</si>
  <si>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</si>
  <si>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</si>
  <si>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</si>
  <si>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</si>
  <si>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</si>
  <si>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</si>
  <si>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</si>
  <si>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</si>
  <si>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</si>
  <si>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</si>
  <si>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</si>
  <si>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</si>
  <si>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</si>
  <si>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</si>
  <si>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</si>
  <si>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</si>
  <si>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</si>
  <si>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</si>
  <si>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</si>
  <si>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</si>
  <si>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</si>
  <si>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</si>
  <si>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</si>
  <si>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</si>
  <si>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</si>
  <si>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</si>
  <si>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</si>
  <si>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</si>
  <si>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</si>
  <si>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</si>
  <si>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</si>
  <si>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</si>
  <si>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</si>
  <si>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</si>
  <si>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</si>
  <si>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</si>
  <si>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</si>
  <si>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</si>
  <si>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</si>
  <si>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</si>
  <si>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</si>
  <si>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</si>
  <si>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</si>
  <si>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</si>
  <si>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</si>
  <si>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</si>
  <si>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</si>
  <si>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</si>
  <si>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</si>
  <si>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</si>
  <si>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</si>
  <si>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</si>
  <si>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</si>
  <si>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</si>
  <si>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</si>
  <si>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</si>
  <si>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</si>
  <si>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</si>
  <si>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</si>
  <si>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</si>
  <si>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</si>
  <si>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</si>
  <si>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</si>
  <si>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</si>
  <si>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</si>
  <si>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</si>
  <si>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</si>
  <si>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</si>
  <si>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</si>
  <si>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</si>
  <si>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</si>
  <si>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</si>
  <si>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</si>
  <si>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</si>
  <si>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</si>
  <si>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</si>
  <si>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</si>
  <si>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</si>
  <si>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</si>
  <si>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</si>
  <si>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</si>
  <si>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</si>
  <si>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</si>
  <si>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</si>
  <si>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</si>
  <si>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</si>
  <si>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</si>
  <si>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</si>
  <si>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</si>
  <si>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</si>
  <si>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</si>
  <si>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</si>
  <si>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</si>
  <si>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</si>
  <si>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</si>
  <si>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</si>
  <si>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</si>
  <si>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</si>
  <si>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</si>
  <si>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</si>
  <si>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</si>
  <si>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</si>
  <si>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</si>
  <si>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</si>
  <si>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</si>
  <si>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</si>
  <si>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</si>
  <si>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</si>
  <si>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</si>
  <si>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</si>
  <si>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</si>
  <si>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</si>
  <si>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</si>
  <si>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</si>
  <si>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</si>
  <si>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</si>
  <si>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</si>
  <si>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</si>
  <si>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</si>
  <si>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</si>
  <si>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</si>
  <si>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</si>
  <si>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</si>
  <si>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</si>
  <si>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</si>
  <si>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</si>
  <si>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</si>
  <si>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</si>
  <si>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</si>
  <si>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</si>
  <si>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</si>
  <si>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</si>
  <si>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</si>
  <si>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</si>
  <si>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</si>
  <si>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</si>
  <si>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</si>
  <si>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</si>
  <si>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</si>
  <si>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</si>
  <si>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</si>
  <si>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</si>
  <si>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</si>
  <si>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</si>
  <si>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</si>
  <si>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</si>
  <si>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</si>
  <si>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</si>
  <si>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</si>
  <si>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</si>
  <si>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</si>
  <si>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</si>
  <si>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</si>
  <si>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</si>
  <si>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</si>
  <si>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</si>
  <si>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</si>
  <si>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</si>
  <si>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</si>
  <si>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</si>
  <si>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</si>
  <si>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</si>
  <si>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</si>
  <si>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</si>
  <si>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</si>
  <si>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</si>
  <si>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</si>
  <si>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</si>
  <si>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</si>
  <si>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</si>
  <si>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</si>
  <si>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</si>
  <si>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</si>
  <si>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</si>
  <si>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</si>
  <si>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</si>
  <si>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</si>
  <si>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</si>
  <si>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</si>
  <si>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</si>
  <si>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</si>
  <si>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</si>
  <si>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</si>
  <si>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</si>
  <si>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</si>
  <si>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</si>
  <si>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</si>
  <si>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</si>
  <si>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</si>
  <si>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</si>
  <si>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</si>
  <si>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</si>
  <si>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</si>
  <si>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</si>
  <si>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</si>
  <si>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</si>
  <si>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</si>
  <si>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</si>
  <si>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</si>
  <si>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</si>
  <si>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</si>
  <si>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</si>
  <si>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</si>
  <si>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</si>
  <si>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</si>
  <si>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</si>
  <si>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</si>
  <si>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</si>
  <si>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</si>
  <si>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</si>
  <si>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</si>
  <si>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</si>
  <si>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</si>
  <si>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</si>
  <si>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</si>
  <si>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</si>
  <si>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</si>
  <si>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</si>
  <si>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</si>
  <si>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</si>
  <si>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</si>
  <si>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</si>
  <si>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</si>
  <si>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</si>
  <si>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</si>
  <si>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</si>
  <si>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</si>
  <si>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</si>
  <si>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</si>
  <si>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</si>
  <si>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</si>
  <si>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</si>
  <si>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</si>
  <si>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</si>
  <si>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</si>
  <si>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</si>
  <si>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</si>
  <si>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</si>
  <si>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</si>
  <si>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</si>
  <si>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</si>
  <si>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</si>
  <si>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</si>
  <si>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</si>
  <si>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</si>
  <si>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</si>
  <si>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</si>
  <si>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</si>
  <si>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</si>
  <si>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</si>
  <si>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</si>
  <si>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</si>
  <si>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</si>
  <si>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</si>
  <si>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</si>
  <si>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</si>
  <si>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</si>
  <si>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</si>
  <si>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</si>
  <si>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</si>
  <si>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</si>
  <si>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</si>
  <si>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</si>
  <si>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</si>
  <si>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</si>
  <si>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</si>
  <si>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</si>
  <si>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</si>
  <si>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</si>
  <si>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</si>
  <si>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</si>
  <si>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</si>
  <si>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</si>
  <si>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</si>
  <si>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</si>
  <si>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</si>
  <si>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</si>
  <si>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</si>
  <si>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</si>
  <si>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</si>
  <si>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</si>
  <si>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</si>
  <si>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</si>
  <si>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</si>
  <si>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</si>
  <si>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</si>
  <si>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</si>
  <si>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</si>
  <si>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</si>
  <si>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</si>
  <si>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</si>
  <si>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</si>
  <si>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</si>
  <si>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</si>
  <si>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</si>
  <si>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</si>
  <si>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</si>
  <si>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</si>
  <si>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</si>
  <si>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</si>
  <si>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</si>
  <si>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</si>
  <si>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</si>
  <si>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</si>
  <si>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</si>
  <si>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</si>
  <si>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</si>
  <si>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</si>
  <si>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</si>
  <si>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</si>
  <si>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</si>
  <si>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</si>
  <si>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</si>
  <si>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</si>
  <si>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</si>
  <si>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</si>
  <si>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</si>
  <si>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</si>
  <si>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</si>
  <si>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</si>
  <si>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</si>
  <si>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</si>
  <si>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</si>
  <si>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</si>
  <si>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</si>
  <si>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</si>
  <si>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</si>
  <si>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</si>
  <si>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</si>
  <si>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</si>
  <si>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</si>
  <si>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</si>
  <si>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</si>
  <si>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</si>
  <si>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</si>
  <si>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</si>
  <si>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</si>
  <si>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</si>
  <si>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</si>
  <si>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</si>
  <si>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</si>
  <si>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</si>
  <si>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</si>
  <si>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</si>
  <si>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</si>
  <si>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</si>
  <si>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</si>
  <si>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</si>
  <si>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</si>
  <si>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</si>
  <si>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</si>
  <si>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</si>
  <si>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</si>
  <si>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</si>
  <si>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</si>
  <si>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</si>
  <si>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</si>
  <si>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</si>
  <si>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</si>
  <si>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</si>
  <si>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</si>
  <si>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</si>
  <si>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</si>
  <si>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</si>
  <si>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</si>
  <si>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</si>
  <si>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</si>
  <si>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</si>
  <si>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</si>
  <si>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</si>
  <si>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</si>
  <si>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</si>
  <si>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</si>
  <si>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</si>
  <si>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</si>
  <si>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</si>
  <si>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</si>
  <si>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</si>
  <si>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</si>
  <si>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</si>
  <si>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</si>
  <si>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</si>
  <si>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</si>
  <si>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</si>
  <si>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</si>
  <si>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</si>
  <si>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</si>
  <si>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</si>
  <si>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</si>
  <si>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</si>
  <si>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</si>
  <si>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</si>
  <si>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</si>
  <si>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</si>
  <si>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</si>
  <si>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</si>
  <si>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</si>
  <si>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</si>
  <si>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</si>
  <si>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</si>
  <si>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</si>
  <si>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</si>
  <si>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</si>
  <si>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</si>
  <si>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</si>
  <si>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</si>
  <si>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</si>
  <si>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</si>
  <si>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</si>
  <si>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</si>
  <si>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</si>
  <si>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</si>
  <si>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</si>
  <si>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</si>
  <si>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</si>
  <si>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</si>
  <si>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</si>
  <si>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</si>
  <si>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</si>
  <si>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</si>
  <si>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</si>
  <si>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</si>
  <si>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</si>
  <si>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</si>
  <si>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</si>
  <si>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</si>
  <si>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</si>
  <si>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</si>
  <si>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</si>
  <si>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</si>
  <si>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</si>
  <si>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</si>
  <si>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</si>
  <si>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</si>
  <si>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</si>
  <si>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</si>
  <si>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</si>
  <si>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</si>
  <si>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</si>
  <si>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</si>
  <si>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</si>
  <si>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</si>
  <si>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</si>
  <si>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</si>
  <si>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</si>
  <si>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</si>
  <si>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</si>
  <si>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</si>
  <si>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</si>
  <si>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</si>
  <si>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</si>
  <si>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</si>
  <si>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</si>
  <si>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</si>
  <si>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</si>
  <si>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</si>
  <si>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</si>
  <si>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</si>
  <si>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</si>
  <si>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</si>
  <si>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</si>
  <si>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</si>
  <si>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</si>
  <si>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</si>
  <si>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</si>
  <si>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</si>
  <si>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</si>
  <si>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</si>
  <si>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</si>
  <si>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</si>
  <si>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</si>
  <si>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</si>
  <si>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</si>
  <si>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</si>
  <si>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</si>
  <si>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</si>
  <si>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</si>
  <si>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</si>
  <si>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</si>
  <si>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</si>
  <si>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</si>
  <si>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</si>
  <si>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</si>
  <si>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</si>
  <si>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</si>
  <si>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</si>
  <si>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</si>
  <si>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</si>
  <si>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</si>
  <si>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</si>
  <si>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</si>
  <si>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</si>
  <si>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</si>
  <si>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</si>
  <si>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</si>
  <si>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</si>
  <si>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</si>
  <si>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</si>
  <si>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</si>
  <si>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</si>
  <si>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</si>
  <si>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</si>
  <si>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</si>
  <si>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</si>
  <si>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</si>
  <si>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</si>
  <si>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</si>
  <si>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</si>
  <si>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</si>
  <si>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</si>
  <si>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</si>
  <si>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</si>
  <si>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</si>
  <si>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</si>
  <si>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</si>
  <si>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</si>
  <si>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</si>
  <si>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</si>
  <si>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</si>
  <si>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</si>
  <si>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</si>
  <si>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</si>
  <si>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</si>
  <si>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</si>
  <si>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</si>
  <si>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</si>
  <si>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</si>
  <si>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</si>
  <si>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</si>
  <si>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</si>
  <si>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</si>
  <si>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</si>
  <si>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</si>
  <si>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</si>
  <si>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</si>
  <si>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</si>
  <si>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</si>
  <si>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</si>
  <si>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</si>
  <si>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</si>
  <si>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</si>
  <si>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</si>
  <si>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</si>
  <si>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</si>
  <si>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</si>
  <si>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</si>
  <si>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</si>
  <si>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</si>
  <si>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</si>
  <si>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</si>
  <si>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</si>
  <si>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</si>
  <si>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</si>
  <si>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</si>
  <si>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</si>
  <si>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</si>
  <si>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</si>
  <si>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</si>
  <si>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</si>
  <si>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</si>
  <si>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</si>
  <si>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</si>
  <si>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</si>
  <si>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</si>
  <si>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</si>
  <si>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</si>
  <si>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</si>
  <si>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</si>
  <si>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</si>
  <si>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</si>
  <si>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</si>
  <si>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</si>
  <si>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</si>
  <si>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</si>
  <si>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</si>
  <si>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</si>
  <si>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</si>
  <si>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</si>
  <si>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</si>
  <si>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</si>
  <si>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</si>
  <si>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</si>
  <si>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</si>
  <si>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</si>
  <si>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</si>
  <si>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</si>
  <si>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</si>
  <si>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</si>
  <si>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</si>
  <si>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</si>
  <si>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</si>
  <si>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</si>
  <si>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</si>
  <si>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</si>
  <si>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</si>
  <si>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</si>
  <si>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</si>
  <si>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</si>
  <si>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</si>
  <si>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</si>
  <si>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</si>
  <si>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</si>
  <si>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</si>
  <si>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</si>
  <si>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</si>
  <si>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</si>
  <si>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</si>
  <si>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</si>
  <si>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</si>
  <si>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</si>
  <si>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</si>
  <si>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</si>
  <si>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</si>
  <si>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</si>
  <si>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</si>
  <si>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</si>
  <si>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</si>
  <si>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</si>
  <si>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</si>
  <si>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</si>
  <si>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</si>
  <si>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</si>
  <si>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</si>
  <si>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</si>
  <si>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</si>
  <si>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</si>
  <si>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</si>
  <si>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</si>
  <si>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</si>
  <si>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</si>
  <si>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</si>
  <si>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</si>
  <si>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</si>
  <si>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</si>
  <si>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</si>
  <si>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</si>
  <si>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</si>
  <si>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</si>
  <si>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</si>
  <si>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</si>
  <si>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</si>
  <si>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</si>
  <si>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</si>
  <si>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</si>
  <si>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</si>
  <si>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</si>
  <si>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</si>
  <si>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</si>
  <si>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</si>
  <si>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</si>
  <si>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</si>
  <si>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</si>
  <si>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</si>
  <si>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</si>
  <si>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</si>
  <si>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</si>
  <si>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</si>
  <si>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</si>
  <si>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</si>
  <si>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</si>
  <si>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</si>
  <si>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</si>
  <si>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</si>
  <si>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</si>
  <si>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</si>
  <si>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</si>
  <si>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</si>
  <si>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</si>
  <si>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</si>
  <si>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</si>
  <si>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</si>
  <si>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</si>
  <si>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</si>
  <si>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</si>
  <si>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</si>
  <si>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</si>
  <si>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</si>
  <si>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</si>
  <si>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</si>
  <si>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</si>
  <si>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</si>
  <si>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</si>
  <si>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</si>
  <si>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</si>
  <si>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</si>
  <si>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</si>
  <si>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</si>
  <si>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</si>
  <si>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</si>
  <si>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</si>
  <si>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</si>
  <si>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</si>
  <si>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</si>
  <si>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</si>
  <si>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</si>
  <si>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</si>
  <si>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</si>
  <si>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</si>
  <si>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</si>
  <si>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</si>
  <si>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</si>
  <si>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</si>
  <si>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</si>
  <si>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</si>
  <si>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</si>
  <si>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</si>
  <si>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</si>
  <si>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</si>
  <si>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</si>
  <si>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</si>
  <si>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</si>
  <si>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</si>
  <si>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</si>
  <si>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</si>
  <si>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</si>
  <si>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</si>
  <si>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</si>
  <si>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</si>
  <si>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</si>
  <si>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</si>
  <si>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</si>
  <si>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</si>
  <si>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</si>
  <si>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</si>
  <si>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</si>
  <si>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</si>
  <si>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</si>
  <si>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</si>
  <si>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</si>
  <si>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</si>
  <si>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</si>
  <si>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</si>
  <si>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</si>
  <si>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</si>
  <si>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</si>
  <si>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</si>
  <si>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</si>
  <si>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</si>
  <si>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</si>
  <si>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</si>
  <si>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</si>
  <si>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</si>
  <si>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</si>
  <si>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</si>
  <si>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</si>
  <si>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</si>
  <si>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</si>
  <si>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</si>
  <si>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</si>
  <si>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</si>
  <si>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</si>
  <si>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</si>
  <si>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</si>
  <si>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</si>
  <si>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</si>
  <si>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</si>
  <si>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</si>
  <si>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</si>
  <si>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</si>
  <si>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</si>
  <si>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</si>
  <si>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</si>
  <si>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</si>
  <si>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</si>
  <si>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</si>
  <si>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</si>
  <si>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</si>
  <si>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</si>
  <si>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</si>
  <si>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</si>
  <si>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</si>
  <si>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</si>
  <si>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</si>
  <si>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</si>
  <si>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</si>
  <si>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</si>
  <si>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</si>
  <si>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</si>
  <si>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</si>
  <si>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</si>
  <si>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</si>
  <si>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</si>
  <si>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</si>
  <si>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</si>
  <si>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</si>
  <si>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</si>
  <si>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</si>
  <si>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</si>
  <si>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</si>
  <si>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</si>
  <si>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</si>
  <si>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</si>
  <si>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</si>
  <si>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</si>
  <si>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</si>
  <si>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</si>
  <si>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</si>
  <si>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</si>
  <si>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</si>
  <si>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</si>
  <si>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</si>
  <si>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</si>
  <si>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</si>
  <si>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</si>
  <si>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</si>
  <si>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</si>
  <si>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</si>
  <si>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</si>
  <si>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</si>
  <si>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</si>
  <si>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</si>
  <si>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</si>
  <si>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</si>
  <si>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</si>
  <si>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</si>
  <si>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</si>
  <si>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</si>
  <si>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</si>
  <si>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</si>
  <si>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</si>
  <si>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</si>
  <si>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</si>
  <si>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</si>
  <si>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</si>
  <si>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</si>
  <si>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</si>
  <si>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</si>
  <si>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</si>
  <si>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</si>
  <si>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</si>
  <si>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</si>
  <si>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</si>
  <si>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</si>
  <si>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</si>
  <si>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</si>
  <si>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</si>
  <si>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</si>
  <si>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</si>
  <si>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</si>
  <si>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</si>
  <si>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</si>
  <si>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</si>
  <si>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</si>
  <si>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</si>
  <si>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</si>
  <si>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</si>
  <si>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</si>
  <si>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</si>
  <si>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</si>
  <si>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</si>
  <si>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</si>
  <si>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</si>
  <si>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</si>
  <si>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</si>
  <si>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</si>
  <si>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</si>
  <si>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</si>
  <si>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</si>
  <si>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</si>
  <si>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</si>
  <si>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</si>
  <si>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</si>
  <si>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</si>
  <si>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</si>
  <si>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</si>
  <si>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</si>
  <si>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</si>
  <si>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</si>
  <si>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</si>
  <si>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</si>
  <si>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</si>
  <si>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</si>
  <si>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</si>
  <si>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</si>
  <si>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</si>
  <si>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</si>
  <si>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</si>
  <si>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</si>
  <si>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</si>
  <si>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</si>
  <si>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</si>
  <si>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</si>
  <si>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</si>
  <si>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</si>
  <si>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</si>
  <si>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</si>
  <si>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</si>
  <si>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</si>
  <si>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</si>
  <si>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</si>
  <si>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</si>
  <si>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</si>
  <si>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</si>
  <si>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</si>
  <si>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</si>
  <si>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</si>
  <si>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</si>
  <si>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</si>
  <si>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</si>
  <si>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</si>
  <si>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</si>
  <si>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</si>
  <si>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</si>
  <si>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</si>
  <si>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</si>
  <si>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</si>
  <si>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</si>
  <si>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</si>
  <si>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</si>
  <si>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</si>
  <si>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</si>
  <si>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</si>
  <si>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</si>
  <si>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</si>
  <si>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</si>
  <si>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</si>
  <si>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</si>
  <si>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</si>
  <si>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</si>
  <si>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</si>
  <si>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</si>
  <si>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</si>
  <si>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</si>
  <si>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</si>
  <si>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</si>
  <si>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</si>
  <si>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</si>
  <si>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</si>
  <si>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</si>
  <si>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</si>
  <si>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</si>
  <si>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</si>
  <si>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</si>
  <si>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</si>
  <si>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</si>
  <si>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</si>
  <si>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</si>
  <si>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</si>
  <si>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</si>
  <si>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</si>
  <si>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</si>
  <si>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</si>
  <si>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</si>
  <si>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</si>
  <si>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</si>
  <si>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</si>
  <si>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</si>
  <si>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</si>
  <si>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</si>
  <si>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</si>
  <si>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</si>
  <si>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</si>
  <si>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</si>
  <si>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</si>
  <si>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</si>
  <si>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</si>
  <si>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</si>
  <si>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</si>
  <si>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</si>
  <si>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</si>
  <si>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</si>
  <si>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</si>
  <si>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</si>
  <si>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</si>
  <si>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</si>
  <si>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</si>
  <si>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</si>
  <si>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</si>
  <si>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</si>
  <si>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</si>
  <si>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</si>
  <si>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</si>
  <si>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</si>
  <si>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</si>
  <si>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</si>
  <si>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</si>
  <si>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</si>
  <si>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</si>
  <si>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</si>
  <si>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</si>
  <si>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</si>
  <si>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</si>
  <si>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</si>
  <si>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</si>
  <si>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</si>
  <si>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</si>
  <si>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</si>
  <si>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</si>
  <si>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</si>
  <si>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</si>
  <si>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</si>
  <si>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</si>
  <si>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</si>
  <si>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</si>
  <si>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</si>
  <si>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</si>
  <si>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</si>
  <si>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</si>
  <si>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</si>
  <si>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</si>
  <si>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</si>
  <si>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</si>
  <si>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</si>
  <si>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</si>
  <si>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</si>
  <si>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</si>
  <si>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</si>
  <si>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</si>
  <si>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</si>
  <si>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</si>
  <si>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</si>
  <si>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</si>
  <si>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</si>
  <si>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</si>
  <si>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</si>
  <si>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</si>
  <si>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</si>
  <si>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</si>
  <si>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</si>
  <si>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</si>
  <si>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</si>
  <si>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</si>
  <si>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</si>
  <si>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</si>
  <si>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</si>
  <si>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</si>
  <si>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</si>
  <si>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</si>
  <si>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</si>
  <si>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</si>
  <si>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</si>
  <si>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</si>
  <si>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</si>
  <si>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</si>
  <si>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</si>
  <si>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</si>
  <si>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</si>
  <si>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</si>
  <si>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</si>
  <si>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</si>
  <si>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</si>
  <si>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</si>
  <si>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</si>
  <si>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</si>
  <si>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</si>
  <si>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</si>
  <si>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</si>
  <si>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</si>
  <si>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</si>
  <si>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</si>
  <si>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</si>
  <si>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</si>
  <si>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</si>
  <si>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</si>
  <si>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</si>
  <si>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</si>
  <si>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</si>
  <si>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</si>
  <si>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</si>
  <si>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</si>
  <si>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</si>
  <si>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</si>
  <si>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</si>
  <si>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</si>
  <si>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</si>
  <si>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</si>
  <si>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</si>
  <si>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</si>
  <si>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</si>
  <si>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</si>
  <si>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</si>
  <si>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</si>
  <si>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</si>
  <si>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</si>
  <si>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</si>
  <si>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</si>
  <si>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</si>
  <si>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</si>
  <si>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</si>
  <si>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</si>
  <si>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</si>
  <si>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</si>
  <si>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</si>
  <si>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</si>
  <si>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</si>
  <si>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</si>
  <si>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</si>
  <si>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</si>
  <si>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</si>
  <si>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</si>
  <si>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</si>
  <si>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</si>
  <si>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</si>
  <si>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</si>
  <si>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</si>
  <si>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</si>
  <si>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</si>
  <si>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</si>
  <si>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</si>
  <si>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</si>
  <si>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</si>
  <si>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</si>
  <si>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</si>
  <si>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</si>
  <si>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</si>
  <si>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</si>
  <si>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</si>
  <si>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</si>
  <si>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</si>
  <si>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</si>
  <si>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</si>
  <si>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</si>
  <si>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</si>
  <si>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</si>
  <si>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</si>
  <si>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</si>
  <si>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</si>
  <si>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</si>
  <si>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</si>
  <si>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</si>
  <si>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</si>
  <si>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</si>
  <si>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</si>
  <si>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</si>
  <si>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</si>
  <si>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</si>
  <si>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</si>
  <si>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</si>
  <si>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</si>
  <si>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</si>
  <si>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</si>
  <si>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</si>
  <si>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</si>
  <si>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</si>
  <si>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</si>
  <si>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</si>
  <si>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</si>
  <si>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</si>
  <si>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</si>
  <si>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</si>
  <si>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</si>
  <si>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</si>
  <si>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</si>
  <si>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</si>
  <si>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</si>
  <si>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</si>
  <si>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</si>
  <si>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</si>
  <si>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</si>
  <si>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</si>
  <si>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</si>
  <si>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</si>
  <si>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</si>
  <si>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</si>
  <si>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</si>
  <si>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</si>
  <si>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</si>
  <si>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</si>
  <si>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</si>
  <si>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</si>
  <si>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</si>
  <si>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</si>
  <si>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</si>
  <si>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</si>
  <si>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</si>
  <si>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</si>
  <si>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</si>
  <si>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</si>
  <si>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</si>
  <si>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</si>
  <si>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</si>
  <si>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</si>
  <si>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</si>
  <si>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</si>
  <si>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</si>
  <si>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</si>
  <si>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</si>
  <si>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</si>
  <si>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</si>
  <si>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</si>
  <si>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</si>
  <si>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</si>
  <si>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</si>
  <si>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</si>
  <si>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</si>
  <si>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</si>
  <si>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</si>
  <si>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</si>
  <si>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</si>
  <si>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</si>
  <si>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</si>
  <si>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</si>
  <si>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</si>
  <si>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</si>
  <si>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</si>
  <si>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</si>
  <si>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</si>
  <si>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</si>
  <si>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</si>
  <si>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</si>
  <si>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</si>
  <si>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</si>
  <si>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</si>
  <si>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</si>
  <si>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</si>
  <si>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</si>
  <si>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</si>
  <si>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</si>
  <si>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</si>
  <si>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</si>
  <si>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</si>
  <si>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</si>
  <si>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</si>
  <si>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</si>
  <si>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</si>
  <si>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</si>
  <si>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</si>
  <si>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</si>
  <si>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</si>
  <si>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</si>
  <si>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</si>
  <si>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</si>
  <si>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</si>
  <si>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</si>
  <si>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</si>
  <si>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</si>
  <si>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</si>
  <si>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</si>
  <si>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</si>
  <si>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</si>
  <si>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</si>
  <si>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</si>
  <si>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</si>
  <si>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</si>
  <si>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</si>
  <si>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</si>
  <si>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</si>
  <si>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</si>
  <si>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</si>
  <si>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</si>
  <si>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</si>
  <si>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</si>
  <si>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</si>
  <si>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</si>
  <si>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</si>
  <si>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</si>
  <si>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</si>
  <si>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</si>
  <si>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</si>
  <si>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</si>
  <si>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</si>
  <si>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</si>
  <si>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</si>
  <si>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</si>
  <si>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</si>
  <si>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</si>
  <si>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</si>
  <si>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</si>
  <si>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</si>
  <si>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</si>
  <si>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</si>
  <si>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</si>
  <si>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</si>
  <si>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</si>
  <si>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</si>
  <si>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</si>
  <si>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</si>
  <si>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</si>
  <si>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</si>
  <si>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</si>
  <si>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</si>
  <si>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</si>
  <si>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</si>
  <si>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</si>
  <si>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</si>
  <si>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</si>
  <si>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</si>
  <si>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</si>
  <si>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</si>
  <si>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</si>
  <si>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</si>
  <si>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</si>
  <si>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</si>
  <si>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</si>
  <si>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</si>
  <si>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</si>
  <si>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</si>
  <si>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</si>
  <si>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</si>
  <si>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</si>
  <si>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</si>
  <si>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</si>
  <si>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</si>
  <si>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</si>
  <si>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</si>
  <si>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</si>
  <si>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</si>
  <si>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</si>
  <si>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</si>
  <si>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</si>
  <si>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</si>
  <si>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</si>
  <si>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</si>
  <si>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</si>
  <si>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</si>
  <si>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</si>
  <si>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</si>
  <si>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</si>
  <si>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</si>
  <si>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</si>
  <si>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</si>
  <si>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</si>
  <si>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</si>
  <si>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</si>
  <si>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</si>
  <si>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</si>
  <si>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</si>
  <si>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</si>
  <si>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</si>
  <si>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</si>
  <si>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</si>
  <si>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</si>
  <si>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</si>
  <si>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</si>
  <si>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</si>
  <si>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</si>
  <si>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</si>
  <si>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</si>
  <si>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</si>
  <si>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</si>
  <si>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</si>
  <si>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</si>
  <si>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</si>
  <si>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</si>
  <si>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</si>
  <si>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</si>
  <si>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</si>
  <si>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</si>
  <si>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</si>
  <si>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</si>
  <si>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</si>
  <si>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</si>
  <si>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</si>
  <si>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</si>
  <si>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</si>
  <si>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</si>
  <si>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</si>
  <si>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</si>
  <si>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</si>
  <si>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</si>
  <si>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</si>
  <si>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</si>
  <si>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</si>
  <si>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</si>
  <si>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</si>
  <si>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</si>
  <si>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</si>
  <si>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</si>
  <si>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</si>
  <si>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</si>
  <si>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</si>
  <si>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</si>
  <si>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</si>
  <si>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</si>
  <si>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</si>
  <si>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</si>
  <si>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</si>
  <si>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</si>
  <si>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</si>
  <si>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</si>
  <si>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</si>
  <si>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</si>
  <si>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</si>
  <si>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</si>
  <si>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</si>
  <si>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</si>
  <si>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</si>
  <si>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</si>
  <si>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</si>
  <si>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</si>
  <si>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</si>
  <si>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</si>
  <si>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</si>
  <si>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</si>
  <si>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</si>
  <si>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</si>
  <si>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</si>
  <si>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</si>
  <si>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</si>
  <si>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</si>
  <si>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</si>
  <si>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</si>
  <si>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</si>
  <si>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</si>
  <si>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</si>
  <si>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</si>
  <si>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</si>
  <si>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</si>
  <si>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</si>
  <si>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</si>
  <si>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</si>
  <si>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</si>
  <si>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</si>
  <si>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</si>
  <si>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</si>
  <si>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</si>
  <si>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</si>
  <si>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</si>
  <si>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</si>
  <si>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</si>
  <si>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</si>
  <si>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</si>
  <si>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</si>
  <si>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</si>
  <si>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</si>
  <si>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</si>
  <si>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</si>
  <si>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</si>
  <si>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</si>
  <si>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</si>
  <si>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</si>
  <si>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</si>
  <si>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</si>
  <si>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</si>
  <si>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</si>
  <si>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</si>
  <si>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</si>
  <si>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</si>
  <si>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</si>
  <si>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</si>
  <si>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</si>
  <si>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</si>
  <si>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</si>
  <si>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</si>
  <si>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</si>
  <si>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</si>
  <si>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</si>
  <si>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</si>
  <si>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</si>
  <si>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</si>
  <si>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</si>
  <si>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</si>
  <si>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</si>
  <si>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</si>
  <si>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</si>
  <si>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</si>
  <si>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</si>
  <si>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</si>
  <si>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</si>
  <si>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</si>
  <si>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</si>
  <si>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</si>
  <si>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</si>
  <si>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</si>
  <si>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</si>
  <si>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</si>
  <si>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</si>
  <si>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</si>
  <si>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</si>
  <si>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</si>
  <si>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</si>
  <si>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</si>
  <si>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</si>
  <si>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</si>
  <si>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</si>
  <si>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</si>
  <si>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</si>
  <si>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</si>
  <si>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</si>
  <si>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</si>
  <si>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</si>
  <si>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</si>
  <si>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</si>
  <si>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</si>
  <si>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</si>
  <si>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</si>
  <si>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</si>
  <si>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</si>
  <si>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</si>
  <si>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</si>
  <si>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</si>
  <si>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</si>
  <si>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</si>
  <si>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</si>
  <si>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</si>
  <si>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</si>
  <si>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</si>
  <si>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</si>
  <si>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</si>
  <si>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</si>
  <si>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</si>
  <si>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</si>
  <si>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</si>
  <si>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</si>
  <si>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</si>
  <si>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</si>
  <si>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</si>
  <si>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</si>
  <si>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</si>
  <si>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</si>
  <si>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</si>
  <si>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</si>
  <si>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</si>
  <si>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</si>
  <si>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</si>
  <si>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</si>
  <si>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</si>
  <si>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</si>
  <si>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</si>
  <si>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</si>
  <si>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</si>
  <si>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</si>
  <si>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</si>
  <si>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</si>
  <si>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</si>
  <si>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</si>
  <si>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</si>
  <si>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</si>
  <si>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</si>
  <si>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</si>
  <si>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</si>
  <si>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</si>
  <si>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</si>
  <si>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</si>
  <si>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</si>
  <si>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</si>
  <si>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</si>
  <si>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</si>
  <si>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</si>
  <si>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</si>
  <si>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</si>
  <si>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</si>
  <si>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</si>
  <si>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</si>
  <si>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</si>
  <si>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</si>
  <si>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</si>
  <si>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</si>
  <si>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</si>
  <si>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</si>
  <si>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</si>
  <si>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</si>
  <si>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</si>
  <si>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</si>
  <si>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</si>
  <si>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</si>
  <si>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</si>
  <si>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</si>
  <si>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</si>
  <si>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</si>
  <si>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</si>
  <si>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</si>
  <si>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</si>
  <si>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</si>
  <si>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</si>
  <si>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</si>
  <si>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</si>
  <si>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</si>
  <si>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</si>
  <si>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</si>
  <si>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</si>
  <si>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</si>
  <si>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</si>
  <si>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</si>
  <si>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</si>
  <si>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</si>
  <si>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</si>
  <si>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</si>
  <si>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</si>
  <si>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</si>
  <si>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</si>
  <si>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</si>
  <si>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</si>
  <si>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</si>
  <si>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</si>
  <si>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</si>
  <si>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</si>
  <si>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</si>
  <si>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</si>
  <si>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</si>
  <si>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</si>
  <si>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</si>
  <si>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</si>
  <si>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</si>
  <si>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</si>
  <si>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</si>
  <si>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</si>
  <si>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</si>
  <si>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</si>
  <si>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</si>
  <si>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</si>
  <si>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</si>
  <si>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</si>
  <si>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</si>
  <si>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</si>
  <si>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</si>
  <si>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</si>
  <si>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</si>
  <si>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</si>
  <si>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</si>
  <si>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</si>
  <si>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</si>
  <si>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</si>
  <si>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</si>
  <si>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</si>
  <si>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</si>
  <si>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</si>
  <si>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</si>
  <si>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</si>
  <si>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</si>
  <si>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</si>
  <si>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</si>
  <si>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</si>
  <si>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</si>
  <si>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</si>
  <si>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</si>
  <si>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</si>
  <si>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</si>
  <si>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</si>
  <si>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</si>
  <si>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</si>
  <si>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</si>
  <si>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</si>
  <si>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</si>
  <si>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</si>
  <si>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</si>
  <si>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</si>
  <si>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</si>
  <si>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</si>
  <si>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</si>
  <si>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</si>
  <si>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</si>
  <si>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</si>
  <si>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</si>
  <si>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</si>
  <si>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</si>
  <si>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</si>
  <si>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</si>
  <si>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</si>
  <si>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</si>
  <si>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</si>
  <si>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</si>
  <si>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</si>
  <si>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</si>
  <si>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</si>
  <si>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</si>
  <si>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</si>
  <si>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</si>
  <si>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</si>
  <si>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</si>
  <si>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</si>
  <si>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</si>
  <si>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</si>
  <si>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</si>
  <si>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</si>
  <si>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</si>
  <si>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</si>
  <si>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</si>
  <si>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</si>
  <si>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</si>
  <si>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</si>
  <si>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</si>
  <si>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</si>
  <si>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</si>
  <si>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</si>
  <si>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</si>
  <si>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</si>
  <si>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</si>
  <si>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</si>
  <si>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</si>
  <si>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</si>
  <si>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</si>
  <si>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</si>
  <si>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</si>
  <si>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</si>
  <si>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</si>
  <si>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</si>
  <si>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</si>
  <si>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</si>
  <si>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</si>
  <si>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</si>
  <si>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</si>
  <si>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</si>
  <si>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</si>
  <si>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</si>
  <si>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</si>
  <si>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</si>
  <si>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</si>
  <si>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</si>
  <si>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</si>
  <si>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</si>
  <si>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</si>
  <si>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</si>
  <si>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</si>
  <si>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</si>
  <si>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</si>
  <si>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</si>
  <si>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</si>
  <si>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</si>
  <si>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</si>
  <si>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</si>
  <si>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</si>
  <si>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</si>
  <si>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</si>
  <si>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</si>
  <si>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</si>
  <si>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</si>
  <si>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</si>
  <si>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</si>
  <si>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</si>
  <si>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</si>
  <si>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</si>
  <si>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</si>
  <si>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</si>
  <si>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</si>
  <si>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</si>
  <si>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</si>
  <si>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</si>
  <si>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</si>
  <si>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</si>
  <si>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</si>
  <si>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</si>
  <si>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</si>
  <si>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</si>
  <si>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</si>
  <si>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</si>
  <si>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</si>
  <si>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</si>
  <si>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</si>
  <si>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</si>
  <si>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</si>
  <si>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</si>
  <si>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</si>
  <si>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</si>
  <si>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</si>
  <si>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</si>
  <si>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</si>
  <si>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</si>
  <si>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</si>
  <si>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</si>
  <si>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</si>
  <si>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</si>
  <si>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</si>
  <si>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</si>
  <si>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</si>
  <si>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</si>
  <si>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</si>
  <si>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</si>
  <si>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</si>
  <si>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</si>
  <si>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</si>
  <si>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</si>
  <si>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</si>
  <si>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</si>
  <si>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</si>
  <si>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</si>
  <si>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</si>
  <si>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</si>
  <si>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</si>
  <si>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</si>
  <si>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</si>
  <si>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</si>
  <si>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</si>
  <si>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</si>
  <si>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</si>
  <si>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</si>
  <si>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</si>
  <si>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</si>
  <si>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</si>
  <si>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</si>
  <si>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</si>
  <si>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</si>
  <si>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</si>
  <si>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</si>
  <si>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</si>
  <si>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</si>
  <si>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</si>
  <si>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</si>
  <si>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</si>
  <si>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</si>
  <si>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</si>
  <si>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</si>
  <si>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</si>
  <si>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</si>
  <si>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</si>
  <si>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</si>
  <si>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</si>
  <si>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</si>
  <si>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</si>
  <si>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</si>
  <si>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</si>
  <si>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</si>
  <si>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</si>
  <si>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</si>
  <si>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</si>
  <si>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</si>
  <si>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</si>
  <si>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</si>
  <si>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</si>
  <si>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</si>
  <si>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</si>
  <si>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</si>
  <si>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</si>
  <si>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</si>
  <si>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</si>
  <si>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</si>
  <si>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</si>
  <si>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</si>
  <si>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</si>
  <si>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</si>
  <si>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</si>
  <si>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</si>
  <si>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</si>
  <si>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</si>
  <si>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</si>
  <si>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</si>
  <si>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</si>
  <si>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</si>
  <si>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</si>
  <si>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</si>
  <si>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</si>
  <si>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</si>
  <si>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</si>
  <si>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</si>
  <si>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</si>
  <si>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</si>
  <si>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</si>
  <si>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</si>
  <si>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</si>
  <si>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</si>
  <si>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</si>
  <si>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</si>
  <si>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</si>
  <si>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</si>
  <si>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</si>
  <si>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</si>
  <si>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</si>
  <si>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</si>
  <si>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</si>
  <si>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</si>
  <si>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</si>
  <si>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</si>
  <si>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</si>
  <si>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</si>
  <si>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</si>
  <si>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</si>
  <si>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</si>
  <si>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</si>
  <si>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</si>
  <si>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</si>
  <si>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</si>
  <si>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</si>
  <si>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</si>
  <si>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</si>
  <si>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</si>
  <si>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</si>
  <si>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</si>
  <si>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</si>
  <si>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</si>
  <si>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</si>
  <si>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</si>
  <si>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</si>
  <si>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</si>
  <si>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</si>
  <si>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</si>
  <si>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</si>
  <si>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</si>
  <si>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</si>
  <si>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</si>
  <si>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</si>
  <si>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</si>
  <si>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</si>
  <si>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</si>
  <si>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</si>
  <si>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</si>
  <si>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</si>
  <si>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</si>
  <si>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</si>
  <si>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</si>
  <si>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</si>
  <si>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</si>
  <si>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</si>
  <si>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</si>
  <si>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</si>
  <si>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</si>
  <si>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</si>
  <si>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</si>
  <si>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</si>
  <si>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</si>
  <si>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</si>
  <si>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</si>
  <si>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</si>
  <si>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</si>
  <si>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</si>
  <si>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</si>
  <si>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</si>
  <si>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</si>
  <si>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</si>
  <si>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</si>
  <si>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</si>
  <si>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</si>
  <si>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</si>
  <si>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</si>
  <si>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</si>
  <si>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</si>
  <si>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</si>
  <si>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</si>
  <si>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</si>
  <si>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</si>
  <si>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</si>
  <si>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</si>
  <si>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</si>
  <si>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</si>
  <si>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</si>
  <si>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</si>
  <si>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</si>
  <si>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</si>
  <si>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</si>
  <si>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</si>
  <si>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</si>
  <si>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</si>
  <si>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</si>
  <si>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</si>
  <si>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</si>
  <si>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</si>
  <si>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</si>
  <si>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</si>
  <si>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</si>
  <si>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</si>
  <si>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</si>
  <si>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</si>
  <si>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</si>
  <si>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</si>
  <si>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</si>
  <si>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</si>
  <si>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</si>
  <si>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</si>
  <si>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</si>
  <si>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</si>
  <si>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</si>
  <si>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</si>
  <si>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</si>
  <si>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</si>
  <si>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</si>
  <si>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</si>
  <si>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</si>
  <si>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</si>
  <si>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</si>
  <si>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</si>
  <si>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</si>
  <si>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</si>
  <si>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</si>
  <si>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</si>
  <si>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</si>
  <si>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</si>
  <si>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</si>
  <si>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</si>
  <si>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</si>
  <si>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</si>
  <si>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</si>
  <si>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</si>
  <si>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</si>
  <si>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</si>
  <si>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</si>
  <si>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</si>
  <si>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</si>
  <si>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</si>
  <si>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</si>
  <si>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</si>
  <si>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</si>
  <si>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</si>
  <si>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</si>
  <si>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</si>
  <si>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</si>
  <si>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</si>
  <si>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</si>
  <si>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</si>
  <si>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</si>
  <si>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</si>
  <si>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</si>
  <si>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</si>
  <si>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</si>
  <si>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</si>
  <si>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</si>
  <si>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</si>
  <si>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</si>
  <si>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</si>
  <si>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</si>
  <si>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</si>
  <si>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</si>
  <si>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</si>
  <si>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</si>
  <si>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</si>
  <si>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</si>
  <si>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</si>
  <si>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</si>
  <si>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</si>
  <si>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</si>
  <si>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</si>
  <si>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</si>
  <si>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</si>
  <si>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</si>
  <si>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</si>
  <si>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</si>
  <si>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</si>
  <si>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</si>
  <si>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</si>
  <si>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</si>
  <si>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</si>
  <si>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</si>
  <si>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</si>
  <si>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</si>
  <si>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</si>
  <si>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</si>
  <si>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</si>
  <si>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</si>
  <si>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</si>
  <si>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</si>
  <si>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</si>
  <si>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</si>
  <si>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</si>
  <si>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</si>
  <si>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</si>
  <si>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</si>
  <si>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</si>
  <si>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</si>
  <si>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</si>
  <si>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</si>
  <si>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</si>
  <si>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</si>
  <si>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</si>
  <si>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</si>
  <si>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</si>
  <si>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</si>
  <si>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</si>
  <si>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</si>
  <si>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</si>
  <si>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</si>
  <si>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</si>
  <si>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</si>
  <si>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</si>
  <si>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</si>
  <si>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</si>
  <si>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</si>
  <si>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</si>
  <si>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</si>
  <si>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</si>
  <si>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</si>
  <si>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</si>
  <si>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</si>
  <si>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</si>
  <si>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</si>
  <si>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</si>
  <si>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</si>
  <si>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</si>
  <si>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</si>
  <si>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</si>
  <si>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</si>
  <si>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</si>
  <si>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</si>
  <si>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</si>
  <si>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</si>
  <si>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</si>
  <si>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</si>
  <si>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</si>
  <si>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</si>
  <si>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</si>
  <si>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</si>
  <si>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</si>
  <si>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</si>
  <si>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</si>
  <si>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</si>
  <si>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</si>
  <si>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</si>
  <si>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</si>
  <si>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</si>
  <si>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</si>
  <si>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</si>
  <si>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</si>
  <si>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</si>
  <si>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</si>
  <si>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</si>
  <si>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</si>
  <si>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</si>
  <si>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</si>
  <si>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</si>
  <si>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</si>
  <si>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</si>
  <si>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</si>
  <si>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</si>
  <si>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</si>
  <si>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</si>
  <si>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</si>
  <si>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</si>
  <si>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</si>
  <si>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</si>
  <si>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</si>
  <si>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</si>
  <si>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</si>
  <si>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</si>
  <si>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</si>
  <si>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</si>
  <si>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</si>
  <si>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</si>
  <si>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</si>
  <si>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</si>
  <si>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</si>
  <si>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</si>
  <si>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</si>
  <si>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</si>
  <si>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</si>
  <si>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</si>
  <si>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</si>
  <si>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</si>
  <si>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</si>
  <si>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</si>
  <si>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</si>
  <si>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</si>
  <si>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</si>
  <si>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</si>
  <si>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</si>
  <si>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</si>
  <si>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</si>
  <si>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</si>
  <si>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</si>
  <si>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</si>
  <si>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</si>
  <si>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</si>
  <si>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</si>
  <si>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</si>
  <si>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</si>
  <si>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</si>
  <si>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</si>
  <si>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</si>
  <si>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</si>
  <si>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</si>
  <si>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</si>
  <si>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</si>
  <si>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</si>
  <si>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</si>
  <si>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</si>
  <si>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</si>
  <si>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</si>
  <si>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</si>
  <si>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</si>
  <si>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</si>
  <si>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</si>
  <si>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</si>
  <si>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</si>
  <si>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</si>
  <si>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</si>
  <si>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</si>
  <si>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</si>
  <si>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</si>
  <si>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</si>
  <si>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</si>
  <si>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</si>
  <si>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</si>
  <si>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</si>
  <si>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</si>
  <si>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</si>
  <si>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</si>
  <si>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</si>
  <si>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</si>
  <si>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</si>
  <si>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</si>
  <si>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</si>
  <si>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</si>
  <si>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</si>
  <si>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</si>
  <si>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</si>
  <si>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</si>
  <si>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</si>
  <si>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</si>
  <si>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</si>
  <si>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</si>
  <si>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</si>
  <si>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</si>
  <si>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</si>
  <si>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</si>
  <si>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</si>
  <si>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</si>
  <si>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</si>
  <si>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</si>
  <si>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</si>
  <si>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</si>
  <si>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</si>
  <si>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</si>
  <si>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</si>
  <si>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</si>
  <si>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</si>
  <si>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</si>
  <si>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</si>
  <si>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</si>
  <si>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</si>
  <si>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</si>
  <si>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</si>
  <si>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</si>
  <si>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</si>
  <si>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</si>
  <si>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</si>
  <si>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</si>
  <si>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</si>
  <si>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</si>
  <si>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</si>
  <si>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</si>
  <si>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</si>
  <si>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</si>
  <si>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</si>
  <si>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</si>
  <si>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</si>
  <si>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</si>
  <si>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</si>
  <si>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</si>
  <si>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</si>
  <si>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</si>
  <si>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</si>
  <si>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</si>
  <si>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</si>
  <si>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</si>
  <si>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</si>
  <si>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</si>
  <si>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</si>
  <si>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</si>
  <si>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</si>
  <si>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</si>
  <si>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</si>
  <si>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</si>
  <si>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</si>
  <si>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</si>
  <si>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</si>
  <si>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</si>
  <si>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</si>
  <si>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</si>
  <si>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</si>
  <si>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</si>
  <si>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</si>
  <si>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</si>
  <si>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</si>
  <si>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</si>
  <si>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</si>
  <si>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</si>
  <si>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</si>
  <si>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</si>
  <si>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</si>
  <si>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</si>
  <si>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</si>
  <si>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</si>
  <si>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</si>
  <si>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</si>
  <si>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</si>
  <si>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</si>
  <si>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</si>
  <si>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</si>
  <si>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</si>
  <si>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</si>
  <si>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</si>
  <si>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</si>
  <si>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</si>
  <si>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</si>
  <si>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</si>
  <si>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</si>
  <si>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</si>
  <si>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</si>
  <si>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</si>
  <si>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</si>
  <si>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</si>
  <si>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</si>
  <si>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</si>
  <si>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</si>
  <si>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</si>
  <si>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</si>
  <si>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</si>
  <si>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</si>
  <si>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</si>
  <si>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</si>
  <si>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</si>
  <si>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</si>
  <si>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</si>
  <si>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</si>
  <si>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</si>
  <si>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</si>
  <si>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</si>
  <si>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</si>
  <si>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</si>
  <si>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</si>
  <si>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</si>
  <si>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</si>
  <si>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</si>
  <si>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</si>
  <si>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</si>
  <si>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</si>
  <si>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</si>
  <si>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</si>
  <si>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</si>
  <si>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</si>
  <si>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</si>
  <si>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</si>
  <si>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</si>
  <si>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</si>
  <si>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</si>
  <si>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</si>
  <si>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</si>
  <si>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</si>
  <si>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</si>
  <si>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</si>
  <si>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</si>
  <si>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</si>
  <si>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</si>
  <si>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</si>
  <si>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</si>
  <si>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</si>
  <si>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</si>
  <si>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</si>
  <si>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</si>
  <si>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</si>
  <si>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</si>
  <si>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</si>
  <si>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</si>
  <si>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</si>
  <si>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</si>
  <si>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</si>
  <si>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</si>
  <si>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</si>
  <si>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</si>
  <si>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</si>
  <si>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</si>
  <si>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</si>
  <si>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</si>
  <si>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</si>
  <si>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</si>
  <si>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</si>
  <si>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</si>
  <si>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</si>
  <si>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</si>
  <si>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</si>
  <si>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</si>
  <si>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</si>
  <si>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</si>
  <si>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</si>
  <si>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</si>
  <si>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</si>
  <si>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</si>
  <si>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</si>
  <si>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</si>
  <si>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</si>
  <si>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</si>
  <si>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</si>
  <si>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</si>
  <si>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</si>
  <si>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</si>
  <si>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</si>
  <si>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</si>
  <si>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</si>
  <si>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</si>
  <si>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</si>
  <si>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</si>
  <si>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</si>
  <si>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</si>
  <si>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</si>
  <si>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</si>
  <si>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</si>
  <si>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</si>
  <si>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</si>
  <si>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</si>
  <si>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</si>
  <si>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</si>
  <si>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</si>
  <si>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</si>
  <si>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</si>
  <si>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</si>
  <si>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</si>
  <si>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</si>
  <si>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</si>
  <si>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</si>
  <si>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</si>
  <si>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</si>
  <si>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</si>
  <si>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</si>
  <si>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</si>
  <si>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</si>
  <si>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</si>
  <si>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</si>
  <si>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</si>
  <si>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</si>
  <si>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</si>
  <si>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</si>
  <si>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</si>
  <si>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</si>
  <si>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</si>
  <si>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</si>
  <si>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</si>
  <si>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</si>
  <si>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</si>
  <si>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</si>
  <si>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</si>
  <si>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</si>
  <si>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</si>
  <si>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</si>
  <si>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</si>
  <si>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</si>
  <si>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</si>
  <si>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</si>
  <si>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</si>
  <si>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</si>
  <si>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</si>
  <si>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</si>
  <si>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</si>
  <si>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</si>
  <si>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</si>
  <si>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</si>
  <si>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</si>
  <si>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</si>
  <si>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</si>
  <si>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</si>
  <si>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</si>
  <si>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</si>
  <si>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</si>
  <si>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</si>
  <si>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</si>
  <si>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</si>
  <si>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</si>
  <si>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</si>
  <si>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</si>
  <si>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</si>
  <si>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</si>
  <si>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</si>
  <si>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</si>
  <si>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</si>
  <si>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</si>
  <si>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</si>
  <si>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</si>
  <si>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</si>
  <si>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</si>
  <si>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</si>
  <si>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</si>
  <si>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</si>
  <si>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</si>
  <si>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</si>
  <si>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</si>
  <si>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</si>
  <si>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</si>
  <si>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</si>
  <si>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</si>
  <si>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</si>
  <si>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</si>
  <si>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</si>
  <si>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</si>
  <si>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</si>
  <si>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</si>
  <si>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</si>
  <si>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</si>
  <si>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</si>
  <si>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</si>
  <si>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</si>
  <si>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</si>
  <si>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</si>
  <si>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</si>
  <si>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</si>
  <si>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</si>
  <si>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</si>
  <si>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</si>
  <si>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</si>
  <si>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</si>
  <si>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</si>
  <si>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</si>
  <si>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</si>
  <si>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</si>
  <si>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</si>
  <si>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</si>
  <si>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</si>
  <si>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</si>
  <si>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</si>
  <si>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</si>
  <si>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</si>
  <si>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</si>
  <si>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</si>
  <si>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</si>
  <si>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</si>
  <si>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</si>
  <si>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</si>
  <si>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</si>
  <si>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</si>
  <si>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</si>
  <si>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</si>
  <si>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</si>
  <si>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</si>
  <si>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</si>
  <si>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</si>
  <si>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</si>
  <si>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</si>
  <si>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</si>
  <si>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</si>
  <si>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</si>
  <si>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</si>
  <si>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</si>
  <si>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</si>
  <si>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</si>
  <si>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</si>
  <si>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</si>
  <si>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</si>
  <si>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</si>
  <si>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</si>
  <si>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</si>
  <si>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</si>
  <si>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</si>
  <si>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</si>
  <si>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</si>
  <si>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</si>
  <si>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</si>
  <si>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</si>
  <si>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</si>
  <si>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</si>
  <si>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</si>
  <si>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</si>
  <si>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</si>
  <si>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</si>
  <si>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</si>
  <si>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</si>
  <si>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</si>
  <si>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</si>
  <si>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</si>
  <si>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</si>
  <si>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</si>
  <si>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</si>
  <si>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</si>
  <si>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</si>
  <si>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</si>
  <si>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</si>
  <si>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</si>
  <si>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</si>
  <si>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</si>
  <si>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</si>
  <si>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</si>
  <si>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</si>
  <si>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</si>
  <si>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</si>
  <si>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</si>
  <si>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</si>
  <si>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</si>
  <si>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</si>
  <si>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</si>
  <si>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</si>
  <si>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</si>
  <si>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</si>
  <si>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</si>
  <si>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</si>
  <si>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</si>
  <si>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</si>
  <si>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</si>
  <si>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</si>
  <si>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</si>
  <si>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</si>
  <si>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</si>
  <si>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</si>
  <si>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</si>
  <si>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</si>
  <si>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</si>
  <si>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</si>
  <si>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</si>
  <si>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</si>
  <si>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</si>
  <si>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</si>
  <si>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</si>
  <si>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</si>
  <si>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</si>
  <si>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</si>
  <si>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</si>
  <si>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</si>
  <si>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</si>
  <si>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</si>
  <si>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</si>
  <si>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</si>
  <si>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</si>
  <si>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</si>
  <si>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</si>
  <si>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</si>
  <si>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</si>
  <si>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</si>
  <si>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</si>
  <si>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</si>
  <si>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</si>
  <si>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</si>
  <si>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</si>
  <si>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</si>
  <si>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</si>
  <si>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</si>
  <si>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</si>
  <si>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</si>
  <si>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</si>
  <si>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</si>
  <si>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</si>
  <si>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</si>
  <si>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</si>
  <si>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</si>
  <si>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</si>
  <si>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</si>
  <si>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</si>
  <si>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</si>
  <si>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</si>
  <si>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</si>
  <si>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</si>
  <si>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</si>
  <si>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</si>
  <si>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</si>
  <si>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</si>
  <si>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</si>
  <si>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</si>
  <si>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</si>
  <si>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</si>
  <si>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</si>
  <si>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</si>
  <si>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</si>
  <si>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</si>
  <si>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</si>
  <si>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</si>
  <si>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</si>
  <si>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</si>
  <si>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</si>
  <si>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</si>
  <si>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</si>
  <si>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</si>
  <si>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</si>
  <si>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</si>
  <si>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</si>
  <si>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</si>
  <si>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</si>
  <si>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</si>
  <si>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</si>
  <si>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</si>
  <si>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</si>
  <si>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</si>
  <si>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</si>
  <si>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</si>
  <si>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</si>
  <si>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</si>
  <si>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</si>
  <si>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</si>
  <si>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</si>
  <si>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</si>
  <si>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</si>
  <si>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</si>
  <si>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</si>
  <si>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</si>
  <si>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</si>
  <si>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</si>
  <si>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</si>
  <si>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</si>
  <si>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</si>
  <si>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</si>
  <si>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</si>
  <si>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</si>
  <si>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</si>
  <si>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</si>
  <si>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</si>
  <si>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</si>
  <si>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</si>
  <si>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</si>
  <si>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</si>
  <si>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</si>
  <si>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</si>
  <si>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</si>
  <si>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</si>
  <si>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</si>
  <si>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</si>
  <si>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</si>
  <si>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</si>
  <si>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</si>
  <si>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</si>
  <si>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</si>
  <si>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</si>
  <si>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</si>
  <si>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</si>
  <si>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</si>
  <si>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</si>
  <si>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</si>
  <si>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</si>
  <si>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</si>
  <si>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</si>
  <si>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</si>
  <si>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</si>
  <si>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</si>
  <si>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</si>
  <si>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</si>
  <si>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</si>
  <si>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</si>
  <si>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</si>
  <si>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</si>
  <si>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</si>
  <si>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</si>
  <si>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</si>
  <si>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</si>
  <si>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</si>
  <si>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</si>
  <si>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</si>
  <si>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</si>
  <si>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</si>
  <si>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</si>
  <si>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</si>
  <si>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</si>
  <si>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</si>
  <si>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</si>
  <si>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</si>
  <si>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</si>
  <si>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</si>
  <si>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</si>
  <si>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</si>
  <si>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</si>
  <si>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</si>
  <si>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</si>
  <si>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</si>
  <si>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</si>
  <si>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</si>
  <si>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</si>
  <si>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</si>
  <si>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</si>
  <si>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</si>
  <si>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</si>
  <si>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</si>
  <si>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</si>
  <si>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</si>
  <si>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</si>
  <si>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</si>
  <si>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</si>
  <si>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</si>
  <si>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</si>
  <si>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</si>
  <si>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</si>
  <si>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</si>
  <si>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</si>
  <si>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</si>
  <si>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</si>
  <si>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</si>
  <si>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</si>
  <si>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</si>
  <si>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</si>
  <si>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</si>
  <si>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</si>
  <si>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</si>
  <si>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</si>
  <si>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</si>
  <si>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</si>
  <si>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</si>
  <si>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</si>
  <si>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</si>
  <si>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</si>
  <si>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</si>
  <si>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</si>
  <si>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</si>
  <si>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</si>
  <si>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</si>
  <si>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</si>
  <si>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</si>
  <si>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</si>
  <si>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</si>
  <si>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</si>
  <si>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</si>
  <si>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</si>
  <si>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</si>
  <si>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</si>
  <si>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</si>
  <si>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</si>
  <si>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</si>
  <si>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</si>
  <si>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</si>
  <si>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</si>
  <si>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</si>
  <si>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</si>
  <si>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</si>
  <si>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</si>
  <si>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</si>
  <si>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</si>
  <si>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</si>
  <si>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</si>
  <si>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</si>
  <si>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</si>
  <si>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</si>
  <si>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</si>
  <si>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</si>
  <si>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</si>
  <si>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</si>
  <si>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</si>
  <si>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</si>
  <si>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</si>
  <si>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</si>
  <si>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</si>
  <si>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</si>
  <si>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</si>
  <si>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</si>
  <si>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</si>
  <si>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</si>
  <si>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</si>
  <si>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</si>
  <si>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</si>
  <si>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</si>
  <si>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</si>
  <si>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</si>
  <si>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</si>
  <si>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</si>
  <si>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</si>
  <si>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</si>
  <si>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</si>
  <si>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</si>
  <si>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</si>
  <si>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</si>
  <si>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</si>
  <si>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</si>
  <si>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</si>
  <si>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</si>
  <si>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</si>
  <si>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</si>
  <si>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</si>
  <si>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</si>
  <si>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</si>
  <si>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</si>
  <si>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</si>
  <si>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</si>
  <si>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</si>
  <si>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</si>
  <si>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</si>
  <si>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</si>
  <si>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</si>
  <si>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</si>
  <si>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</si>
  <si>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</si>
  <si>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</si>
  <si>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</si>
  <si>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</si>
  <si>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</si>
  <si>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</si>
  <si>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</si>
  <si>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</si>
  <si>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</si>
  <si>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</si>
  <si>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</si>
  <si>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</si>
  <si>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</si>
  <si>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</si>
  <si>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</si>
  <si>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</si>
  <si>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</si>
  <si>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</si>
  <si>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</si>
  <si>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</si>
  <si>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</si>
  <si>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</si>
  <si>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</si>
  <si>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</si>
  <si>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</si>
  <si>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</si>
  <si>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</si>
  <si>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</si>
  <si>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</si>
  <si>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</si>
  <si>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</si>
  <si>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</si>
  <si>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</si>
  <si>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</si>
  <si>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</si>
  <si>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</si>
  <si>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</si>
  <si>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</si>
  <si>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</si>
  <si>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</si>
  <si>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</si>
  <si>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</si>
  <si>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</si>
  <si>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</si>
  <si>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</si>
  <si>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</si>
  <si>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</si>
  <si>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</si>
  <si>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</si>
  <si>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</si>
  <si>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</si>
  <si>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</si>
  <si>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</si>
  <si>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</si>
  <si>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</si>
  <si>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</si>
  <si>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</si>
  <si>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</si>
  <si>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</si>
  <si>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</si>
  <si>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</si>
  <si>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</si>
  <si>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</si>
  <si>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</si>
  <si>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</si>
  <si>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</si>
  <si>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</si>
  <si>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</si>
  <si>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</si>
  <si>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</si>
  <si>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</si>
  <si>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</si>
  <si>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</si>
  <si>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</si>
  <si>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</si>
  <si>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</si>
  <si>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</si>
  <si>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</si>
  <si>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</si>
  <si>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</si>
  <si>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</si>
  <si>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</si>
  <si>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</si>
  <si>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</si>
  <si>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</si>
  <si>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</si>
  <si>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</si>
  <si>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</si>
  <si>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</si>
  <si>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</si>
  <si>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</si>
  <si>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</si>
  <si>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</si>
  <si>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</si>
  <si>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</si>
  <si>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</si>
  <si>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</si>
  <si>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</si>
  <si>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</si>
  <si>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</si>
  <si>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</si>
  <si>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</si>
  <si>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</si>
  <si>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</si>
  <si>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</si>
  <si>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</si>
  <si>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</si>
  <si>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</si>
  <si>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</si>
  <si>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</si>
  <si>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</si>
  <si>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</si>
  <si>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</si>
  <si>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</si>
  <si>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</si>
  <si>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</si>
  <si>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</si>
  <si>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</si>
  <si>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</si>
  <si>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</si>
  <si>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</si>
  <si>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</si>
  <si>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</si>
  <si>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</si>
  <si>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</si>
  <si>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</si>
  <si>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</si>
  <si>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</si>
  <si>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</si>
  <si>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</si>
  <si>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</si>
  <si>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</si>
  <si>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</si>
  <si>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</si>
  <si>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</si>
  <si>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</si>
  <si>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</si>
  <si>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</si>
  <si>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</si>
  <si>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</si>
  <si>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</si>
  <si>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</si>
  <si>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</si>
  <si>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</si>
  <si>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</si>
  <si>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</si>
  <si>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</si>
  <si>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</si>
  <si>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</si>
  <si>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</si>
  <si>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</si>
  <si>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</si>
  <si>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</si>
  <si>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</si>
  <si>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</si>
  <si>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</si>
  <si>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</si>
  <si>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</si>
  <si>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</si>
  <si>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</si>
  <si>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</si>
  <si>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</si>
  <si>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</si>
  <si>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</si>
  <si>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</si>
  <si>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</si>
  <si>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</si>
  <si>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</si>
  <si>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</si>
  <si>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</si>
  <si>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</si>
  <si>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</si>
  <si>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</si>
  <si>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</si>
  <si>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</si>
  <si>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</si>
  <si>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</si>
  <si>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</si>
  <si>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</si>
  <si>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</si>
  <si>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</si>
  <si>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</si>
  <si>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</si>
  <si>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</si>
  <si>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</si>
  <si>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</si>
  <si>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</si>
  <si>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</si>
  <si>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</si>
  <si>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</si>
  <si>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</si>
  <si>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</si>
  <si>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</si>
  <si>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</si>
  <si>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</si>
  <si>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</si>
  <si>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</si>
  <si>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</si>
  <si>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</si>
  <si>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</si>
  <si>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</si>
  <si>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</si>
  <si>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</si>
  <si>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</si>
  <si>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</si>
  <si>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</si>
  <si>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</si>
  <si>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</si>
  <si>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</si>
  <si>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</si>
  <si>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</si>
  <si>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</si>
  <si>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</si>
  <si>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</si>
  <si>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</si>
  <si>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</si>
  <si>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</si>
  <si>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</si>
  <si>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</si>
  <si>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</si>
  <si>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</si>
  <si>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</si>
  <si>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</si>
  <si>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</si>
  <si>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</si>
  <si>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</si>
  <si>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</si>
  <si>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</si>
  <si>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</si>
  <si>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</si>
  <si>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</si>
  <si>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</si>
  <si>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</si>
  <si>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</si>
  <si>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</si>
  <si>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</si>
  <si>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</si>
  <si>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</si>
  <si>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</si>
  <si>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</si>
  <si>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</si>
  <si>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</si>
  <si>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</si>
  <si>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</si>
  <si>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</si>
  <si>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</si>
  <si>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</si>
  <si>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</si>
  <si>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</si>
  <si>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</si>
  <si>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</si>
  <si>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</si>
  <si>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</si>
  <si>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</si>
  <si>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</si>
  <si>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</si>
  <si>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</si>
  <si>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</si>
  <si>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</si>
  <si>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</si>
  <si>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</si>
  <si>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</si>
  <si>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</si>
  <si>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</si>
  <si>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</si>
  <si>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</si>
  <si>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</si>
  <si>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</si>
  <si>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</si>
  <si>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</si>
  <si>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</si>
  <si>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</si>
  <si>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</si>
  <si>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</si>
  <si>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</si>
  <si>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</si>
  <si>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</si>
  <si>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</si>
  <si>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</si>
  <si>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</si>
  <si>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</si>
  <si>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</si>
  <si>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</si>
  <si>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</si>
  <si>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</si>
  <si>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</si>
  <si>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</si>
  <si>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</si>
  <si>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</si>
  <si>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</si>
  <si>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</si>
  <si>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</si>
  <si>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</si>
  <si>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</si>
  <si>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</si>
  <si>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</si>
  <si>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</si>
  <si>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</si>
  <si>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</si>
  <si>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</si>
  <si>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</si>
  <si>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</si>
  <si>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</si>
  <si>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</si>
  <si>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</si>
  <si>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</si>
  <si>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</si>
  <si>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</si>
  <si>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</si>
  <si>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</si>
  <si>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</si>
  <si>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</si>
  <si>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</si>
  <si>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</si>
  <si>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</si>
  <si>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</si>
  <si>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</si>
  <si>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</si>
  <si>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</si>
  <si>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</si>
  <si>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</si>
  <si>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</si>
  <si>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</si>
  <si>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</si>
  <si>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</si>
  <si>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</si>
  <si>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</si>
  <si>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</si>
  <si>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</si>
  <si>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</si>
  <si>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</si>
  <si>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</si>
  <si>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</si>
  <si>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</si>
  <si>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</si>
  <si>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</si>
  <si>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</si>
  <si>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</si>
  <si>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</si>
  <si>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</si>
  <si>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</si>
  <si>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</si>
  <si>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</si>
  <si>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</si>
  <si>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</si>
  <si>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</si>
  <si>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</si>
  <si>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</si>
  <si>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</si>
  <si>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</si>
  <si>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</si>
  <si>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</si>
  <si>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</si>
  <si>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</si>
  <si>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</si>
  <si>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</si>
  <si>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</si>
  <si>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</si>
  <si>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</si>
  <si>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</si>
  <si>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</si>
  <si>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</si>
  <si>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</si>
  <si>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</si>
  <si>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</si>
  <si>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</si>
  <si>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</si>
  <si>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</si>
  <si>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</si>
  <si>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</si>
  <si>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</si>
  <si>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</si>
  <si>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</si>
  <si>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</si>
  <si>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</si>
  <si>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</si>
  <si>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</si>
  <si>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</si>
  <si>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</si>
  <si>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</si>
  <si>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</si>
  <si>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</si>
  <si>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</si>
  <si>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</si>
  <si>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</si>
  <si>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</si>
  <si>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</si>
  <si>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</si>
  <si>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</si>
  <si>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</si>
  <si>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</si>
  <si>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</si>
  <si>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</si>
  <si>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</si>
  <si>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</si>
  <si>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</si>
  <si>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</si>
  <si>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</si>
  <si>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</si>
  <si>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</si>
  <si>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</si>
  <si>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</si>
  <si>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</si>
  <si>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</si>
  <si>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</si>
  <si>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</si>
  <si>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</si>
  <si>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</si>
  <si>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</si>
  <si>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</si>
  <si>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</si>
  <si>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</si>
  <si>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</si>
  <si>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</si>
  <si>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</si>
  <si>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</si>
  <si>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</si>
  <si>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</si>
  <si>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</si>
  <si>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</si>
  <si>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</si>
  <si>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</si>
  <si>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</si>
  <si>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</si>
  <si>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</si>
  <si>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</si>
  <si>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</si>
  <si>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</si>
  <si>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</si>
  <si>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</si>
  <si>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</si>
  <si>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</si>
  <si>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</si>
  <si>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</si>
  <si>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</si>
  <si>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</si>
  <si>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</si>
  <si>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</si>
  <si>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</si>
  <si>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</si>
  <si>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</si>
  <si>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</si>
  <si>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</si>
  <si>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</si>
  <si>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</si>
  <si>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</si>
  <si>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</si>
  <si>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</si>
  <si>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</si>
  <si>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</si>
  <si>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</si>
  <si>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</si>
  <si>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</si>
  <si>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</si>
  <si>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</si>
  <si>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</si>
  <si>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</si>
  <si>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</si>
  <si>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</si>
  <si>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</si>
  <si>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</si>
  <si>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</si>
  <si>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</si>
  <si>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</si>
  <si>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</si>
  <si>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</si>
  <si>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</si>
  <si>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</si>
  <si>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</si>
  <si>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</si>
  <si>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</si>
  <si>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</si>
  <si>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</si>
  <si>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</si>
  <si>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</si>
  <si>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</si>
  <si>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</si>
  <si>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</si>
  <si>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</si>
  <si>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</si>
  <si>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</si>
  <si>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</si>
  <si>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</si>
  <si>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</si>
  <si>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</si>
  <si>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</si>
  <si>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</si>
  <si>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</si>
  <si>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</si>
  <si>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</si>
  <si>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</si>
  <si>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</si>
  <si>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</si>
  <si>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</si>
  <si>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</si>
  <si>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</si>
  <si>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</si>
  <si>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</si>
  <si>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</si>
  <si>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</si>
  <si>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</si>
  <si>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</si>
  <si>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</si>
  <si>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</si>
  <si>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</si>
  <si>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</si>
  <si>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</si>
  <si>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</si>
  <si>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</si>
  <si>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</si>
  <si>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</si>
  <si>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</si>
  <si>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</si>
  <si>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</si>
  <si>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</si>
  <si>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</si>
  <si>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</si>
  <si>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</si>
  <si>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</si>
  <si>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</si>
  <si>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</si>
  <si>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</si>
  <si>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</si>
  <si>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</si>
  <si>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</si>
  <si>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</si>
  <si>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</si>
  <si>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</si>
  <si>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</si>
  <si>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</si>
  <si>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</si>
  <si>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</si>
  <si>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</si>
  <si>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</si>
  <si>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</si>
  <si>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</si>
  <si>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</si>
  <si>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</si>
  <si>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</si>
  <si>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</si>
  <si>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</si>
  <si>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</si>
  <si>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</si>
  <si>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</si>
  <si>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</si>
  <si>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</si>
  <si>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</si>
  <si>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</si>
  <si>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</si>
  <si>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</si>
  <si>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</si>
  <si>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</si>
  <si>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</si>
  <si>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</si>
  <si>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</si>
  <si>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</si>
  <si>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</si>
  <si>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</si>
  <si>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</si>
  <si>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</si>
  <si>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</si>
  <si>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</si>
  <si>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</si>
  <si>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</si>
  <si>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</si>
  <si>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</si>
  <si>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</si>
  <si>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</si>
  <si>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</si>
  <si>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</si>
  <si>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</si>
  <si>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</si>
  <si>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</si>
  <si>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</si>
  <si>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</si>
  <si>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</si>
  <si>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</si>
  <si>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</si>
  <si>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</si>
  <si>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</si>
  <si>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</si>
  <si>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</si>
  <si>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</si>
  <si>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</si>
  <si>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</si>
  <si>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</si>
  <si>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</si>
  <si>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</si>
  <si>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</si>
  <si>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</si>
  <si>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</si>
  <si>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</si>
  <si>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</si>
  <si>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</si>
  <si>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</si>
  <si>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</si>
  <si>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</si>
  <si>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</si>
  <si>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</si>
  <si>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</si>
  <si>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</si>
  <si>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</si>
  <si>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</si>
  <si>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</si>
  <si>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</si>
  <si>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</si>
  <si>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</si>
  <si>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</si>
  <si>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</si>
  <si>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</si>
  <si>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</si>
  <si>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</si>
  <si>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</si>
  <si>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</si>
  <si>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</si>
  <si>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</si>
  <si>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</si>
  <si>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</si>
  <si>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</si>
  <si>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</si>
  <si>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</si>
  <si>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</si>
  <si>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</si>
  <si>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</si>
  <si>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</si>
  <si>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</si>
  <si>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</si>
  <si>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</si>
  <si>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</si>
  <si>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</si>
  <si>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</si>
  <si>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</si>
  <si>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</si>
  <si>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</si>
  <si>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</si>
  <si>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</si>
  <si>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</si>
  <si>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</si>
  <si>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</si>
  <si>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</si>
  <si>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</si>
  <si>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</si>
  <si>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</si>
  <si>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</si>
  <si>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</si>
  <si>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</si>
  <si>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</si>
  <si>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</si>
  <si>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</si>
  <si>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</si>
  <si>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</si>
  <si>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</si>
  <si>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</si>
  <si>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</si>
  <si>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</si>
  <si>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</si>
  <si>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</si>
  <si>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</si>
  <si>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</si>
  <si>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</si>
  <si>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</si>
  <si>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</si>
  <si>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</si>
  <si>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</si>
  <si>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</si>
  <si>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</si>
  <si>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</si>
  <si>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</si>
  <si>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</si>
  <si>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</si>
  <si>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</si>
  <si>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</si>
  <si>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</si>
  <si>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</si>
  <si>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</si>
  <si>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</si>
  <si>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</si>
  <si>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</si>
  <si>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</si>
  <si>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</si>
  <si>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</si>
  <si>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</si>
  <si>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</si>
  <si>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</si>
  <si>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</si>
  <si>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</si>
  <si>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</si>
  <si>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</si>
  <si>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</si>
  <si>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</si>
  <si>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</si>
  <si>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</si>
  <si>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</si>
  <si>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</si>
  <si>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</si>
  <si>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</si>
  <si>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</si>
  <si>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</si>
  <si>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</si>
  <si>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</si>
  <si>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</si>
  <si>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</si>
  <si>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</si>
  <si>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</si>
  <si>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</si>
  <si>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</si>
  <si>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</si>
  <si>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</si>
  <si>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</si>
  <si>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</si>
  <si>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</si>
  <si>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</si>
  <si>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</si>
  <si>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</si>
  <si>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</si>
  <si>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</si>
  <si>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</si>
  <si>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</si>
  <si>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</si>
  <si>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</si>
  <si>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</si>
  <si>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</si>
  <si>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</si>
  <si>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</si>
  <si>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</si>
  <si>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</si>
  <si>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</si>
  <si>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</si>
  <si>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</si>
  <si>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</si>
  <si>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</si>
  <si>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</si>
  <si>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</si>
  <si>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</si>
  <si>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</si>
  <si>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</si>
  <si>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</si>
  <si>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</si>
  <si>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</si>
  <si>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</si>
  <si>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</si>
  <si>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</si>
  <si>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</si>
  <si>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</si>
  <si>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</si>
  <si>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</si>
  <si>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</si>
  <si>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</si>
  <si>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</si>
  <si>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</si>
  <si>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</si>
  <si>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</si>
  <si>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</si>
  <si>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</si>
  <si>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</si>
  <si>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</si>
  <si>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</si>
  <si>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</si>
  <si>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</si>
  <si>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</si>
  <si>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</si>
  <si>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</si>
  <si>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</si>
  <si>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</si>
  <si>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</si>
  <si>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</si>
  <si>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</si>
  <si>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</si>
  <si>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</si>
  <si>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</si>
  <si>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</si>
  <si>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</si>
  <si>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</si>
  <si>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</si>
  <si>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</si>
  <si>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</si>
  <si>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</si>
  <si>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</si>
  <si>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</si>
  <si>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</si>
  <si>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</si>
  <si>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</si>
  <si>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</si>
  <si>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</si>
  <si>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</si>
  <si>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</si>
  <si>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</si>
  <si>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</si>
  <si>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</si>
  <si>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</si>
  <si>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</si>
  <si>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</si>
  <si>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</si>
  <si>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</si>
  <si>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</si>
  <si>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</si>
  <si>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</si>
  <si>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</si>
  <si>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</si>
  <si>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</si>
  <si>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</si>
  <si>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</si>
  <si>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</si>
  <si>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</si>
  <si>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</si>
  <si>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</si>
  <si>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</si>
  <si>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</si>
  <si>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</si>
  <si>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</si>
  <si>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</si>
  <si>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</si>
  <si>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</si>
  <si>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</si>
  <si>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</si>
  <si>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</si>
  <si>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</si>
  <si>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</si>
  <si>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</si>
  <si>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</si>
  <si>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</si>
  <si>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</si>
  <si>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</si>
  <si>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</si>
  <si>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</si>
  <si>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</si>
  <si>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</si>
  <si>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</si>
  <si>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</si>
  <si>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</si>
  <si>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</si>
  <si>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</si>
  <si>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</si>
  <si>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</si>
  <si>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</si>
  <si>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</si>
  <si>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</si>
  <si>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</si>
  <si>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</si>
  <si>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</si>
  <si>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</si>
  <si>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</si>
  <si>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</si>
  <si>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</si>
  <si>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</si>
  <si>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</si>
  <si>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</si>
  <si>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</si>
  <si>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</si>
  <si>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</si>
  <si>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</si>
  <si>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</si>
  <si>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</si>
  <si>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</si>
  <si>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</si>
  <si>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</si>
  <si>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</si>
  <si>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</si>
  <si>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</si>
  <si>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</si>
  <si>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</si>
  <si>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</si>
  <si>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</si>
  <si>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</si>
  <si>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</si>
  <si>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</si>
  <si>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</si>
  <si>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</si>
  <si>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</si>
  <si>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</si>
  <si>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</si>
  <si>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</si>
  <si>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</si>
  <si>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</si>
  <si>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</si>
  <si>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</si>
  <si>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</si>
  <si>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</si>
  <si>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</si>
  <si>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</si>
  <si>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</si>
  <si>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</si>
  <si>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</si>
  <si>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</si>
  <si>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</si>
  <si>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</si>
  <si>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</si>
  <si>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</si>
  <si>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</si>
  <si>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</si>
  <si>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</si>
  <si>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</si>
  <si>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</si>
  <si>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</si>
  <si>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</si>
  <si>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</si>
  <si>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</si>
  <si>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</si>
  <si>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</si>
  <si>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</si>
  <si>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</si>
  <si>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</si>
  <si>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</si>
  <si>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</si>
  <si>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</si>
  <si>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</si>
  <si>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</si>
  <si>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</si>
  <si>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</si>
  <si>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</si>
  <si>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</si>
  <si>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</si>
  <si>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</si>
  <si>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</si>
  <si>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</si>
  <si>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</si>
  <si>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</si>
  <si>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</si>
  <si>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</si>
  <si>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</si>
  <si>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</si>
  <si>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</si>
  <si>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</si>
  <si>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</si>
  <si>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</si>
  <si>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</si>
  <si>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</si>
  <si>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</si>
  <si>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</si>
  <si>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</si>
  <si>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</si>
  <si>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</si>
  <si>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</si>
  <si>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</si>
  <si>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</si>
  <si>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</si>
  <si>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</si>
  <si>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</si>
  <si>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</si>
  <si>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</si>
  <si>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</si>
  <si>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</si>
  <si>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</si>
  <si>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</si>
  <si>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</si>
  <si>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</si>
  <si>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</si>
  <si>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</si>
  <si>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</si>
  <si>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</si>
  <si>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</si>
  <si>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</si>
  <si>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</si>
  <si>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</si>
  <si>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</si>
  <si>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</si>
  <si>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</si>
  <si>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</si>
  <si>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</si>
  <si>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</si>
  <si>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</si>
  <si>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</si>
  <si>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</si>
  <si>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</si>
  <si>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</si>
  <si>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</si>
  <si>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</si>
  <si>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</si>
  <si>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</si>
  <si>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</si>
  <si>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</si>
  <si>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</si>
  <si>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</si>
  <si>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</si>
  <si>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</si>
  <si>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</si>
  <si>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</si>
  <si>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</si>
  <si>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</si>
  <si>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</si>
  <si>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</si>
  <si>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</si>
  <si>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</si>
  <si>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</si>
  <si>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</si>
  <si>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</si>
  <si>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</si>
  <si>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</si>
  <si>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</si>
  <si>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</si>
  <si>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</si>
  <si>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</si>
  <si>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</si>
  <si>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</si>
  <si>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</si>
  <si>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</si>
  <si>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</si>
  <si>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</si>
  <si>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</si>
  <si>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</si>
  <si>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</si>
  <si>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</si>
  <si>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</si>
  <si>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</si>
  <si>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</si>
  <si>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</si>
  <si>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</si>
  <si>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</si>
  <si>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</si>
  <si>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</si>
  <si>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</si>
  <si>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</si>
  <si>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</si>
  <si>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</si>
  <si>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</si>
  <si>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</si>
  <si>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</si>
  <si>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</si>
  <si>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</si>
  <si>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</si>
  <si>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</si>
  <si>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</si>
  <si>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</si>
  <si>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</si>
  <si>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</si>
  <si>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</si>
  <si>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</si>
  <si>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</si>
  <si>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</si>
  <si>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</si>
  <si>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</si>
  <si>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</si>
  <si>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</si>
  <si>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</si>
  <si>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</si>
  <si>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</si>
  <si>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</si>
  <si>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</si>
  <si>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</si>
  <si>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</si>
  <si>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</si>
  <si>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</si>
  <si>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</si>
  <si>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</si>
  <si>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</si>
  <si>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</si>
  <si>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</si>
  <si>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</si>
  <si>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</si>
  <si>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</si>
  <si>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</si>
  <si>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</si>
  <si>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</si>
  <si>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</si>
  <si>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</si>
  <si>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</si>
  <si>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</si>
  <si>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</si>
  <si>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</si>
  <si>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</si>
  <si>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</si>
  <si>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</si>
  <si>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</si>
  <si>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</si>
  <si>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</si>
  <si>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</si>
  <si>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</si>
  <si>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</si>
  <si>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</si>
  <si>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</si>
  <si>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</si>
  <si>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</si>
  <si>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</si>
  <si>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</si>
  <si>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</si>
  <si>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</si>
  <si>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</si>
  <si>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</si>
  <si>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</si>
  <si>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</si>
  <si>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</si>
  <si>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</si>
  <si>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</si>
  <si>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</si>
  <si>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</si>
  <si>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</si>
  <si>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</si>
  <si>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</si>
  <si>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</si>
  <si>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</si>
  <si>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</si>
  <si>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</si>
  <si>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</si>
  <si>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</si>
  <si>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</si>
  <si>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</si>
  <si>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</si>
  <si>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</si>
  <si>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</si>
  <si>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</si>
  <si>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</si>
  <si>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</si>
  <si>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</si>
  <si>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</si>
  <si>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</si>
  <si>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</si>
  <si>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</si>
  <si>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</si>
  <si>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</si>
  <si>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</si>
  <si>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</si>
  <si>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</si>
  <si>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</si>
  <si>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</si>
  <si>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</si>
  <si>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</si>
  <si>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</si>
  <si>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</si>
  <si>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</si>
  <si>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</si>
  <si>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</si>
  <si>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</si>
  <si>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</si>
  <si>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</si>
  <si>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</si>
  <si>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</si>
  <si>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</si>
  <si>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</si>
  <si>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</si>
  <si>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</si>
  <si>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</si>
  <si>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</si>
  <si>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</si>
  <si>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</si>
  <si>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</si>
  <si>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</si>
  <si>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</si>
  <si>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</si>
  <si>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</si>
  <si>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</si>
  <si>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</si>
  <si>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</si>
  <si>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</si>
  <si>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</si>
  <si>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</si>
  <si>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</si>
  <si>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</si>
  <si>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</si>
  <si>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</si>
  <si>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</si>
  <si>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</si>
  <si>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</si>
  <si>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</si>
  <si>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</si>
  <si>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</si>
  <si>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</si>
  <si>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</si>
  <si>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</si>
  <si>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</si>
  <si>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</si>
  <si>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</si>
  <si>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</si>
  <si>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</si>
  <si>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</si>
  <si>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</si>
  <si>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</si>
  <si>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</si>
  <si>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</si>
  <si>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</si>
  <si>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</si>
  <si>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</si>
  <si>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</si>
  <si>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</si>
  <si>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</si>
  <si>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</si>
  <si>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</si>
  <si>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</si>
  <si>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</si>
  <si>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</si>
  <si>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</si>
  <si>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</si>
  <si>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</si>
  <si>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</si>
  <si>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</si>
  <si>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</si>
  <si>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</si>
  <si>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</si>
  <si>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</si>
  <si>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</si>
  <si>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</si>
  <si>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</si>
  <si>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</si>
  <si>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</si>
  <si>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</si>
  <si>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</si>
  <si>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</si>
  <si>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</si>
  <si>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</si>
  <si>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</si>
  <si>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</si>
  <si>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</si>
  <si>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</si>
  <si>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</si>
  <si>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</si>
  <si>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</si>
  <si>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</si>
  <si>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</si>
  <si>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</si>
  <si>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</si>
  <si>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</si>
  <si>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</si>
  <si>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</si>
  <si>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</si>
  <si>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</si>
  <si>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</si>
  <si>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</si>
  <si>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</si>
  <si>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</si>
  <si>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</si>
  <si>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</si>
  <si>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</si>
  <si>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</si>
  <si>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</si>
  <si>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</si>
  <si>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</si>
  <si>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</si>
  <si>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</si>
  <si>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</si>
  <si>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</si>
  <si>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</si>
  <si>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</si>
  <si>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</si>
  <si>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</si>
  <si>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</si>
  <si>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</si>
  <si>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</si>
  <si>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</si>
  <si>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</si>
  <si>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</si>
  <si>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</si>
  <si>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</si>
  <si>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</si>
  <si>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</si>
  <si>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</si>
  <si>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</si>
  <si>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</si>
  <si>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</si>
  <si>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</si>
  <si>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</si>
  <si>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</si>
  <si>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</si>
  <si>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</si>
  <si>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</si>
  <si>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</si>
  <si>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</si>
  <si>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</si>
  <si>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</si>
  <si>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</si>
  <si>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</si>
  <si>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</si>
  <si>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</si>
  <si>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</si>
  <si>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</si>
  <si>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</si>
  <si>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</si>
  <si>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</si>
  <si>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</si>
  <si>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</si>
  <si>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</si>
  <si>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</si>
  <si>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</si>
  <si>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</si>
  <si>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</si>
  <si>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</si>
  <si>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</si>
  <si>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</si>
  <si>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</si>
  <si>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</si>
  <si>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</si>
  <si>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</si>
  <si>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</si>
  <si>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</si>
  <si>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</si>
  <si>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</si>
  <si>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</si>
  <si>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</si>
  <si>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</si>
  <si>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</si>
  <si>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</si>
  <si>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</si>
  <si>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</si>
  <si>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</si>
  <si>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</si>
  <si>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</si>
  <si>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</si>
  <si>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</si>
  <si>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</si>
  <si>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</si>
  <si>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</si>
  <si>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</si>
  <si>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</si>
  <si>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</si>
  <si>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</si>
  <si>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</si>
  <si>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</si>
  <si>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</si>
  <si>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</si>
  <si>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</si>
  <si>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</si>
  <si>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</si>
  <si>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</si>
  <si>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</si>
  <si>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</si>
  <si>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</si>
  <si>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</si>
  <si>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</si>
  <si>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</si>
  <si>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</si>
  <si>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</si>
  <si>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</si>
  <si>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</si>
  <si>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</si>
  <si>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</si>
  <si>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</si>
  <si>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</si>
  <si>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</si>
  <si>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</si>
  <si>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</si>
  <si>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</si>
  <si>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</si>
  <si>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</si>
  <si>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</si>
  <si>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</si>
  <si>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</si>
  <si>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</si>
  <si>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</si>
  <si>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</si>
  <si>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</si>
  <si>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</si>
  <si>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</si>
  <si>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</si>
  <si>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</si>
  <si>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</si>
  <si>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</si>
  <si>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</si>
  <si>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</si>
  <si>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</si>
  <si>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</si>
  <si>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</si>
  <si>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</si>
  <si>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</si>
  <si>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</si>
  <si>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</si>
  <si>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</si>
  <si>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</si>
  <si>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</si>
  <si>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</si>
  <si>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</si>
  <si>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</si>
  <si>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</si>
  <si>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</si>
  <si>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</si>
  <si>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</si>
  <si>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</si>
  <si>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</si>
  <si>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</si>
  <si>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</si>
  <si>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</si>
  <si>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</si>
  <si>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</si>
  <si>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</si>
  <si>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</si>
  <si>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</si>
  <si>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</si>
  <si>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</si>
  <si>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</si>
  <si>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</si>
  <si>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</si>
  <si>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</si>
  <si>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</si>
  <si>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</si>
  <si>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</si>
  <si>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</si>
  <si>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</si>
  <si>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</si>
  <si>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</si>
  <si>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</si>
  <si>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</si>
  <si>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</si>
  <si>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</si>
  <si>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</si>
  <si>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</si>
  <si>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</si>
  <si>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</si>
  <si>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</si>
  <si>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</si>
  <si>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</si>
  <si>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</si>
  <si>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</si>
  <si>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</si>
  <si>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</si>
  <si>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</si>
  <si>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</si>
  <si>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</si>
  <si>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</si>
  <si>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</si>
  <si>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</si>
  <si>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</si>
  <si>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</si>
  <si>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</si>
  <si>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</si>
  <si>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</si>
  <si>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</si>
  <si>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</si>
  <si>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</si>
  <si>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</si>
  <si>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</si>
  <si>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</si>
  <si>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</si>
  <si>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</si>
  <si>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</si>
  <si>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</si>
  <si>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</si>
  <si>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</si>
  <si>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</si>
  <si>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</si>
  <si>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</si>
  <si>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</si>
  <si>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</si>
  <si>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</si>
  <si>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</si>
  <si>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</si>
  <si>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</si>
  <si>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</si>
  <si>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</si>
  <si>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</si>
  <si>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</si>
  <si>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</si>
  <si>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</si>
  <si>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</si>
  <si>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</si>
  <si>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</si>
  <si>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</si>
  <si>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</si>
  <si>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</si>
  <si>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</si>
  <si>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</si>
  <si>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</si>
  <si>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</si>
  <si>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</si>
  <si>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</si>
  <si>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</si>
  <si>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</si>
  <si>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</si>
  <si>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</si>
  <si>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</si>
  <si>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</si>
  <si>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</si>
  <si>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</si>
  <si>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</si>
  <si>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</si>
  <si>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</si>
  <si>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</si>
  <si>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</si>
  <si>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</si>
  <si>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</si>
  <si>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</si>
  <si>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</si>
  <si>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</si>
  <si>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</si>
  <si>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</si>
  <si>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</si>
  <si>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</si>
  <si>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</si>
  <si>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</si>
  <si>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</si>
  <si>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</si>
  <si>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</si>
  <si>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</si>
  <si>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</si>
  <si>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</si>
  <si>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</si>
  <si>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</si>
  <si>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</si>
  <si>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</si>
  <si>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</si>
  <si>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</si>
  <si>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</si>
  <si>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</si>
  <si>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</si>
  <si>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</si>
  <si>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</si>
  <si>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</si>
  <si>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</si>
  <si>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</si>
  <si>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</si>
  <si>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</si>
  <si>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</si>
  <si>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</si>
  <si>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</si>
  <si>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</si>
  <si>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</si>
  <si>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</si>
  <si>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</si>
  <si>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</si>
  <si>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</si>
  <si>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</si>
  <si>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</si>
  <si>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</si>
  <si>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</si>
  <si>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</si>
  <si>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</si>
  <si>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</si>
  <si>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</si>
  <si>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</si>
  <si>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</si>
  <si>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</si>
  <si>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</si>
  <si>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</si>
  <si>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</si>
  <si>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</si>
  <si>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</si>
  <si>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</si>
  <si>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</si>
  <si>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</si>
  <si>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</si>
  <si>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</si>
  <si>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</si>
  <si>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</si>
  <si>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</si>
  <si>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</si>
  <si>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</si>
  <si>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</si>
  <si>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</si>
  <si>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</si>
  <si>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</si>
  <si>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</si>
  <si>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</si>
  <si>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</si>
  <si>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</si>
  <si>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</si>
  <si>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</si>
  <si>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</si>
  <si>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</si>
  <si>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</si>
  <si>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</si>
  <si>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</si>
  <si>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</si>
  <si>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</si>
  <si>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</si>
  <si>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</si>
  <si>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</si>
  <si>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</si>
  <si>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</si>
  <si>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</si>
  <si>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</si>
  <si>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</si>
  <si>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</si>
  <si>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</si>
  <si>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</si>
  <si>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</si>
  <si>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</si>
  <si>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</si>
  <si>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</si>
  <si>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</si>
  <si>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</si>
  <si>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</si>
  <si>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</si>
  <si>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</si>
  <si>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</si>
  <si>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</si>
  <si>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</si>
  <si>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</si>
  <si>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</si>
  <si>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</si>
  <si>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</si>
  <si>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</si>
  <si>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</si>
  <si>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</si>
  <si>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</si>
  <si>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</si>
  <si>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</si>
  <si>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</si>
  <si>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</si>
  <si>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</si>
  <si>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</si>
  <si>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</si>
  <si>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</si>
  <si>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</si>
  <si>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</si>
  <si>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</si>
  <si>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</si>
  <si>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</si>
  <si>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</si>
  <si>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</si>
  <si>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</si>
  <si>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</si>
  <si>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</si>
  <si>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</si>
  <si>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</si>
  <si>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</si>
  <si>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</si>
  <si>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</si>
  <si>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</si>
  <si>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</si>
  <si>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</si>
  <si>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</si>
  <si>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</si>
  <si>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</si>
  <si>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</si>
  <si>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</si>
  <si>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</si>
  <si>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</si>
  <si>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</si>
  <si>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</si>
  <si>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</si>
  <si>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</si>
  <si>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</si>
  <si>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</si>
  <si>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</si>
  <si>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</si>
  <si>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</si>
  <si>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</si>
  <si>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</si>
  <si>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</si>
  <si>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</si>
  <si>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</si>
  <si>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</si>
  <si>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</si>
  <si>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</si>
  <si>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</si>
  <si>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</si>
  <si>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</si>
  <si>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</si>
  <si>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</si>
  <si>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</si>
  <si>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</si>
  <si>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</si>
  <si>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</si>
  <si>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</si>
  <si>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</si>
  <si>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</si>
  <si>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</si>
  <si>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</si>
  <si>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</si>
  <si>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</si>
  <si>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</si>
  <si>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</si>
  <si>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</si>
  <si>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</si>
  <si>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</si>
  <si>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</si>
  <si>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</si>
  <si>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</si>
  <si>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</si>
  <si>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</si>
  <si>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</si>
  <si>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</si>
  <si>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</si>
  <si>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</si>
  <si>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</si>
  <si>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</si>
  <si>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</si>
  <si>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</si>
  <si>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</si>
  <si>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</si>
  <si>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</si>
  <si>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</si>
  <si>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</si>
  <si>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</si>
  <si>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</si>
  <si>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</si>
  <si>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</si>
  <si>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</si>
  <si>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</si>
  <si>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</si>
  <si>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</si>
  <si>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</si>
  <si>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</si>
  <si>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</si>
  <si>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</si>
  <si>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</si>
  <si>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</si>
  <si>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</si>
  <si>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</si>
  <si>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</si>
  <si>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</si>
  <si>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</si>
  <si>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</si>
  <si>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</si>
  <si>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</si>
  <si>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</si>
  <si>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</si>
  <si>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</si>
  <si>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</si>
  <si>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</si>
  <si>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</si>
  <si>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</si>
  <si>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</si>
  <si>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</si>
  <si>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</si>
  <si>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</si>
  <si>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</si>
  <si>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</si>
  <si>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</si>
  <si>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</si>
  <si>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</si>
  <si>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</si>
  <si>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</si>
  <si>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</si>
  <si>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</si>
  <si>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</si>
  <si>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</si>
  <si>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</si>
  <si>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</si>
  <si>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</si>
  <si>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</si>
  <si>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</si>
  <si>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</si>
  <si>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</si>
  <si>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</si>
  <si>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</si>
  <si>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</si>
  <si>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</si>
  <si>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</si>
  <si>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</si>
  <si>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</si>
  <si>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</si>
  <si>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Goal</t>
  </si>
  <si>
    <t>Number Failed</t>
  </si>
  <si>
    <t>Number Canceled</t>
  </si>
  <si>
    <t>Total Projects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</si>
  <si>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</si>
  <si>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</si>
  <si>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</si>
  <si>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</si>
  <si>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</si>
  <si>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</si>
  <si>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</si>
  <si>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</si>
  <si>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</si>
  <si>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</si>
  <si>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</si>
  <si>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Parent Category</t>
  </si>
  <si>
    <t>5000-9999</t>
  </si>
  <si>
    <t>1000-4999</t>
  </si>
  <si>
    <t>&lt;1000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</si>
  <si>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</si>
  <si>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</si>
  <si>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</si>
  <si>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</si>
  <si>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</si>
  <si>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</si>
  <si>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</si>
  <si>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</si>
  <si>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Number Successful</t>
  </si>
  <si>
    <t>&gt;50000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</si>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</sst>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44" fontId="0" fillId="0" borderId="0" xfId="1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[KikStarter Project.xlsx]Bonus using PT!PivotTable6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using PT'!$B$3:$B$4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using PT'!$A$5:$A$17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'Bonus using PT'!$B$5:$B$17</c:f>
              <c:numCache>
                <c:formatCode>General</c:formatCode>
                <c:ptCount val="12"/>
                <c:pt idx="0">
                  <c:v>1254</c:v>
                </c:pt>
                <c:pt idx="1">
                  <c:v>380</c:v>
                </c:pt>
                <c:pt idx="2">
                  <c:v>169</c:v>
                </c:pt>
                <c:pt idx="3">
                  <c:v>94</c:v>
                </c:pt>
                <c:pt idx="4">
                  <c:v>62</c:v>
                </c:pt>
                <c:pt idx="5">
                  <c:v>55</c:v>
                </c:pt>
                <c:pt idx="6">
                  <c:v>32</c:v>
                </c:pt>
                <c:pt idx="7">
                  <c:v>26</c:v>
                </c:pt>
                <c:pt idx="8">
                  <c:v>21</c:v>
                </c:pt>
                <c:pt idx="9">
                  <c:v>6</c:v>
                </c:pt>
                <c:pt idx="10">
                  <c:v>31</c:v>
                </c:pt>
                <c:pt idx="1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7-4E01-9208-39E02C0AE97F}"/>
            </c:ext>
          </c:extLst>
        </c:ser>
        <c:ser>
          <c:idx val="1"/>
          <c:order val="1"/>
          <c:tx>
            <c:strRef>
              <c:f>'Bonus using PT'!$C$3:$C$4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using PT'!$A$5:$A$17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'Bonus using PT'!$C$5:$C$17</c:f>
              <c:numCache>
                <c:formatCode>General</c:formatCode>
                <c:ptCount val="12"/>
                <c:pt idx="0">
                  <c:v>533</c:v>
                </c:pt>
                <c:pt idx="1">
                  <c:v>282</c:v>
                </c:pt>
                <c:pt idx="2">
                  <c:v>145</c:v>
                </c:pt>
                <c:pt idx="3">
                  <c:v>90</c:v>
                </c:pt>
                <c:pt idx="4">
                  <c:v>72</c:v>
                </c:pt>
                <c:pt idx="5">
                  <c:v>64</c:v>
                </c:pt>
                <c:pt idx="6">
                  <c:v>37</c:v>
                </c:pt>
                <c:pt idx="7">
                  <c:v>22</c:v>
                </c:pt>
                <c:pt idx="8">
                  <c:v>16</c:v>
                </c:pt>
                <c:pt idx="9">
                  <c:v>11</c:v>
                </c:pt>
                <c:pt idx="10">
                  <c:v>60</c:v>
                </c:pt>
                <c:pt idx="11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87-4E01-9208-39E02C0AE97F}"/>
            </c:ext>
          </c:extLst>
        </c:ser>
        <c:ser>
          <c:idx val="2"/>
          <c:order val="2"/>
          <c:tx>
            <c:strRef>
              <c:f>'Bonus using PT'!$D$3:$D$4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using PT'!$A$5:$A$17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'Bonus using PT'!$D$5:$D$17</c:f>
              <c:numCache>
                <c:formatCode>General</c:formatCode>
                <c:ptCount val="12"/>
                <c:pt idx="0">
                  <c:v>78</c:v>
                </c:pt>
                <c:pt idx="1">
                  <c:v>51</c:v>
                </c:pt>
                <c:pt idx="2">
                  <c:v>41</c:v>
                </c:pt>
                <c:pt idx="3">
                  <c:v>17</c:v>
                </c:pt>
                <c:pt idx="4">
                  <c:v>14</c:v>
                </c:pt>
                <c:pt idx="5">
                  <c:v>18</c:v>
                </c:pt>
                <c:pt idx="6">
                  <c:v>13</c:v>
                </c:pt>
                <c:pt idx="7">
                  <c:v>7</c:v>
                </c:pt>
                <c:pt idx="8">
                  <c:v>6</c:v>
                </c:pt>
                <c:pt idx="9">
                  <c:v>4</c:v>
                </c:pt>
                <c:pt idx="10">
                  <c:v>17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87-4E01-9208-39E02C0A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611384"/>
        <c:axId val="720612040"/>
      </c:lineChart>
      <c:catAx>
        <c:axId val="72061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12040"/>
        <c:crosses val="autoZero"/>
        <c:auto val="1"/>
        <c:lblAlgn val="ctr"/>
        <c:lblOffset val="100"/>
        <c:noMultiLvlLbl val="0"/>
      </c:catAx>
      <c:valAx>
        <c:axId val="72061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1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[KikStarter Project.xlsx]Pivot Chart!PivotTable1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5-40EE-9A7C-415932DE5AE9}"/>
            </c:ext>
          </c:extLst>
        </c:ser>
        <c:ser>
          <c:idx val="1"/>
          <c:order val="1"/>
          <c:tx>
            <c:strRef>
              <c:f>'Pivot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5-40EE-9A7C-415932DE5AE9}"/>
            </c:ext>
          </c:extLst>
        </c:ser>
        <c:ser>
          <c:idx val="2"/>
          <c:order val="2"/>
          <c:tx>
            <c:strRef>
              <c:f>'Pivot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5-40EE-9A7C-415932DE5AE9}"/>
            </c:ext>
          </c:extLst>
        </c:ser>
        <c:ser>
          <c:idx val="3"/>
          <c:order val="3"/>
          <c:tx>
            <c:strRef>
              <c:f>'Pivot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15-40EE-9A7C-415932DE5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499976"/>
        <c:axId val="675500960"/>
      </c:barChart>
      <c:catAx>
        <c:axId val="67549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00960"/>
        <c:crosses val="autoZero"/>
        <c:auto val="1"/>
        <c:lblAlgn val="ctr"/>
        <c:lblOffset val="100"/>
        <c:noMultiLvlLbl val="0"/>
      </c:catAx>
      <c:valAx>
        <c:axId val="6755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9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[KikStarter Project.xlsx]Pivot Chart (2)!PivotTable1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(2)'!$B$6:$B$47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6-4A70-8717-4BF9DDA42008}"/>
            </c:ext>
          </c:extLst>
        </c:ser>
        <c:ser>
          <c:idx val="1"/>
          <c:order val="1"/>
          <c:tx>
            <c:strRef>
              <c:f>'Pivot Chart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6-4A70-8717-4BF9DDA42008}"/>
            </c:ext>
          </c:extLst>
        </c:ser>
        <c:ser>
          <c:idx val="2"/>
          <c:order val="2"/>
          <c:tx>
            <c:strRef>
              <c:f>'Pivot Chart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(2)'!$D$6:$D$47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6-4A70-8717-4BF9DDA42008}"/>
            </c:ext>
          </c:extLst>
        </c:ser>
        <c:ser>
          <c:idx val="3"/>
          <c:order val="3"/>
          <c:tx>
            <c:strRef>
              <c:f>'Pivot Chart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(2)'!$E$6:$E$47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6-4A70-8717-4BF9DDA42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499976"/>
        <c:axId val="675500960"/>
      </c:barChart>
      <c:catAx>
        <c:axId val="67549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00960"/>
        <c:crosses val="autoZero"/>
        <c:auto val="1"/>
        <c:lblAlgn val="ctr"/>
        <c:lblOffset val="100"/>
        <c:noMultiLvlLbl val="0"/>
      </c:catAx>
      <c:valAx>
        <c:axId val="6755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9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[KikStarter Project.xlsx]Pivot Chart (3)!PivotTable5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(3)'!$B$4:$B$5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(3)'!$B$6:$B$18</c:f>
              <c:numCache>
                <c:formatCode>General</c:formatCode>
                <c:ptCount val="12"/>
                <c:pt idx="0">
                  <c:v>192</c:v>
                </c:pt>
                <c:pt idx="1">
                  <c:v>200</c:v>
                </c:pt>
                <c:pt idx="2">
                  <c:v>182</c:v>
                </c:pt>
                <c:pt idx="3">
                  <c:v>190</c:v>
                </c:pt>
                <c:pt idx="4">
                  <c:v>240</c:v>
                </c:pt>
                <c:pt idx="5">
                  <c:v>199</c:v>
                </c:pt>
                <c:pt idx="6">
                  <c:v>199</c:v>
                </c:pt>
                <c:pt idx="7">
                  <c:v>164</c:v>
                </c:pt>
                <c:pt idx="8">
                  <c:v>152</c:v>
                </c:pt>
                <c:pt idx="9">
                  <c:v>185</c:v>
                </c:pt>
                <c:pt idx="10">
                  <c:v>178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8-446A-8D47-3455C793087C}"/>
            </c:ext>
          </c:extLst>
        </c:ser>
        <c:ser>
          <c:idx val="1"/>
          <c:order val="1"/>
          <c:tx>
            <c:strRef>
              <c:f>'Pivot Chart (3)'!$C$4:$C$5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(3)'!$C$6:$C$18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149</c:v>
                </c:pt>
                <c:pt idx="6">
                  <c:v>147</c:v>
                </c:pt>
                <c:pt idx="7">
                  <c:v>141</c:v>
                </c:pt>
                <c:pt idx="8">
                  <c:v>124</c:v>
                </c:pt>
                <c:pt idx="9">
                  <c:v>146</c:v>
                </c:pt>
                <c:pt idx="10">
                  <c:v>125</c:v>
                </c:pt>
                <c:pt idx="1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18-446A-8D47-3455C793087C}"/>
            </c:ext>
          </c:extLst>
        </c:ser>
        <c:ser>
          <c:idx val="2"/>
          <c:order val="2"/>
          <c:tx>
            <c:strRef>
              <c:f>'Pivot Chart (3)'!$D$4:$D$5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(3)'!$D$6:$D$18</c:f>
              <c:numCache>
                <c:formatCode>General</c:formatCode>
                <c:ptCount val="12"/>
                <c:pt idx="0">
                  <c:v>37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28</c:v>
                </c:pt>
                <c:pt idx="5">
                  <c:v>27</c:v>
                </c:pt>
                <c:pt idx="6">
                  <c:v>41</c:v>
                </c:pt>
                <c:pt idx="7">
                  <c:v>35</c:v>
                </c:pt>
                <c:pt idx="8">
                  <c:v>22</c:v>
                </c:pt>
                <c:pt idx="9">
                  <c:v>19</c:v>
                </c:pt>
                <c:pt idx="10">
                  <c:v>40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18-446A-8D47-3455C7930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750656"/>
        <c:axId val="526749672"/>
      </c:lineChart>
      <c:catAx>
        <c:axId val="52675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49672"/>
        <c:crosses val="autoZero"/>
        <c:auto val="1"/>
        <c:lblAlgn val="ctr"/>
        <c:lblOffset val="100"/>
        <c:noMultiLvlLbl val="0"/>
      </c:catAx>
      <c:valAx>
        <c:axId val="52674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5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5-4CF5-9C4F-28EF97D7487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5-4CF5-9C4F-28EF97D7487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55-4CF5-9C4F-28EF97D74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326184"/>
        <c:axId val="525325856"/>
      </c:lineChart>
      <c:catAx>
        <c:axId val="52532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5856"/>
        <c:crosses val="autoZero"/>
        <c:auto val="1"/>
        <c:lblAlgn val="ctr"/>
        <c:lblOffset val="100"/>
        <c:noMultiLvlLbl val="0"/>
      </c:catAx>
      <c:valAx>
        <c:axId val="5253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396240</xdr:colOff>
      <xdr:row>17</xdr:row>
      <xdr:rowOff>163830</xdr:rowOff>
    </xdr:from>
    <xdr:to>
      <xdr:col>8</xdr:col>
      <xdr:colOff>495300</xdr:colOff>
      <xdr:row>32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DC99D-E047-49CF-8CEE-18991E974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0</xdr:row>
      <xdr:rowOff>11430</xdr:rowOff>
    </xdr:from>
    <xdr:to>
      <xdr:col>14</xdr:col>
      <xdr:colOff>297180</xdr:colOff>
      <xdr:row>15</xdr:row>
      <xdr:rowOff>11430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2EFA89-697F-4128-A8CA-EE54AC363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0</xdr:row>
      <xdr:rowOff>11430</xdr:rowOff>
    </xdr:from>
    <xdr:to>
      <xdr:col>16</xdr:col>
      <xdr:colOff>15240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09767-AC2D-4D08-8DDC-E6CE80294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179070</xdr:rowOff>
    </xdr:from>
    <xdr:to>
      <xdr:col>14</xdr:col>
      <xdr:colOff>281940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3DDA8-96AD-47F4-83AD-F345B99E9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38100</xdr:rowOff>
    </xdr:from>
    <xdr:to>
      <xdr:col>7</xdr:col>
      <xdr:colOff>1158240</xdr:colOff>
      <xdr:row>33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AFA29-13BF-4826-A5FC-D623E4691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Abuzaid" refreshedDate="43423.425996180558" createdVersion="6" refreshedVersion="6" minRefreshableVersion="3" recordCount="4114" xr:uid="{C0FB79F9-DCFF-47FF-8312-E1A7C17959E5}">
  <cacheSource type="worksheet">
    <worksheetSource ref="A1:R4115" sheet="KickStarter Compaign Project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-Category2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Abuzaid" refreshedDate="43423.907190162034" createdVersion="6" refreshedVersion="6" minRefreshableVersion="3" recordCount="4114" xr:uid="{0EBC2326-231F-4EBA-A145-1C5296DF1218}">
  <cacheSource type="worksheet">
    <worksheetSource ref="A1:T4115" sheet="KickStarter Compaign Projec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End="0" startNum="1" endNum="50000" groupInterval="4999"/>
        <groupItems count="13">
          <s v="&lt;1"/>
          <s v="1-5000"/>
          <s v="5000-9999"/>
          <s v="9999-14998"/>
          <s v="14998-19997"/>
          <s v="19997-24996"/>
          <s v="24996-29995"/>
          <s v="29995-34994"/>
          <s v="34994-39993"/>
          <s v="39993-44992"/>
          <s v="44992-49991"/>
          <s v="49991-54990"/>
          <s v="&gt;5499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39-05-15T18:55:13" maxDate="1947-03-14T06:30:07" count="4114">
        <d v="1945-06-19T15:10:11"/>
        <d v="1947-01-30T05:24:43"/>
        <d v="1946-02-03T07:51:23"/>
        <d v="1944-07-06T03:21:47"/>
        <d v="1945-11-17T11:01:19"/>
        <d v="1946-07-11T13:23:27"/>
        <d v="1944-06-01T16:44:10"/>
        <d v="1946-05-24T16:07:47"/>
        <d v="1946-04-07T13:40:12"/>
        <d v="1946-03-16T17:29:04"/>
        <d v="1944-05-18T16:37:59"/>
        <d v="1946-07-20T09:41:02"/>
        <d v="1944-05-30T08:07:05"/>
        <d v="1946-05-17T07:15:09"/>
        <d v="1944-06-15T15:38:08"/>
        <d v="1945-09-07T00:24:18"/>
        <d v="1944-04-29T10:06:51"/>
        <d v="1944-10-03T08:33:42"/>
        <d v="1944-08-16T04:00:56"/>
        <d v="1945-06-18T10:35:34"/>
        <d v="1945-07-13T09:11:52"/>
        <d v="1944-08-25T06:03:09"/>
        <d v="1944-12-14T12:52:20"/>
        <d v="1945-04-01T09:41:41"/>
        <d v="1945-08-11T10:41:03"/>
        <d v="1945-11-07T15:36:01"/>
        <d v="1944-07-06T03:22:24"/>
        <d v="1944-10-14T18:57:13"/>
        <d v="1945-11-14T14:08:04"/>
        <d v="1944-06-20T07:09:28"/>
        <d v="1944-07-19T22:01:55"/>
        <d v="1946-01-05T10:00:34"/>
        <d v="1946-03-31T06:03:37"/>
        <d v="1945-10-07T06:51:41"/>
        <d v="1944-07-18T22:43:21"/>
        <d v="1945-04-01T22:00:14"/>
        <d v="1945-03-02T22:22:05"/>
        <d v="1945-01-26T07:37:59"/>
        <d v="1943-04-09T16:22:24"/>
        <d v="1944-04-22T16:07:48"/>
        <d v="1944-05-27T20:08:08"/>
        <d v="1944-09-03T04:39:14"/>
        <d v="1944-11-26T06:20:26"/>
        <d v="1944-06-10T09:58:06"/>
        <d v="1944-08-20T17:22:17"/>
        <d v="1946-03-27T05:58:27"/>
        <d v="1945-11-13T14:09:34"/>
        <d v="1944-10-18T10:40:07"/>
        <d v="1945-01-27T03:24:20"/>
        <d v="1945-09-21T19:14:05"/>
        <d v="1944-12-20T09:04:18"/>
        <d v="1945-07-09T13:17:17"/>
        <d v="1944-06-15T07:50:46"/>
        <d v="1944-03-19T04:10:45"/>
        <d v="1945-11-23T08:07:01"/>
        <d v="1946-05-05T14:15:16"/>
        <d v="1945-05-23T04:10:24"/>
        <d v="1945-03-24T10:59:22"/>
        <d v="1944-10-18T08:52:52"/>
        <d v="1945-08-11T20:39:36"/>
        <d v="1944-03-01T12:38:37"/>
        <d v="1943-05-14T10:32:37"/>
        <d v="1943-02-05T10:11:18"/>
        <d v="1943-12-03T12:53:33"/>
        <d v="1943-06-06T15:26:21"/>
        <d v="1944-07-13T10:42:34"/>
        <d v="1946-06-17T11:23:40"/>
        <d v="1942-06-14T05:00:04"/>
        <d v="1944-01-23T04:39:51"/>
        <d v="1941-08-28T19:30:25"/>
        <d v="1941-07-04T12:30:45"/>
        <d v="1942-03-27T21:30:57"/>
        <d v="1942-10-24T15:14:41"/>
        <d v="1941-02-11T09:09:44"/>
        <d v="1945-12-20T02:41:35"/>
        <d v="1943-03-22T20:01:12"/>
        <d v="1941-10-26T07:35:58"/>
        <d v="1942-03-27T18:28:37"/>
        <d v="1946-08-21T08:32:01"/>
        <d v="1944-03-24T09:38:13"/>
        <d v="1943-11-03T17:00:56"/>
        <d v="1942-07-08T18:48:47"/>
        <d v="1941-09-07T10:41:01"/>
        <d v="1945-02-05T05:46:29"/>
        <d v="1941-04-13T09:11:26"/>
        <d v="1941-08-21T18:00:37"/>
        <d v="1945-10-12T04:20:45"/>
        <d v="1940-05-22T03:56:43"/>
        <d v="1944-05-25T06:48:51"/>
        <d v="1943-05-07T09:03:12"/>
        <d v="1941-06-09T22:08:19"/>
        <d v="1941-03-15T00:39:24"/>
        <d v="1946-12-15T19:46:23"/>
        <d v="1942-06-04T11:35:37"/>
        <d v="1944-03-16T08:13:42"/>
        <d v="1942-01-24T15:07:21"/>
        <d v="1940-05-24T06:54:01"/>
        <d v="1941-06-09T18:14:42"/>
        <d v="1942-10-31T10:04:34"/>
        <d v="1943-12-22T12:39:59"/>
        <d v="1942-10-14T09:04:46"/>
        <d v="1942-12-30T09:38:30"/>
        <d v="1940-11-20T18:08:53"/>
        <d v="1944-02-11T10:20:30"/>
        <d v="1941-03-08T07:41:06"/>
        <d v="1946-04-24T08:23:40"/>
        <d v="1942-03-18T09:38:21"/>
        <d v="1941-03-31T14:34:47"/>
        <d v="1943-03-31T05:42:50"/>
        <d v="1941-01-24T15:37:10"/>
        <d v="1943-10-09T13:47:33"/>
        <d v="1945-04-28T22:59:47"/>
        <d v="1944-03-17T16:01:58"/>
        <d v="1941-07-27T09:12:08"/>
        <d v="1941-11-11T21:34:48"/>
        <d v="1942-01-08T08:44:04"/>
        <d v="1941-02-19T02:55:55"/>
        <d v="1940-03-09T11:02:24"/>
        <d v="1941-06-26T16:17:16"/>
        <d v="1941-07-12T16:39:46"/>
        <d v="1946-09-01T16:11:47"/>
        <d v="1945-03-31T07:55:10"/>
        <d v="1946-08-10T01:21:47"/>
        <d v="1944-09-20T09:46:04"/>
        <d v="1945-04-18T13:17:22"/>
        <d v="1946-12-04T14:51:20"/>
        <d v="1945-05-09T05:08:57"/>
        <d v="1945-03-02T05:59:01"/>
        <d v="1946-09-13T20:28:13"/>
        <d v="1944-08-29T13:29:43"/>
        <d v="1944-05-17T12:58:12"/>
        <d v="1946-06-19T11:06:01"/>
        <d v="1944-09-21T10:30:07"/>
        <d v="1946-04-30T10:23:04"/>
        <d v="1945-08-03T12:50:18"/>
        <d v="1944-05-27T00:09:57"/>
        <d v="1945-03-31T00:50:34"/>
        <d v="1945-08-21T04:46:33"/>
        <d v="1945-06-28T21:10:41"/>
        <d v="1945-06-30T13:06:12"/>
        <d v="1945-02-15T19:45:32"/>
        <d v="1945-04-13T18:40:23"/>
        <d v="1944-10-24T12:26:18"/>
        <d v="1946-07-06T16:32:22"/>
        <d v="1945-02-10T09:17:52"/>
        <d v="1945-07-13T04:00:52"/>
        <d v="1946-11-17T15:23:18"/>
        <d v="1944-11-24T09:25:40"/>
        <d v="1946-01-25T21:45:36"/>
        <d v="1944-11-22T19:07:50"/>
        <d v="1945-03-24T18:53:02"/>
        <d v="1945-04-17T04:13:11"/>
        <d v="1944-08-21T16:51:40"/>
        <d v="1944-10-19T05:04:04"/>
        <d v="1945-04-19T04:08:15"/>
        <d v="1945-06-11T04:25:35"/>
        <d v="1944-06-01T17:59:56"/>
        <d v="1946-01-25T12:52:52"/>
        <d v="1944-09-19T16:50:28"/>
        <d v="1946-05-23T01:25:45"/>
        <d v="1945-06-14T12:54:51"/>
        <d v="1944-05-31T07:29:55"/>
        <d v="1944-07-12T18:02:36"/>
        <d v="1945-08-25T14:04:14"/>
        <d v="1944-07-19T09:18:21"/>
        <d v="1945-12-11T06:48:44"/>
        <d v="1946-12-15T16:49:22"/>
        <d v="1945-06-03T13:15:35"/>
        <d v="1945-02-15T11:02:50"/>
        <d v="1944-09-16T03:07:39"/>
        <d v="1945-07-29T14:28:03"/>
        <d v="1946-06-11T19:20:14"/>
        <d v="1945-02-10T00:28:43"/>
        <d v="1945-01-27T04:45:08"/>
        <d v="1945-03-07T09:12:56"/>
        <d v="1944-08-02T09:40:11"/>
        <d v="1945-07-04T10:46:39"/>
        <d v="1945-03-04T16:08:46"/>
        <d v="1945-10-25T13:55:45"/>
        <d v="1946-01-31T16:55:55"/>
        <d v="1945-03-02T14:47:23"/>
        <d v="1945-05-21T08:48:15"/>
        <d v="1946-12-06T15:17:12"/>
        <d v="1944-10-25T10:26:50"/>
        <d v="1944-07-03T09:59:22"/>
        <d v="1946-07-18T12:52:19"/>
        <d v="1947-01-31T10:30:34"/>
        <d v="1945-06-24T20:37:37"/>
        <d v="1944-08-03T19:23:35"/>
        <d v="1946-07-04T07:34:37"/>
        <d v="1946-06-05T06:37:26"/>
        <d v="1945-08-21T01:35:38"/>
        <d v="1944-09-15T10:00:32"/>
        <d v="1944-09-27T13:26:06"/>
        <d v="1946-01-04T14:55:31"/>
        <d v="1945-05-09T07:05:32"/>
        <d v="1945-09-10T04:01:38"/>
        <d v="1947-01-05T11:21:40"/>
        <d v="1944-09-03T00:12:02"/>
        <d v="1946-07-31T17:58:22"/>
        <d v="1944-08-13T17:00:03"/>
        <d v="1945-01-17T10:38:49"/>
        <d v="1945-09-06T13:16:04"/>
        <d v="1944-11-28T11:21:04"/>
        <d v="1946-07-04T05:00:03"/>
        <d v="1945-08-30T06:10:22"/>
        <d v="1946-07-14T15:06:23"/>
        <d v="1944-12-02T19:43:58"/>
        <d v="1944-11-13T23:52:47"/>
        <d v="1945-06-08T13:08:55"/>
        <d v="1945-08-30T16:33:12"/>
        <d v="1945-08-17T18:50:17"/>
        <d v="1946-02-14T12:08:40"/>
        <d v="1945-07-15T05:15:47"/>
        <d v="1945-01-03T06:22:29"/>
        <d v="1946-01-03T20:31:22"/>
        <d v="1945-03-01T14:00:37"/>
        <d v="1944-11-25T06:22:29"/>
        <d v="1945-03-14T06:04:49"/>
        <d v="1946-02-26T22:50:25"/>
        <d v="1945-07-08T06:27:10"/>
        <d v="1945-01-25T11:06:04"/>
        <d v="1945-01-25T09:28:38"/>
        <d v="1946-04-20T16:09:10"/>
        <d v="1945-05-08T20:38:46"/>
        <d v="1946-03-08T14:04:14"/>
        <d v="1945-04-10T06:59:04"/>
        <d v="1945-06-07T12:27:21"/>
        <d v="1945-03-31T07:28:25"/>
        <d v="1946-01-12T13:24:57"/>
        <d v="1945-05-03T09:39:11"/>
        <d v="1945-12-01T14:00:51"/>
        <d v="1945-01-26T10:49:06"/>
        <d v="1946-08-29T12:52:52"/>
        <d v="1945-05-09T15:50:59"/>
        <d v="1945-06-07T12:48:17"/>
        <d v="1945-11-10T17:01:39"/>
        <d v="1946-01-06T04:51:09"/>
        <d v="1946-12-08T14:06:00"/>
        <d v="1945-10-17T17:38:50"/>
        <d v="1943-03-20T08:00:11"/>
        <d v="1944-11-04T07:45:04"/>
        <d v="1941-11-13T02:49:50"/>
        <d v="1944-01-21T16:08:24"/>
        <d v="1940-02-02T22:45:59"/>
        <d v="1942-07-15T16:16:25"/>
        <d v="1940-10-26T23:43:25"/>
        <d v="1940-09-07T05:30:14"/>
        <d v="1941-11-21T09:35:09"/>
        <d v="1940-06-01T13:10:20"/>
        <d v="1943-05-06T04:34:51"/>
        <d v="1942-04-13T09:54:06"/>
        <d v="1940-03-27T06:54:18"/>
        <d v="1942-01-14T06:37:15"/>
        <d v="1945-09-14T13:51:50"/>
        <d v="1941-02-12T03:38:02"/>
        <d v="1943-02-13T09:27:47"/>
        <d v="1946-04-18T06:02:42"/>
        <d v="1941-05-16T16:14:26"/>
        <d v="1945-03-07T08:42:49"/>
        <d v="1940-05-30T09:07:59"/>
        <d v="1942-04-17T12:15:04"/>
        <d v="1941-01-09T20:57:08"/>
        <d v="1942-08-27T13:54:54"/>
        <d v="1942-04-10T05:53:15"/>
        <d v="1940-03-27T20:53:50"/>
        <d v="1940-01-25T19:11:47"/>
        <d v="1944-05-24T01:51:39"/>
        <d v="1941-09-20T18:39:38"/>
        <d v="1947-01-21T19:43:42"/>
        <d v="1941-04-02T11:47:50"/>
        <d v="1943-12-02T17:24:21"/>
        <d v="1940-02-25T12:36:31"/>
        <d v="1941-06-01T02:57:46"/>
        <d v="1942-02-28T12:53:49"/>
        <d v="1942-10-09T15:46:06"/>
        <d v="1942-02-25T16:57:54"/>
        <d v="1945-04-21T12:23:39"/>
        <d v="1942-09-10T15:58:59"/>
        <d v="1947-01-22T20:51:36"/>
        <d v="1944-04-13T05:10:35"/>
        <d v="1939-05-15T18:55:13"/>
        <d v="1940-01-15T13:04:52"/>
        <d v="1941-05-10T08:02:24"/>
        <d v="1941-12-25T08:43:00"/>
        <d v="1943-08-19T09:08:48"/>
        <d v="1943-02-07T10:35:24"/>
        <d v="1942-09-30T21:40:18"/>
        <d v="1942-05-20T19:03:13"/>
        <d v="1943-10-02T01:57:14"/>
        <d v="1940-12-11T23:51:37"/>
        <d v="1943-04-11T09:27:26"/>
        <d v="1941-09-24T10:16:39"/>
        <d v="1944-03-19T07:01:54"/>
        <d v="1940-06-11T17:01:34"/>
        <d v="1943-08-31T15:06:49"/>
        <d v="1942-08-12T02:24:43"/>
        <d v="1945-03-24T08:28:21"/>
        <d v="1944-03-09T02:07:28"/>
        <d v="1940-10-15T20:24:20"/>
        <d v="1941-03-22T14:02:18"/>
        <d v="1943-02-06T08:42:15"/>
        <d v="1942-01-23T11:33:58"/>
        <d v="1942-05-01T16:42:26"/>
        <d v="1942-07-22T17:16:37"/>
        <d v="1942-02-07T06:07:29"/>
        <d v="1943-02-27T11:05:33"/>
        <d v="1943-01-07T13:40:01"/>
        <d v="1941-01-22T07:40:10"/>
        <d v="1942-08-12T09:02:14"/>
        <d v="1941-10-02T19:23:43"/>
        <d v="1941-11-18T20:16:32"/>
        <d v="1943-03-14T12:03:52"/>
        <d v="1940-06-25T20:28:14"/>
        <d v="1943-01-29T10:59:48"/>
        <d v="1942-07-22T09:32:14"/>
        <d v="1944-11-05T13:09:57"/>
        <d v="1943-11-10T07:14:43"/>
        <d v="1943-02-23T15:55:51"/>
        <d v="1939-11-05T11:07:09"/>
        <d v="1945-11-21T04:13:53"/>
        <d v="1946-10-03T01:43:06"/>
        <d v="1946-04-12T04:40:48"/>
        <d v="1946-11-21T22:42:46"/>
        <d v="1945-06-27T06:01:48"/>
        <d v="1946-11-13T19:30:33"/>
        <d v="1947-02-07T22:33:26"/>
        <d v="1945-02-20T20:38:49"/>
        <d v="1945-09-29T13:43:08"/>
        <d v="1945-10-12T02:12:07"/>
        <d v="1943-04-14T03:22:43"/>
        <d v="1946-05-16T04:57:14"/>
        <d v="1945-09-14T07:19:37"/>
        <d v="1946-03-07T06:16:31"/>
        <d v="1945-04-05T07:22:37"/>
        <d v="1945-04-05T08:41:55"/>
        <d v="1945-10-12T05:18:38"/>
        <d v="1945-02-09T18:05:08"/>
        <d v="1946-07-07T09:08:10"/>
        <d v="1945-03-28T09:14:28"/>
        <d v="1947-02-05T07:03:27"/>
        <d v="1944-09-10T12:06:38"/>
        <d v="1946-03-29T09:44:25"/>
        <d v="1944-10-12T08:42:25"/>
        <d v="1945-04-15T14:18:14"/>
        <d v="1945-04-18T13:39:50"/>
        <d v="1945-09-12T03:00:21"/>
        <d v="1945-10-13T02:53:29"/>
        <d v="1945-07-20T05:05:16"/>
        <d v="1947-01-24T02:58:28"/>
        <d v="1946-08-02T16:35:09"/>
        <d v="1946-02-25T14:09:14"/>
        <d v="1944-09-05T19:01:08"/>
        <d v="1945-10-18T10:00:19"/>
        <d v="1946-03-08T10:52:01"/>
        <d v="1944-10-28T22:03:14"/>
        <d v="1946-02-13T10:16:33"/>
        <d v="1945-03-12T20:19:57"/>
        <d v="1946-05-16T11:38:41"/>
        <d v="1944-10-20T16:41:30"/>
        <d v="1945-06-06T12:33:00"/>
        <d v="1944-10-21T15:01:46"/>
        <d v="1944-07-14T20:03:11"/>
        <d v="1940-03-16T08:52:16"/>
        <d v="1944-05-19T11:37:52"/>
        <d v="1944-01-28T05:33:19"/>
        <d v="1942-04-19T10:01:58"/>
        <d v="1943-03-21T04:51:18"/>
        <d v="1945-02-06T05:32:02"/>
        <d v="1941-12-14T04:14:29"/>
        <d v="1946-12-06T10:05:00"/>
        <d v="1942-12-17T09:25:39"/>
        <d v="1946-02-23T04:50:44"/>
        <d v="1942-06-17T12:53:18"/>
        <d v="1941-07-31T12:20:31"/>
        <d v="1944-01-17T14:38:31"/>
        <d v="1946-07-24T01:51:56"/>
        <d v="1945-10-12T21:01:08"/>
        <d v="1945-12-30T04:43:28"/>
        <d v="1942-03-18T07:31:12"/>
        <d v="1945-12-27T08:16:32"/>
        <d v="1942-06-24T07:45:17"/>
        <d v="1942-08-22T08:01:40"/>
        <d v="1944-04-23T17:49:19"/>
        <d v="1944-12-05T09:45:47"/>
        <d v="1944-10-20T05:01:41"/>
        <d v="1945-07-24T13:49:51"/>
        <d v="1945-07-13T07:14:18"/>
        <d v="1946-06-26T16:49:40"/>
        <d v="1944-02-02T16:30:50"/>
        <d v="1945-04-15T15:52:52"/>
        <d v="1941-11-15T16:00:51"/>
        <d v="1941-08-06T08:12:51"/>
        <d v="1943-09-08T08:00:52"/>
        <d v="1946-02-15T10:38:02"/>
        <d v="1942-03-21T12:49:20"/>
        <d v="1942-06-21T04:33:26"/>
        <d v="1940-07-18T09:38:04"/>
        <d v="1945-03-13T10:02:06"/>
        <d v="1946-11-12T12:01:07"/>
        <d v="1944-04-14T06:15:47"/>
        <d v="1941-07-06T11:12:50"/>
        <d v="1945-10-13T03:56:57"/>
        <d v="1941-06-21T22:27:21"/>
        <d v="1944-01-06T06:04:22"/>
        <d v="1944-02-02T17:02:19"/>
        <d v="1941-04-02T18:53:57"/>
        <d v="1941-09-18T11:54:10"/>
        <d v="1943-09-25T08:39:50"/>
        <d v="1946-06-21T11:42:24"/>
        <d v="1945-04-17T14:33:17"/>
        <d v="1943-11-18T19:13:24"/>
        <d v="1942-07-08T08:49:38"/>
        <d v="1942-06-18T12:03:31"/>
        <d v="1943-09-10T16:31:05"/>
        <d v="1944-09-20T11:26:42"/>
        <d v="1944-01-08T00:30:31"/>
        <d v="1943-03-26T14:17:40"/>
        <d v="1945-06-20T21:46:37"/>
        <d v="1943-04-29T11:13:07"/>
        <d v="1944-02-10T20:40:31"/>
        <d v="1945-06-20T02:47:36"/>
        <d v="1944-08-09T21:14:57"/>
        <d v="1943-05-05T13:13:50"/>
        <d v="1942-01-24T00:01:39"/>
        <d v="1945-09-26T11:40:04"/>
        <d v="1946-01-29T08:05:14"/>
        <d v="1945-10-06T12:49:00"/>
        <d v="1944-05-17T09:24:05"/>
        <d v="1939-09-13T12:38:02"/>
        <d v="1943-08-25T17:34:27"/>
        <d v="1946-06-04T11:54:43"/>
        <d v="1945-08-20T08:26:21"/>
        <d v="1945-08-10T06:07:02"/>
        <d v="1943-10-28T11:01:42"/>
        <d v="1943-08-13T08:56:20"/>
        <d v="1943-06-29T23:41:53"/>
        <d v="1946-08-07T22:38:46"/>
        <d v="1945-10-16T21:15:58"/>
        <d v="1944-10-05T09:16:58"/>
        <d v="1946-02-21T14:39:13"/>
        <d v="1943-10-02T10:03:16"/>
        <d v="1945-01-18T12:19:43"/>
        <d v="1944-01-09T15:21:41"/>
        <d v="1941-12-15T12:46:01"/>
        <d v="1945-05-03T23:02:55"/>
        <d v="1945-01-30T17:00:20"/>
        <d v="1943-02-25T04:19:23"/>
        <d v="1944-04-22T09:11:35"/>
        <d v="1943-09-16T04:38:05"/>
        <d v="1944-01-14T13:43:20"/>
        <d v="1943-12-25T08:09:51"/>
        <d v="1945-04-11T07:53:35"/>
        <d v="1945-02-01T10:47:59"/>
        <d v="1944-10-24T08:12:51"/>
        <d v="1942-03-01T15:03:42"/>
        <d v="1943-09-29T07:40:01"/>
        <d v="1944-07-15T09:25:12"/>
        <d v="1943-04-13T07:47:40"/>
        <d v="1941-09-12T06:22:07"/>
        <d v="1944-04-28T04:01:15"/>
        <d v="1943-05-12T11:19:27"/>
        <d v="1941-06-08T18:02:21"/>
        <d v="1941-07-24T08:02:33"/>
        <d v="1946-04-27T11:22:15"/>
        <d v="1944-06-08T17:52:54"/>
        <d v="1942-08-07T13:37:44"/>
        <d v="1942-08-13T07:18:54"/>
        <d v="1942-05-10T19:01:23"/>
        <d v="1944-07-05T14:45:24"/>
        <d v="1943-11-25T19:01:29"/>
        <d v="1944-03-03T08:19:39"/>
        <d v="1944-07-22T13:08:38"/>
        <d v="1944-08-16T07:45:19"/>
        <d v="1947-01-16T22:53:49"/>
        <d v="1945-04-03T17:04:03"/>
        <d v="1944-04-26T14:24:01"/>
        <d v="1942-03-18T11:02:14"/>
        <d v="1945-02-28T12:51:49"/>
        <d v="1944-09-20T00:47:15"/>
        <d v="1943-07-09T03:00:15"/>
        <d v="1942-09-09T07:08:09"/>
        <d v="1946-03-17T12:31:30"/>
        <d v="1942-11-28T19:44:32"/>
        <d v="1945-09-23T13:32:52"/>
        <d v="1943-04-16T03:08:19"/>
        <d v="1944-04-30T13:37:19"/>
        <d v="1946-10-25T05:16:34"/>
        <d v="1946-12-08T16:18:20"/>
        <d v="1941-12-03T02:33:36"/>
        <d v="1942-07-22T14:14:45"/>
        <d v="1945-12-26T14:34:59"/>
        <d v="1946-08-12T15:50:30"/>
        <d v="1945-04-18T08:25:38"/>
        <d v="1944-06-07T10:56:05"/>
        <d v="1945-06-14T10:51:45"/>
        <d v="1943-12-11T13:21:14"/>
        <d v="1944-10-30T15:54:25"/>
        <d v="1941-11-09T09:17:29"/>
        <d v="1939-08-17T12:29:28"/>
        <d v="1940-03-08T12:15:51"/>
        <d v="1941-06-06T20:37:31"/>
        <d v="1942-02-15T04:17:05"/>
        <d v="1944-12-16T03:38:23"/>
        <d v="1942-02-08T14:36:27"/>
        <d v="1945-11-07T17:21:26"/>
        <d v="1943-07-10T04:15:20"/>
        <d v="1942-09-03T14:00:57"/>
        <d v="1942-03-25T15:35:01"/>
        <d v="1945-05-27T06:09:30"/>
        <d v="1946-01-28T19:13:59"/>
        <d v="1943-03-05T22:16:22"/>
        <d v="1946-10-05T08:48:47"/>
        <d v="1946-06-30T06:41:45"/>
        <d v="1944-07-08T05:44:07"/>
        <d v="1945-11-17T02:46:41"/>
        <d v="1945-03-26T09:41:20"/>
        <d v="1947-01-02T05:46:01"/>
        <d v="1945-08-05T05:47:04"/>
        <d v="1942-11-04T00:23:41"/>
        <d v="1945-11-08T07:51:01"/>
        <d v="1946-10-01T17:13:39"/>
        <d v="1946-02-27T15:58:45"/>
        <d v="1945-08-19T18:11:16"/>
        <d v="1946-05-01T08:12:49"/>
        <d v="1944-07-28T00:37:21"/>
        <d v="1945-07-05T05:12:24"/>
        <d v="1947-01-16T19:56:06"/>
        <d v="1945-05-29T13:05:07"/>
        <d v="1946-12-19T15:44:54"/>
        <d v="1945-05-31T05:11:08"/>
        <d v="1946-10-31T16:33:49"/>
        <d v="1946-04-11T15:10:08"/>
        <d v="1946-04-21T01:26:05"/>
        <d v="1945-09-21T10:27:50"/>
        <d v="1946-12-06T04:05:05"/>
        <d v="1945-06-21T23:16:47"/>
        <d v="1945-10-03T09:26:31"/>
        <d v="1946-04-12T10:04:23"/>
        <d v="1946-06-12T16:11:47"/>
        <d v="1945-01-03T10:36:46"/>
        <d v="1945-09-26T16:07:14"/>
        <d v="1946-03-03T08:41:56"/>
        <d v="1944-09-29T17:12:42"/>
        <d v="1946-06-03T06:46:00"/>
        <d v="1945-10-04T05:13:09"/>
        <d v="1945-08-31T07:01:55"/>
        <d v="1946-01-09T07:42:44"/>
        <d v="1945-09-27T12:40:48"/>
        <d v="1945-06-06T06:17:02"/>
        <d v="1947-01-17T07:17:25"/>
        <d v="1945-06-15T21:37:04"/>
        <d v="1945-11-08T05:48:16"/>
        <d v="1944-10-13T08:16:31"/>
        <d v="1944-09-17T07:26:12"/>
        <d v="1946-05-11T23:29:03"/>
        <d v="1945-12-05T11:38:37"/>
        <d v="1946-11-01T13:36:43"/>
        <d v="1945-02-20T12:11:45"/>
        <d v="1945-11-10T21:47:40"/>
        <d v="1944-11-15T09:30:45"/>
        <d v="1945-09-19T06:48:33"/>
        <d v="1946-11-17T00:20:15"/>
        <d v="1945-01-15T16:40:47"/>
        <d v="1946-02-09T13:37:55"/>
        <d v="1945-06-08T09:50:49"/>
        <d v="1946-06-13T07:25:33"/>
        <d v="1944-11-30T11:13:14"/>
        <d v="1945-12-08T13:07:03"/>
        <d v="1945-11-30T11:20:12"/>
        <d v="1946-01-17T10:09:29"/>
        <d v="1945-07-05T10:35:23"/>
        <d v="1945-10-03T08:11:28"/>
        <d v="1944-11-17T16:12:11"/>
        <d v="1946-09-18T01:38:27"/>
        <d v="1945-05-12T07:37:23"/>
        <d v="1945-01-25T02:19:12"/>
        <d v="1946-03-20T05:08:22"/>
        <d v="1945-08-12T04:53:13"/>
        <d v="1944-11-23T11:27:03"/>
        <d v="1946-08-22T12:47:47"/>
        <d v="1945-06-30T15:18:24"/>
        <d v="1945-02-18T08:45:19"/>
        <d v="1945-02-15T13:31:27"/>
        <d v="1945-02-12T08:11:56"/>
        <d v="1945-10-04T00:22:57"/>
        <d v="1945-01-14T11:30:07"/>
        <d v="1945-03-15T09:10:33"/>
        <d v="1946-09-17T09:28:06"/>
        <d v="1945-06-21T05:44:59"/>
        <d v="1946-01-06T04:18:51"/>
        <d v="1945-06-20T04:02:10"/>
        <d v="1944-10-31T20:34:20"/>
        <d v="1945-03-05T07:15:45"/>
        <d v="1946-03-16T09:43:26"/>
        <d v="1945-03-17T16:40:38"/>
        <d v="1946-10-02T12:31:32"/>
        <d v="1946-06-23T07:55:35"/>
        <d v="1944-11-02T15:03:01"/>
        <d v="1945-02-10T10:30:02"/>
        <d v="1945-03-08T10:09:22"/>
        <d v="1944-11-24T11:35:39"/>
        <d v="1945-05-17T10:03:35"/>
        <d v="1944-07-13T06:20:23"/>
        <d v="1944-07-26T15:50:56"/>
        <d v="1945-07-06T23:35:08"/>
        <d v="1945-04-06T06:36:49"/>
        <d v="1945-10-21T10:48:56"/>
        <d v="1945-05-14T13:06:20"/>
        <d v="1945-10-27T15:49:04"/>
        <d v="1945-03-21T10:56:26"/>
        <d v="1945-11-18T04:27:17"/>
        <d v="1946-08-01T15:45:46"/>
        <d v="1945-08-29T02:55:20"/>
        <d v="1946-05-23T16:29:00"/>
        <d v="1945-08-23T17:55:59"/>
        <d v="1947-01-25T00:01:47"/>
        <d v="1945-03-21T23:14:03"/>
        <d v="1945-11-07T10:26:43"/>
        <d v="1944-09-24T06:36:30"/>
        <d v="1944-07-09T08:12:18"/>
        <d v="1946-06-06T14:42:17"/>
        <d v="1946-06-10T09:35:38"/>
        <d v="1945-04-25T15:13:17"/>
        <d v="1945-04-12T14:44:01"/>
        <d v="1947-02-23T12:29:37"/>
        <d v="1945-07-11T04:25:39"/>
        <d v="1946-01-12T22:21:51"/>
        <d v="1944-06-11T07:37:37"/>
        <d v="1946-04-13T06:18:28"/>
        <d v="1945-08-05T05:52:01"/>
        <d v="1946-04-28T09:32:09"/>
        <d v="1945-10-24T06:49:25"/>
        <d v="1946-05-15T22:11:02"/>
        <d v="1945-01-25T13:17:09"/>
        <d v="1945-03-10T17:12:42"/>
        <d v="1945-05-05T01:55:50"/>
        <d v="1947-01-26T14:05:18"/>
        <d v="1947-01-23T05:14:22"/>
        <d v="1944-08-12T04:59:55"/>
        <d v="1946-11-08T01:05:15"/>
        <d v="1945-07-12T04:40:48"/>
        <d v="1945-07-12T06:37:54"/>
        <d v="1945-04-04T06:24:35"/>
        <d v="1944-09-14T06:58:59"/>
        <d v="1946-07-11T15:37:54"/>
        <d v="1944-07-10T11:27:47"/>
        <d v="1946-02-14T09:25:49"/>
        <d v="1944-09-07T07:38:28"/>
        <d v="1944-08-24T12:53:33"/>
        <d v="1944-10-17T15:53:04"/>
        <d v="1944-11-10T15:25:11"/>
        <d v="1946-10-31T07:34:10"/>
        <d v="1945-07-12T05:50:40"/>
        <d v="1945-06-06T13:58:33"/>
        <d v="1945-02-08T13:58:32"/>
        <d v="1946-02-15T10:18:39"/>
        <d v="1945-11-21T11:17:52"/>
        <d v="1945-06-21T18:51:29"/>
        <d v="1945-07-22T05:14:55"/>
        <d v="1944-10-08T08:47:59"/>
        <d v="1946-09-22T06:29:19"/>
        <d v="1944-12-15T01:30:47"/>
        <d v="1945-06-16T11:14:16"/>
        <d v="1945-03-12T06:59:35"/>
        <d v="1946-11-13T08:04:21"/>
        <d v="1944-07-16T10:58:18"/>
        <d v="1946-09-17T23:57:43"/>
        <d v="1945-03-25T10:57:02"/>
        <d v="1946-06-05T06:00:58"/>
        <d v="1946-05-15T08:02:00"/>
        <d v="1944-12-09T07:37:32"/>
        <d v="1944-11-28T20:16:04"/>
        <d v="1944-07-16T11:10:17"/>
        <d v="1944-06-10T17:47:07"/>
        <d v="1944-11-30T13:20:04"/>
        <d v="1945-01-06T09:26:21"/>
        <d v="1946-05-13T00:41:35"/>
        <d v="1946-04-20T00:02:18"/>
        <d v="1946-07-04T07:41:49"/>
        <d v="1944-08-11T03:02:11"/>
        <d v="1946-09-25T10:20:04"/>
        <d v="1947-02-11T09:22:02"/>
        <d v="1946-09-20T12:36:04"/>
        <d v="1944-06-17T02:21:31"/>
        <d v="1944-11-26T11:47:52"/>
        <d v="1945-07-02T07:09:30"/>
        <d v="1946-12-06T09:00:53"/>
        <d v="1945-09-12T17:30:53"/>
        <d v="1946-10-31T07:01:37"/>
        <d v="1946-07-27T06:14:01"/>
        <d v="1945-05-31T15:40:46"/>
        <d v="1946-11-21T00:01:03"/>
        <d v="1945-03-29T10:23:47"/>
        <d v="1947-01-01T06:55:59"/>
        <d v="1944-09-29T03:30:20"/>
        <d v="1944-06-23T13:15:02"/>
        <d v="1946-01-17T03:33:09"/>
        <d v="1944-08-13T13:20:45"/>
        <d v="1943-10-15T02:39:08"/>
        <d v="1946-12-10T07:31:21"/>
        <d v="1944-06-21T06:54:40"/>
        <d v="1946-10-24T08:26:27"/>
        <d v="1946-12-06T13:49:09"/>
        <d v="1946-12-20T19:37:48"/>
        <d v="1946-12-21T02:47:58"/>
        <d v="1946-11-01T14:53:03"/>
        <d v="1946-11-21T06:55:27"/>
        <d v="1944-07-13T04:56:40"/>
        <d v="1944-11-02T15:59:19"/>
        <d v="1944-07-15T14:38:22"/>
        <d v="1946-11-03T02:01:08"/>
        <d v="1946-01-13T07:20:32"/>
        <d v="1946-05-05T03:42:12"/>
        <d v="1946-12-29T09:54:42"/>
        <d v="1945-09-23T17:10:40"/>
        <d v="1944-10-26T06:48:27"/>
        <d v="1944-08-04T11:30:02"/>
        <d v="1947-01-16T11:17:27"/>
        <d v="1946-02-06T15:57:56"/>
        <d v="1941-12-30T06:34:51"/>
        <d v="1944-06-15T04:43:27"/>
        <d v="1942-03-08T10:19:38"/>
        <d v="1945-06-27T10:35:49"/>
        <d v="1941-05-29T06:19:23"/>
        <d v="1945-11-11T06:01:52"/>
        <d v="1943-03-11T16:01:27"/>
        <d v="1942-12-02T15:29:09"/>
        <d v="1941-07-05T11:05:57"/>
        <d v="1942-07-19T19:27:41"/>
        <d v="1941-11-05T08:53:11"/>
        <d v="1941-11-30T10:05:47"/>
        <d v="1943-07-30T01:11:01"/>
        <d v="1943-11-19T01:04:52"/>
        <d v="1945-04-05T18:57:00"/>
        <d v="1944-10-31T15:42:26"/>
        <d v="1943-10-31T08:37:20"/>
        <d v="1944-01-26T21:36:27"/>
        <d v="1944-10-29T05:29:54"/>
        <d v="1944-07-07T03:03:49"/>
        <d v="1945-06-04T18:31:22"/>
        <d v="1943-05-06T06:33:26"/>
        <d v="1944-02-18T13:01:52"/>
        <d v="1942-03-21T08:01:25"/>
        <d v="1942-11-12T13:58:23"/>
        <d v="1943-04-02T04:44:05"/>
        <d v="1942-09-03T16:01:49"/>
        <d v="1944-12-13T04:10:19"/>
        <d v="1944-07-09T11:19:26"/>
        <d v="1946-12-28T13:35:30"/>
        <d v="1943-01-24T12:04:32"/>
        <d v="1941-06-17T06:07:55"/>
        <d v="1946-09-25T01:06:57"/>
        <d v="1945-01-13T05:09:51"/>
        <d v="1942-12-05T08:58:41"/>
        <d v="1943-04-18T05:31:17"/>
        <d v="1941-02-14T09:24:19"/>
        <d v="1942-11-20T16:18:34"/>
        <d v="1940-09-06T11:04:28"/>
        <d v="1944-05-27T22:55:39"/>
        <d v="1946-10-26T09:20:13"/>
        <d v="1944-01-02T09:02:06"/>
        <d v="1946-11-15T11:36:10"/>
        <d v="1943-07-15T01:43:28"/>
        <d v="1945-08-08T19:09:21"/>
        <d v="1944-09-17T04:01:24"/>
        <d v="1945-01-15T09:48:03"/>
        <d v="1945-04-18T18:26:50"/>
        <d v="1943-11-14T19:58:10"/>
        <d v="1943-11-25T14:54:54"/>
        <d v="1943-01-14T14:59:29"/>
        <d v="1945-12-09T10:46:42"/>
        <d v="1939-09-10T16:21:59"/>
        <d v="1945-04-04T08:39:45"/>
        <d v="1944-01-23T09:43:38"/>
        <d v="1941-11-13T16:26:35"/>
        <d v="1945-09-01T07:27:25"/>
        <d v="1943-06-30T14:32:57"/>
        <d v="1944-03-29T07:51:20"/>
        <d v="1940-09-13T07:25:05"/>
        <d v="1941-04-01T07:10:25"/>
        <d v="1943-05-07T15:01:14"/>
        <d v="1942-07-25T09:11:42"/>
        <d v="1942-03-18T09:34:09"/>
        <d v="1944-02-03T18:35:19"/>
        <d v="1943-01-28T05:15:15"/>
        <d v="1942-03-13T16:20:34"/>
        <d v="1943-10-01T06:03:46"/>
        <d v="1942-05-28T15:09:48"/>
        <d v="1943-01-01T19:28:00"/>
        <d v="1942-12-31T16:08:59"/>
        <d v="1943-10-09T09:44:06"/>
        <d v="1943-10-07T11:58:03"/>
        <d v="1943-06-16T08:47:24"/>
        <d v="1941-07-09T17:45:37"/>
        <d v="1942-02-22T05:42:46"/>
        <d v="1943-08-15T12:11:25"/>
        <d v="1942-03-27T14:51:28"/>
        <d v="1944-08-29T05:09:47"/>
        <d v="1942-03-27T07:00:46"/>
        <d v="1944-08-10T01:24:14"/>
        <d v="1941-05-30T10:05:20"/>
        <d v="1942-07-31T15:32:04"/>
        <d v="1941-04-30T13:47:58"/>
        <d v="1941-07-03T17:32:06"/>
        <d v="1941-05-25T10:45:12"/>
        <d v="1941-08-06T07:35:39"/>
        <d v="1947-01-23T06:05:11"/>
        <d v="1944-11-16T17:24:46"/>
        <d v="1943-12-19T11:00:30"/>
        <d v="1942-07-31T16:21:02"/>
        <d v="1943-06-17T06:26:42"/>
        <d v="1943-01-06T15:25:52"/>
        <d v="1942-06-19T14:02:45"/>
        <d v="1941-05-14T08:50:01"/>
        <d v="1944-09-30T13:01:43"/>
        <d v="1943-03-07T11:54:03"/>
        <d v="1942-01-15T05:23:31"/>
        <d v="1942-07-29T12:11:21"/>
        <d v="1943-12-10T14:57:34"/>
        <d v="1944-05-07T11:12:22"/>
        <d v="1945-03-28T13:07:45"/>
        <d v="1942-09-04T13:44:10"/>
        <d v="1945-02-18T14:20:52"/>
        <d v="1940-03-10T20:48:38"/>
        <d v="1942-10-02T22:21:24"/>
        <d v="1942-03-03T15:55:30"/>
        <d v="1942-01-17T02:21:47"/>
        <d v="1942-06-11T16:13:02"/>
        <d v="1946-05-13T10:14:00"/>
        <d v="1943-02-19T03:37:05"/>
        <d v="1942-03-27T06:31:34"/>
        <d v="1941-11-20T07:12:15"/>
        <d v="1944-03-18T12:04:35"/>
        <d v="1943-05-27T10:44:52"/>
        <d v="1942-04-05T01:59:18"/>
        <d v="1943-09-05T16:21:58"/>
        <d v="1944-03-30T14:57:42"/>
        <d v="1941-12-16T12:33:05"/>
        <d v="1942-08-22T09:19:16"/>
        <d v="1946-08-23T20:26:27"/>
        <d v="1944-10-09T11:07:43"/>
        <d v="1943-09-08T05:13:03"/>
        <d v="1946-11-19T21:11:20"/>
        <d v="1944-09-21T07:25:52"/>
        <d v="1946-07-25T19:56:36"/>
        <d v="1944-02-23T00:24:15"/>
        <d v="1945-06-08T10:09:36"/>
        <d v="1945-03-13T10:00:33"/>
        <d v="1945-02-13T18:34:24"/>
        <d v="1946-03-22T10:51:57"/>
        <d v="1946-05-31T12:07:33"/>
        <d v="1946-10-12T10:19:55"/>
        <d v="1945-01-15T10:58:29"/>
        <d v="1946-11-26T20:05:46"/>
        <d v="1946-06-22T18:00:17"/>
        <d v="1946-08-25T22:29:16"/>
        <d v="1945-10-12T04:57:11"/>
        <d v="1945-03-14T08:53:38"/>
        <d v="1945-05-02T10:41:08"/>
        <d v="1943-10-22T02:35:13"/>
        <d v="1946-08-16T14:10:04"/>
        <d v="1943-10-11T04:19:08"/>
        <d v="1942-01-10T17:49:26"/>
        <d v="1943-09-22T17:33:58"/>
        <d v="1942-11-16T09:33:17"/>
        <d v="1945-01-19T06:18:38"/>
        <d v="1939-09-30T17:31:46"/>
        <d v="1943-12-06T15:39:58"/>
        <d v="1943-03-08T11:17:37"/>
        <d v="1943-07-31T15:32:03"/>
        <d v="1943-10-29T04:28:15"/>
        <d v="1941-01-22T10:48:47"/>
        <d v="1942-09-30T19:00:40"/>
        <d v="1943-04-03T05:00:34"/>
        <d v="1945-08-30T08:22:11"/>
        <d v="1943-01-01T02:55:27"/>
        <d v="1943-11-18T09:56:00"/>
        <d v="1940-11-20T20:35:24"/>
        <d v="1942-05-07T10:55:05"/>
        <d v="1942-09-25T22:42:18"/>
        <d v="1941-11-27T21:01:26"/>
        <d v="1941-08-02T11:39:10"/>
        <d v="1945-12-31T13:27:15"/>
        <d v="1942-03-12T10:15:46"/>
        <d v="1946-12-08T13:35:11"/>
        <d v="1946-08-20T11:53:33"/>
        <d v="1942-04-26T14:00:55"/>
        <d v="1941-07-25T09:04:45"/>
        <d v="1944-09-03T09:49:03"/>
        <d v="1943-10-21T07:46:19"/>
        <d v="1944-07-19T15:45:30"/>
        <d v="1940-05-03T19:48:03"/>
        <d v="1945-02-28T12:32:43"/>
        <d v="1946-05-05T14:33:30"/>
        <d v="1940-09-07T18:03:49"/>
        <d v="1945-07-31T11:57:06"/>
        <d v="1942-10-28T07:31:48"/>
        <d v="1941-11-29T09:11:50"/>
        <d v="1941-04-10T17:22:42"/>
        <d v="1946-02-27T11:23:22"/>
        <d v="1940-04-21T10:28:34"/>
        <d v="1944-07-07T14:10:22"/>
        <d v="1942-08-27T10:06:20"/>
        <d v="1945-12-01T16:55:37"/>
        <d v="1940-11-22T20:45:26"/>
        <d v="1944-02-09T19:33:10"/>
        <d v="1941-08-09T19:37:03"/>
        <d v="1940-06-09T10:14:15"/>
        <d v="1942-06-20T07:34:00"/>
        <d v="1947-01-01T04:05:19"/>
        <d v="1944-01-01T15:07:25"/>
        <d v="1942-10-10T17:37:27"/>
        <d v="1942-04-03T18:20:19"/>
        <d v="1942-07-25T09:19:07"/>
        <d v="1942-01-27T07:18:34"/>
        <d v="1940-09-11T11:28:54"/>
        <d v="1944-06-10T13:38:50"/>
        <d v="1944-10-30T12:59:21"/>
        <d v="1942-11-13T06:24:05"/>
        <d v="1943-10-14T07:07:02"/>
        <d v="1941-10-28T19:06:16"/>
        <d v="1944-08-25T03:43:13"/>
        <d v="1944-10-20T14:02:03"/>
        <d v="1943-01-13T13:37:49"/>
        <d v="1943-10-27T12:08:31"/>
        <d v="1940-06-06T15:28:50"/>
        <d v="1942-04-13T10:44:55"/>
        <d v="1942-09-27T11:41:53"/>
        <d v="1942-03-08T20:42:49"/>
        <d v="1940-05-12T12:58:26"/>
        <d v="1944-02-08T23:38:22"/>
        <d v="1943-02-04T14:15:45"/>
        <d v="1944-03-10T19:03:29"/>
        <d v="1944-04-02T08:41:24"/>
        <d v="1945-12-27T23:00:29"/>
        <d v="1941-12-03T15:34:49"/>
        <d v="1943-10-03T10:09:17"/>
        <d v="1942-08-02T02:30:48"/>
        <d v="1943-05-21T09:18:58"/>
        <d v="1945-06-24T15:12:06"/>
        <d v="1947-01-09T17:19:05"/>
        <d v="1946-01-11T11:14:20"/>
        <d v="1946-10-29T07:01:45"/>
        <d v="1946-03-14T05:00:50"/>
        <d v="1946-12-27T11:57:06"/>
        <d v="1946-08-09T09:00:48"/>
        <d v="1946-04-30T09:45:06"/>
        <d v="1946-02-09T10:52:44"/>
        <d v="1945-12-20T16:02:56"/>
        <d v="1945-12-16T09:01:01"/>
        <d v="1946-04-19T06:41:12"/>
        <d v="1946-10-18T05:43:32"/>
        <d v="1944-12-23T18:56:39"/>
        <d v="1945-07-07T11:00:39"/>
        <d v="1946-08-02T22:05:00"/>
        <d v="1945-02-23T12:55:59"/>
        <d v="1946-10-16T04:15:33"/>
        <d v="1945-03-17T10:16:03"/>
        <d v="1944-12-17T19:11:05"/>
        <d v="1947-01-30T06:02:35"/>
        <d v="1947-01-04T07:38:55"/>
        <d v="1946-01-02T08:05:53"/>
        <d v="1946-09-11T06:15:19"/>
        <d v="1945-07-21T06:05:19"/>
        <d v="1946-09-22T15:24:06"/>
        <d v="1946-09-05T06:15:32"/>
        <d v="1946-02-19T21:06:14"/>
        <d v="1944-07-14T11:20:34"/>
        <d v="1947-01-05T22:16:47"/>
        <d v="1946-12-15T20:17:33"/>
        <d v="1945-04-15T08:01:00"/>
        <d v="1944-08-03T11:46:38"/>
        <d v="1945-09-07T15:21:33"/>
        <d v="1946-02-22T08:59:16"/>
        <d v="1946-04-28T07:43:05"/>
        <d v="1945-06-27T16:24:57"/>
        <d v="1946-01-20T13:36:37"/>
        <d v="1946-01-23T22:25:01"/>
        <d v="1946-05-15T01:00:28"/>
        <d v="1944-10-14T12:42:02"/>
        <d v="1944-07-08T13:43:42"/>
        <d v="1946-09-01T09:04:46"/>
        <d v="1946-07-22T07:01:25"/>
        <d v="1945-02-23T17:46:48"/>
        <d v="1945-11-29T14:13:30"/>
        <d v="1945-11-14T09:25:00"/>
        <d v="1944-05-11T22:04:10"/>
        <d v="1946-08-30T23:33:45"/>
        <d v="1946-08-28T13:24:55"/>
        <d v="1944-08-02T09:49:24"/>
        <d v="1946-06-16T09:09:48"/>
        <d v="1946-03-07T13:11:59"/>
        <d v="1946-10-08T14:09:28"/>
        <d v="1944-10-06T21:18:50"/>
        <d v="1944-11-02T13:34:40"/>
        <d v="1944-06-25T11:47:40"/>
        <d v="1944-10-26T17:28:17"/>
        <d v="1945-10-02T19:03:21"/>
        <d v="1944-10-11T22:11:30"/>
        <d v="1947-01-12T16:26:00"/>
        <d v="1946-12-15T08:16:53"/>
        <d v="1945-11-15T07:25:14"/>
        <d v="1947-02-13T08:01:01"/>
        <d v="1946-01-17T08:00:27"/>
        <d v="1945-09-27T05:59:43"/>
        <d v="1944-12-01T15:57:52"/>
        <d v="1946-11-01T05:00:23"/>
        <d v="1946-11-27T10:25:15"/>
        <d v="1946-05-19T05:30:46"/>
        <d v="1946-07-09T10:54:22"/>
        <d v="1944-11-01T12:33:15"/>
        <d v="1946-12-09T01:34:12"/>
        <d v="1945-11-29T11:00:56"/>
        <d v="1944-11-09T15:03:35"/>
        <d v="1945-10-24T12:04:55"/>
        <d v="1946-02-19T17:34:16"/>
        <d v="1945-10-10T07:12:15"/>
        <d v="1946-06-13T02:48:53"/>
        <d v="1945-01-03T14:22:29"/>
        <d v="1945-04-30T16:40:09"/>
        <d v="1945-09-21T21:02:51"/>
        <d v="1945-04-15T06:31:17"/>
        <d v="1945-05-19T13:04:21"/>
        <d v="1945-12-30T04:56:03"/>
        <d v="1945-02-12T11:00:37"/>
        <d v="1946-02-24T00:46:56"/>
        <d v="1944-09-20T15:49:07"/>
        <d v="1947-01-19T06:03:25"/>
        <d v="1945-02-07T08:05:07"/>
        <d v="1946-08-28T02:35:49"/>
        <d v="1945-11-14T09:20:10"/>
        <d v="1946-05-23T07:00:25"/>
        <d v="1946-11-13T08:34:40"/>
        <d v="1946-07-02T19:00:04"/>
        <d v="1945-01-10T06:23:40"/>
        <d v="1942-12-05T01:46:30"/>
        <d v="1945-04-23T10:44:22"/>
        <d v="1946-02-15T20:33:43"/>
        <d v="1946-11-16T17:37:26"/>
        <d v="1946-07-27T08:00:09"/>
        <d v="1944-07-08T16:26:32"/>
        <d v="1944-07-29T07:42:28"/>
        <d v="1945-04-17T21:04:15"/>
        <d v="1945-01-05T13:13:21"/>
        <d v="1944-07-22T11:59:10"/>
        <d v="1945-11-09T11:26:00"/>
        <d v="1944-10-04T10:38:35"/>
        <d v="1946-08-14T16:16:29"/>
        <d v="1946-01-11T01:20:45"/>
        <d v="1945-08-13T10:07:57"/>
        <d v="1944-07-27T15:20:25"/>
        <d v="1946-04-22T10:08:15"/>
        <d v="1947-02-07T19:08:52"/>
        <d v="1944-07-09T11:26:39"/>
        <d v="1946-02-04T14:49:05"/>
        <d v="1945-02-21T08:16:17"/>
        <d v="1946-11-03T11:54:43"/>
        <d v="1945-02-10T12:37:23"/>
        <d v="1945-02-09T09:57:36"/>
        <d v="1945-03-14T12:54:53"/>
        <d v="1946-03-01T21:38:28"/>
        <d v="1946-07-04T10:22:21"/>
        <d v="1946-07-30T15:44:22"/>
        <d v="1943-05-21T20:28:23"/>
        <d v="1944-01-21T00:08:42"/>
        <d v="1943-06-19T14:06:22"/>
        <d v="1943-11-20T11:32:11"/>
        <d v="1946-03-09T23:54:24"/>
        <d v="1943-10-23T20:30:59"/>
        <d v="1942-09-09T15:17:02"/>
        <d v="1945-10-16T09:04:53"/>
        <d v="1944-01-05T10:58:17"/>
        <d v="1941-09-14T14:09:01"/>
        <d v="1943-12-03T19:09:05"/>
        <d v="1942-04-05T12:41:56"/>
        <d v="1944-07-16T00:04:10"/>
        <d v="1945-12-12T19:00:11"/>
        <d v="1941-06-04T19:42:01"/>
        <d v="1946-04-18T04:35:36"/>
        <d v="1944-04-08T18:18:53"/>
        <d v="1944-12-27T13:14:52"/>
        <d v="1942-07-10T12:44:48"/>
        <d v="1944-06-01T06:49:43"/>
        <d v="1944-07-07T12:53:24"/>
        <d v="1946-02-11T07:06:15"/>
        <d v="1944-07-23T11:48:11"/>
        <d v="1944-05-14T08:08:07"/>
        <d v="1944-03-23T10:11:07"/>
        <d v="1945-05-24T19:32:55"/>
        <d v="1945-04-26T19:27:33"/>
        <d v="1946-03-10T10:41:12"/>
        <d v="1942-12-05T15:37:18"/>
        <d v="1946-01-25T14:22:17"/>
        <d v="1941-09-07T08:07:13"/>
        <d v="1943-07-30T03:53:40"/>
        <d v="1944-09-01T03:25:54"/>
        <d v="1944-01-20T10:01:17"/>
        <d v="1944-03-12T09:18:15"/>
        <d v="1945-04-11T11:04:28"/>
        <d v="1946-01-12T17:39:31"/>
        <d v="1946-06-16T09:32:18"/>
        <d v="1943-10-28T16:05:25"/>
        <d v="1946-04-17T20:19:50"/>
        <d v="1944-05-10T00:50:21"/>
        <d v="1944-02-20T18:15:27"/>
        <d v="1942-03-04T08:46:15"/>
        <d v="1944-06-21T11:40:24"/>
        <d v="1942-02-11T06:17:15"/>
        <d v="1946-10-18T09:03:10"/>
        <d v="1942-11-06T13:23:42"/>
        <d v="1945-12-06T19:53:10"/>
        <d v="1944-11-18T09:13:31"/>
        <d v="1944-07-13T14:27:00"/>
        <d v="1943-09-07T23:18:07"/>
        <d v="1946-02-27T07:41:35"/>
        <d v="1942-04-09T11:20:08"/>
        <d v="1945-11-23T05:21:53"/>
        <d v="1944-03-03T18:59:39"/>
        <d v="1944-03-22T10:01:04"/>
        <d v="1941-09-11T11:56:40"/>
        <d v="1946-02-10T13:25:16"/>
        <d v="1943-05-15T07:53:45"/>
        <d v="1944-03-18T03:34:08"/>
        <d v="1945-03-29T07:00:51"/>
        <d v="1945-07-25T05:58:50"/>
        <d v="1946-06-12T22:51:34"/>
        <d v="1944-10-12T11:30:00"/>
        <d v="1944-07-06T06:35:17"/>
        <d v="1946-05-04T21:21:33"/>
        <d v="1944-09-24T14:55:00"/>
        <d v="1945-11-22T12:47:48"/>
        <d v="1946-11-30T17:46:11"/>
        <d v="1944-06-29T00:46:21"/>
        <d v="1944-11-12T21:50:28"/>
        <d v="1946-07-06T14:44:54"/>
        <d v="1945-11-17T07:07:09"/>
        <d v="1946-03-23T10:40:21"/>
        <d v="1946-12-31T12:45:31"/>
        <d v="1944-11-29T23:20:26"/>
        <d v="1945-07-05T02:05:21"/>
        <d v="1945-06-07T07:47:30"/>
        <d v="1945-01-15T15:08:47"/>
        <d v="1945-11-14T19:38:46"/>
        <d v="1945-03-27T19:22:00"/>
        <d v="1944-08-01T08:56:32"/>
        <d v="1944-03-23T13:52:53"/>
        <d v="1944-08-18T14:19:43"/>
        <d v="1946-10-30T19:06:21"/>
        <d v="1946-05-16T08:02:46"/>
        <d v="1945-11-07T13:54:35"/>
        <d v="1945-08-05T17:27:43"/>
        <d v="1945-04-13T08:01:52"/>
        <d v="1945-05-17T08:08:25"/>
        <d v="1945-08-04T17:36:46"/>
        <d v="1944-07-13T09:20:08"/>
        <d v="1945-01-22T16:42:42"/>
        <d v="1944-10-04T06:04:40"/>
        <d v="1944-11-06T17:12:08"/>
        <d v="1945-05-28T08:26:05"/>
        <d v="1945-02-23T18:43:06"/>
        <d v="1945-04-26T06:06:29"/>
        <d v="1944-08-23T07:24:24"/>
        <d v="1944-07-08T08:22:00"/>
        <d v="1946-05-18T08:23:02"/>
        <d v="1944-05-30T20:08:50"/>
        <d v="1945-05-24T02:39:02"/>
        <d v="1944-08-10T08:38:15"/>
        <d v="1946-08-21T16:17:45"/>
        <d v="1945-01-20T23:29:23"/>
        <d v="1945-04-28T12:26:11"/>
        <d v="1944-10-24T10:18:47"/>
        <d v="1944-07-19T07:22:32"/>
        <d v="1945-06-26T19:27:37"/>
        <d v="1946-04-07T11:12:07"/>
        <d v="1945-06-13T08:28:59"/>
        <d v="1947-01-09T15:28:18"/>
        <d v="1944-09-13T06:51:36"/>
        <d v="1944-07-15T12:44:12"/>
        <d v="1945-09-26T08:17:07"/>
        <d v="1944-05-20T10:21:54"/>
        <d v="1945-01-27T23:08:41"/>
        <d v="1946-12-23T10:51:28"/>
        <d v="1946-10-12T11:40:23"/>
        <d v="1947-01-05T05:23:31"/>
        <d v="1945-05-04T11:45:49"/>
        <d v="1945-04-27T11:43:15"/>
        <d v="1945-04-13T12:28:43"/>
        <d v="1946-12-06T07:49:00"/>
        <d v="1946-06-07T14:29:55"/>
        <d v="1944-07-30T06:58:45"/>
        <d v="1946-02-17T05:29:20"/>
        <d v="1947-01-11T03:09:38"/>
        <d v="1946-02-07T09:37:33"/>
        <d v="1945-03-07T02:42:59"/>
        <d v="1945-10-18T23:20:53"/>
        <d v="1945-11-16T10:38:59"/>
        <d v="1946-05-12T06:57:14"/>
        <d v="1945-11-23T05:51:26"/>
        <d v="1945-06-04T09:30:00"/>
        <d v="1945-03-24T02:27:36"/>
        <d v="1946-06-14T05:34:06"/>
        <d v="1945-05-25T21:55:54"/>
        <d v="1945-04-29T05:45:27"/>
        <d v="1945-10-18T08:57:13"/>
        <d v="1945-05-12T03:09:11"/>
        <d v="1947-02-05T09:37:33"/>
        <d v="1946-02-28T01:19:33"/>
        <d v="1946-02-21T08:01:04"/>
        <d v="1947-01-25T11:18:25"/>
        <d v="1945-05-06T13:36:12"/>
        <d v="1946-05-24T11:47:41"/>
        <d v="1945-11-08T13:48:15"/>
        <d v="1946-12-26T09:08:20"/>
        <d v="1945-04-08T11:10:05"/>
        <d v="1944-04-28T13:09:16"/>
        <d v="1945-08-29T05:47:37"/>
        <d v="1946-06-13T10:25:40"/>
        <d v="1945-09-29T06:53:20"/>
        <d v="1946-09-19T02:05:13"/>
        <d v="1945-07-24T06:05:12"/>
        <d v="1946-11-05T02:24:48"/>
        <d v="1946-02-28T08:17:27"/>
        <d v="1946-10-09T19:15:09"/>
        <d v="1944-04-05T04:11:42"/>
        <d v="1943-08-22T12:44:38"/>
        <d v="1944-03-15T11:59:41"/>
        <d v="1944-07-05T13:03:36"/>
        <d v="1941-07-28T08:30:08"/>
        <d v="1942-03-16T02:02:07"/>
        <d v="1941-01-23T14:20:30"/>
        <d v="1945-07-06T13:36:08"/>
        <d v="1943-08-19T11:21:10"/>
        <d v="1942-01-29T13:46:14"/>
        <d v="1945-01-01T09:55:42"/>
        <d v="1943-11-03T18:14:59"/>
        <d v="1942-07-19T07:19:24"/>
        <d v="1942-08-02T21:47:45"/>
        <d v="1941-07-05T05:38:56"/>
        <d v="1941-12-04T14:06:07"/>
        <d v="1943-05-13T15:57:37"/>
        <d v="1944-10-09T11:06:20"/>
        <d v="1941-08-24T18:58:22"/>
        <d v="1941-05-06T12:06:11"/>
        <d v="1943-03-21T10:48:43"/>
        <d v="1944-05-13T05:23:54"/>
        <d v="1941-10-19T16:02:29"/>
        <d v="1943-04-04T22:00:55"/>
        <d v="1944-05-06T06:45:53"/>
        <d v="1942-06-06T08:46:51"/>
        <d v="1944-07-21T06:25:31"/>
        <d v="1941-07-25T10:32:47"/>
        <d v="1943-09-25T14:42:49"/>
        <d v="1944-08-02T09:48:27"/>
        <d v="1940-11-03T05:54:46"/>
        <d v="1943-10-31T11:17:32"/>
        <d v="1942-01-11T13:03:51"/>
        <d v="1941-02-10T17:03:10"/>
        <d v="1943-07-31T05:40:12"/>
        <d v="1944-05-05T14:17:44"/>
        <d v="1944-01-26T11:13:40"/>
        <d v="1943-12-28T23:13:47"/>
        <d v="1944-01-16T09:18:12"/>
        <d v="1944-02-20T17:01:10"/>
        <d v="1943-09-29T06:54:43"/>
        <d v="1940-10-12T06:43:35"/>
        <d v="1943-12-11T12:02:25"/>
        <d v="1943-06-23T05:02:38"/>
        <d v="1943-08-20T11:17:27"/>
        <d v="1946-03-15T10:45:12"/>
        <d v="1942-01-23T11:34:02"/>
        <d v="1943-10-13T07:24:19"/>
        <d v="1940-04-04T08:52:59"/>
        <d v="1944-07-30T08:31:31"/>
        <d v="1942-07-25T07:33:45"/>
        <d v="1943-07-02T11:49:47"/>
        <d v="1939-07-12T07:54:07"/>
        <d v="1942-07-30T04:29:07"/>
        <d v="1944-05-25T04:19:26"/>
        <d v="1944-02-10T17:22:50"/>
        <d v="1940-11-29T09:10:54"/>
        <d v="1943-07-07T08:50:36"/>
        <d v="1943-11-07T02:24:15"/>
        <d v="1943-02-14T08:13:09"/>
        <d v="1946-12-06T20:38:02"/>
        <d v="1945-06-03T04:59:35"/>
        <d v="1945-02-02T00:13:47"/>
        <d v="1945-04-11T05:54:16"/>
        <d v="1946-07-08T18:42:43"/>
        <d v="1946-12-03T18:14:05"/>
        <d v="1945-03-21T05:45:31"/>
        <d v="1945-02-27T06:39:51"/>
        <d v="1945-09-07T09:20:28"/>
        <d v="1945-10-13T07:49:31"/>
        <d v="1945-09-29T01:53:17"/>
        <d v="1945-06-27T04:44:57"/>
        <d v="1946-02-20T16:12:53"/>
        <d v="1946-03-31T08:55:58"/>
        <d v="1946-03-28T07:20:32"/>
        <d v="1945-06-12T10:32:39"/>
        <d v="1946-04-22T07:12:18"/>
        <d v="1945-07-08T08:59:38"/>
        <d v="1946-10-30T16:23:31"/>
        <d v="1946-07-14T01:35:20"/>
        <d v="1947-01-10T19:40:05"/>
        <d v="1946-06-21T06:58:28"/>
        <d v="1944-11-02T01:58:54"/>
        <d v="1946-01-16T03:04:39"/>
        <d v="1946-08-28T05:43:32"/>
        <d v="1945-09-08T12:11:08"/>
        <d v="1946-07-04T07:00:50"/>
        <d v="1946-10-25T10:15:19"/>
        <d v="1945-03-17T07:52:02"/>
        <d v="1946-01-31T08:01:54"/>
        <d v="1946-08-21T07:04:20"/>
        <d v="1945-09-29T02:57:28"/>
        <d v="1946-01-22T14:05:09"/>
        <d v="1946-05-28T20:39:06"/>
        <d v="1944-12-09T16:02:52"/>
        <d v="1944-06-24T10:29:25"/>
        <d v="1946-11-30T07:34:06"/>
        <d v="1946-11-22T08:58:57"/>
        <d v="1945-04-19T06:45:25"/>
        <d v="1946-03-21T07:45:46"/>
        <d v="1946-09-12T06:12:32"/>
        <d v="1946-11-28T17:03:55"/>
        <d v="1944-11-29T10:00:28"/>
        <d v="1945-04-27T07:17:15"/>
        <d v="1946-08-29T06:25:34"/>
        <d v="1944-10-20T20:19:05"/>
        <d v="1946-05-30T21:38:29"/>
        <d v="1946-07-17T03:05:54"/>
        <d v="1946-12-26T16:26:48"/>
        <d v="1944-06-13T17:33:45"/>
        <d v="1946-02-08T09:34:47"/>
        <d v="1945-11-03T13:28:22"/>
        <d v="1944-11-10T11:43:48"/>
        <d v="1947-01-31T04:51:19"/>
        <d v="1945-07-01T10:17:13"/>
        <d v="1944-10-22T06:31:55"/>
        <d v="1944-07-14T05:17:33"/>
        <d v="1946-08-29T05:58:37"/>
        <d v="1945-06-15T10:35:39"/>
        <d v="1946-06-20T03:38:03"/>
        <d v="1946-05-31T09:57:19"/>
        <d v="1944-06-07T10:32:39"/>
        <d v="1943-05-26T16:49:11"/>
        <d v="1945-02-03T06:18:45"/>
        <d v="1944-11-18T03:08:53"/>
        <d v="1945-11-06T22:58:55"/>
        <d v="1945-11-23T15:18:54"/>
        <d v="1946-01-11T08:45:44"/>
        <d v="1945-07-13T04:52:46"/>
        <d v="1943-02-02T17:49:48"/>
        <d v="1946-05-11T10:22:59"/>
        <d v="1942-10-29T21:06:45"/>
        <d v="1943-06-03T15:56:00"/>
        <d v="1943-01-29T14:05:37"/>
        <d v="1941-05-24T04:42:03"/>
        <d v="1941-05-03T10:33:10"/>
        <d v="1942-07-04T12:37:00"/>
        <d v="1944-05-20T08:12:52"/>
        <d v="1943-07-08T13:25:31"/>
        <d v="1946-01-25T11:15:27"/>
        <d v="1944-11-06T07:41:46"/>
        <d v="1945-02-12T08:35:52"/>
        <d v="1944-10-10T14:54:23"/>
        <d v="1945-10-12T15:04:10"/>
        <d v="1945-05-19T19:34:54"/>
        <d v="1944-03-10T05:15:46"/>
        <d v="1943-09-29T15:04:50"/>
        <d v="1945-04-05T09:12:22"/>
        <d v="1942-06-11T08:45:32"/>
        <d v="1946-11-29T13:50:33"/>
        <d v="1946-02-21T18:53:08"/>
        <d v="1946-12-14T16:35:19"/>
        <d v="1946-11-02T07:03:26"/>
        <d v="1947-01-10T20:16:10"/>
        <d v="1946-07-16T09:13:30"/>
        <d v="1945-05-04T02:47:56"/>
        <d v="1945-05-15T09:18:26"/>
        <d v="1946-11-27T20:08:45"/>
        <d v="1943-04-05T10:12:16"/>
        <d v="1946-12-01T16:47:58"/>
        <d v="1945-06-03T08:38:42"/>
        <d v="1946-03-03T07:32:01"/>
        <d v="1945-06-27T06:31:29"/>
        <d v="1945-04-30T13:06:35"/>
        <d v="1946-09-20T05:45:17"/>
        <d v="1946-07-13T02:32:37"/>
        <d v="1945-03-22T10:16:46"/>
        <d v="1945-07-06T06:36:58"/>
        <d v="1946-01-29T18:43:06"/>
        <d v="1946-07-01T07:22:03"/>
        <d v="1947-01-15T18:28:46"/>
        <d v="1946-12-14T12:48:01"/>
        <d v="1945-01-12T14:58:02"/>
        <d v="1946-09-26T13:01:50"/>
        <d v="1946-06-04T11:58:54"/>
        <d v="1944-09-04T15:06:13"/>
        <d v="1946-05-06T23:11:13"/>
        <d v="1943-05-04T14:54:34"/>
        <d v="1945-02-27T16:16:51"/>
        <d v="1943-06-24T16:30:35"/>
        <d v="1945-01-26T03:14:45"/>
        <d v="1944-10-27T07:20:01"/>
        <d v="1945-10-18T01:23:27"/>
        <d v="1944-07-16T03:52:58"/>
        <d v="1945-10-12T11:55:56"/>
        <d v="1944-10-30T18:12:15"/>
        <d v="1946-04-17T22:38:40"/>
        <d v="1945-01-06T16:25:00"/>
        <d v="1944-11-01T16:31:39"/>
        <d v="1945-12-20T01:29:30"/>
        <d v="1946-12-02T21:04:27"/>
        <d v="1945-07-05T07:13:11"/>
        <d v="1945-10-20T13:13:39"/>
        <d v="1945-08-13T18:36:14"/>
        <d v="1946-01-24T01:57:14"/>
        <d v="1946-09-08T01:56:59"/>
        <d v="1946-06-02T07:01:26"/>
        <d v="1945-01-07T12:58:29"/>
        <d v="1946-08-20T20:45:04"/>
        <d v="1945-11-29T23:38:51"/>
        <d v="1946-11-01T08:13:22"/>
        <d v="1945-03-27T18:09:19"/>
        <d v="1945-06-23T00:22:00"/>
        <d v="1946-08-18T11:26:25"/>
        <d v="1946-03-02T00:06:57"/>
        <d v="1945-03-08T16:27:22"/>
        <d v="1944-11-16T10:31:28"/>
        <d v="1945-10-24T20:03:36"/>
        <d v="1945-06-18T09:43:48"/>
        <d v="1946-10-29T06:01:15"/>
        <d v="1945-05-16T09:24:38"/>
        <d v="1945-09-09T09:43:40"/>
        <d v="1946-01-19T23:24:17"/>
        <d v="1944-06-04T03:45:39"/>
        <d v="1946-03-27T11:54:59"/>
        <d v="1945-02-03T10:55:01"/>
        <d v="1946-04-25T08:57:43"/>
        <d v="1945-07-11T09:22:49"/>
        <d v="1946-04-24T06:29:18"/>
        <d v="1946-12-02T13:13:29"/>
        <d v="1945-07-12T11:57:42"/>
        <d v="1945-05-13T04:00:55"/>
        <d v="1946-03-31T01:44:38"/>
        <d v="1946-06-07T08:32:14"/>
        <d v="1945-04-19T13:28:38"/>
        <d v="1945-03-21T10:28:25"/>
        <d v="1946-01-18T19:06:37"/>
        <d v="1944-10-17T14:00:59"/>
        <d v="1944-06-26T07:52:43"/>
        <d v="1947-02-28T07:42:27"/>
        <d v="1946-04-02T11:48:00"/>
        <d v="1944-07-10T07:08:40"/>
        <d v="1946-12-03T07:02:45"/>
        <d v="1945-10-10T12:30:44"/>
        <d v="1944-07-09T07:56:00"/>
        <d v="1945-11-01T19:54:56"/>
        <d v="1944-10-01T12:31:38"/>
        <d v="1944-09-15T06:29:14"/>
        <d v="1943-03-10T06:54:31"/>
        <d v="1943-02-20T12:52:18"/>
        <d v="1943-01-16T06:52:38"/>
        <d v="1942-02-18T08:37:32"/>
        <d v="1945-11-29T19:07:46"/>
        <d v="1942-01-23T10:14:45"/>
        <d v="1941-04-10T15:20:49"/>
        <d v="1943-01-15T05:21:49"/>
        <d v="1942-12-06T10:51:03"/>
        <d v="1945-03-08T13:58:54"/>
        <d v="1943-09-15T04:01:43"/>
        <d v="1942-01-29T14:30:39"/>
        <d v="1943-08-13T08:28:12"/>
        <d v="1944-11-15T08:21:03"/>
        <d v="1941-08-08T16:00:22"/>
        <d v="1941-10-22T05:46:44"/>
        <d v="1943-04-29T11:55:13"/>
        <d v="1944-04-23T08:53:09"/>
        <d v="1943-07-08T13:24:59"/>
        <d v="1943-10-02T13:09:05"/>
        <d v="1942-08-14T11:35:36"/>
        <d v="1946-06-25T19:37:55"/>
        <d v="1942-05-22T19:49:23"/>
        <d v="1945-05-04T10:06:13"/>
        <d v="1945-01-25T19:02:41"/>
        <d v="1946-07-02T13:01:11"/>
        <d v="1943-12-05T04:31:00"/>
        <d v="1942-10-15T05:40:52"/>
        <d v="1943-09-02T04:27:54"/>
        <d v="1944-12-16T08:07:23"/>
        <d v="1941-05-17T12:14:06"/>
        <d v="1943-05-16T11:47:55"/>
        <d v="1945-03-02T08:20:13"/>
        <d v="1941-07-26T09:57:11"/>
        <d v="1944-07-16T02:24:19"/>
        <d v="1943-06-18T06:25:22"/>
        <d v="1944-07-18T14:36:18"/>
        <d v="1946-06-04T15:10:33"/>
        <d v="1943-03-31T12:42:37"/>
        <d v="1945-06-06T05:00:23"/>
        <d v="1946-02-24T04:01:20"/>
        <d v="1946-08-22T23:20:01"/>
        <d v="1944-05-11T06:47:04"/>
        <d v="1946-02-12T01:38:23"/>
        <d v="1944-06-22T09:51:44"/>
        <d v="1940-03-15T01:48:29"/>
        <d v="1944-05-25T05:44:41"/>
        <d v="1947-01-15T03:48:05"/>
        <d v="1944-06-17T00:14:38"/>
        <d v="1945-10-17T05:00:04"/>
        <d v="1947-01-05T07:25:39"/>
        <d v="1944-06-14T06:17:46"/>
        <d v="1945-08-16T05:20:40"/>
        <d v="1946-02-12T21:04:57"/>
        <d v="1946-09-05T02:11:32"/>
        <d v="1944-11-03T04:35:53"/>
        <d v="1944-04-29T10:40:52"/>
        <d v="1944-05-21T08:48:03"/>
        <d v="1944-11-10T11:35:13"/>
        <d v="1946-05-01T19:01:31"/>
        <d v="1944-09-15T10:55:39"/>
        <d v="1944-11-19T09:01:56"/>
        <d v="1947-01-20T03:01:30"/>
        <d v="1946-07-18T07:52:18"/>
        <d v="1945-11-28T21:37:27"/>
        <d v="1947-02-13T05:24:46"/>
        <d v="1946-12-31T08:35:22"/>
        <d v="1945-02-15T06:05:20"/>
        <d v="1945-09-26T09:24:55"/>
        <d v="1944-10-27T10:15:26"/>
        <d v="1946-01-20T02:24:25"/>
        <d v="1946-03-12T15:02:57"/>
        <d v="1945-08-03T07:11:02"/>
        <d v="1946-04-23T10:53:51"/>
        <d v="1945-07-26T10:15:10"/>
        <d v="1946-06-29T22:33:47"/>
        <d v="1944-12-06T09:46:10"/>
        <d v="1946-11-30T13:03:39"/>
        <d v="1944-10-24T15:10:16"/>
        <d v="1944-11-29T08:05:38"/>
        <d v="1945-06-13T14:55:00"/>
        <d v="1944-10-21T03:13:54"/>
        <d v="1945-02-15T16:13:44"/>
        <d v="1945-01-25T12:13:54"/>
        <d v="1944-07-16T20:06:39"/>
        <d v="1947-02-15T01:14:42"/>
        <d v="1945-10-07T12:10:20"/>
        <d v="1945-10-01T18:15:59"/>
        <d v="1946-04-11T01:47:14"/>
        <d v="1945-04-25T10:47:19"/>
        <d v="1944-09-08T07:31:48"/>
        <d v="1945-07-31T21:47:27"/>
        <d v="1945-06-30T21:03:10"/>
        <d v="1945-08-23T05:43:52"/>
        <d v="1946-06-02T18:40:24"/>
        <d v="1944-08-18T06:40:33"/>
        <d v="1945-06-28T00:32:39"/>
        <d v="1945-04-11T16:16:39"/>
        <d v="1944-10-21T15:29:53"/>
        <d v="1943-10-06T16:00:03"/>
        <d v="1939-09-22T04:35:16"/>
        <d v="1944-01-12T08:49:11"/>
        <d v="1945-04-24T23:48:29"/>
        <d v="1941-05-07T08:31:01"/>
        <d v="1946-06-27T13:00:04"/>
        <d v="1944-01-31T13:29:05"/>
        <d v="1944-11-16T16:29:45"/>
        <d v="1943-04-24T07:18:34"/>
        <d v="1946-03-08T10:31:22"/>
        <d v="1945-05-18T09:28:03"/>
        <d v="1946-02-01T15:47:39"/>
        <d v="1947-02-18T15:00:02"/>
        <d v="1945-01-11T13:15:29"/>
        <d v="1944-06-07T03:34:56"/>
        <d v="1945-05-14T12:06:08"/>
        <d v="1942-05-24T11:20:48"/>
        <d v="1940-08-06T16:34:51"/>
        <d v="1943-07-25T14:54:51"/>
        <d v="1942-03-20T16:12:06"/>
        <d v="1945-11-15T01:46:30"/>
        <d v="1945-08-28T09:57:33"/>
        <d v="1944-08-24T12:43:11"/>
        <d v="1944-05-18T06:35:01"/>
        <d v="1946-12-02T12:29:28"/>
        <d v="1945-03-03T17:30:22"/>
        <d v="1944-11-11T13:49:25"/>
        <d v="1944-12-29T20:59:59"/>
        <d v="1945-09-07T14:38:06"/>
        <d v="1945-08-22T11:34:24"/>
        <d v="1946-03-03T08:25:41"/>
        <d v="1945-02-08T16:44:45"/>
        <d v="1945-01-27T11:17:35"/>
        <d v="1946-03-15T08:06:22"/>
        <d v="1944-05-18T16:12:08"/>
        <d v="1944-10-27T01:19:29"/>
        <d v="1946-08-19T23:29:57"/>
        <d v="1945-05-25T07:00:58"/>
        <d v="1946-03-08T03:56:16"/>
        <d v="1944-05-29T16:22:32"/>
        <d v="1941-04-02T17:13:53"/>
        <d v="1941-08-30T22:08:37"/>
        <d v="1941-11-26T19:04:19"/>
        <d v="1942-02-04T11:17:15"/>
        <d v="1941-07-20T15:18:33"/>
        <d v="1940-12-21T17:40:38"/>
        <d v="1942-05-23T10:24:11"/>
        <d v="1943-11-28T10:56:26"/>
        <d v="1941-09-07T15:01:49"/>
        <d v="1942-11-14T13:11:50"/>
        <d v="1943-05-13T15:00:32"/>
        <d v="1942-12-02T11:59:44"/>
        <d v="1942-06-20T16:40:02"/>
        <d v="1944-06-02T14:32:49"/>
        <d v="1941-10-26T16:13:16"/>
        <d v="1942-10-11T08:10:21"/>
        <d v="1943-09-28T06:56:28"/>
        <d v="1943-01-26T06:42:15"/>
        <d v="1944-08-22T19:28:06"/>
        <d v="1943-02-14T23:09:00"/>
        <d v="1942-04-03T05:33:35"/>
        <d v="1944-11-04T22:04:34"/>
        <d v="1943-06-27T07:31:29"/>
        <d v="1942-11-28T23:48:55"/>
        <d v="1942-08-13T07:47:33"/>
        <d v="1943-10-31T11:21:07"/>
        <d v="1942-10-22T07:58:09"/>
        <d v="1944-05-13T08:41:22"/>
        <d v="1944-01-05T11:48:53"/>
        <d v="1942-01-29T11:06:15"/>
        <d v="1942-09-11T11:37:41"/>
        <d v="1941-07-23T23:10:54"/>
        <d v="1941-12-17T12:12:36"/>
        <d v="1941-04-22T19:33:21"/>
        <d v="1946-05-11T11:51:01"/>
        <d v="1941-04-27T17:04:48"/>
        <d v="1939-11-04T09:02:20"/>
        <d v="1943-01-13T07:29:28"/>
        <d v="1942-01-31T06:39:25"/>
        <d v="1940-07-17T20:32:35"/>
        <d v="1944-11-17T05:19:04"/>
        <d v="1941-05-22T15:35:27"/>
        <d v="1942-08-24T10:46:52"/>
        <d v="1942-09-21T16:26:00"/>
        <d v="1943-09-03T05:49:00"/>
        <d v="1944-07-11T01:48:23"/>
        <d v="1942-05-09T00:49:37"/>
        <d v="1941-02-16T07:54:42"/>
        <d v="1944-04-06T07:25:55"/>
        <d v="1943-09-08T01:27:17"/>
        <d v="1941-03-21T12:37:00"/>
        <d v="1943-10-24T02:49:53"/>
        <d v="1941-03-22T11:01:36"/>
        <d v="1942-03-18T12:22:40"/>
        <d v="1942-03-05T10:00:20"/>
        <d v="1942-11-12T13:17:32"/>
        <d v="1942-04-23T09:46:08"/>
        <d v="1942-11-08T20:19:27"/>
        <d v="1943-11-17T12:55:21"/>
        <d v="1946-03-29T07:39:10"/>
        <d v="1945-12-03T14:57:11"/>
        <d v="1941-10-29T19:45:36"/>
        <d v="1944-12-30T15:31:47"/>
        <d v="1942-01-29T09:16:58"/>
        <d v="1941-01-19T06:35:13"/>
        <d v="1943-02-24T21:04:33"/>
        <d v="1944-02-10T16:41:38"/>
        <d v="1941-10-26T18:35:39"/>
        <d v="1946-03-31T12:14:36"/>
        <d v="1940-05-13T13:19:59"/>
        <d v="1946-07-01T04:03:34"/>
        <d v="1942-05-04T06:45:30"/>
        <d v="1945-02-02T12:04:52"/>
        <d v="1946-07-17T05:31:46"/>
        <d v="1941-09-14T08:35:40"/>
        <d v="1942-03-04T08:25:47"/>
        <d v="1946-02-14T00:46:16"/>
        <d v="1944-01-22T11:31:11"/>
        <d v="1941-06-26T16:39:05"/>
        <d v="1944-06-10T09:11:07"/>
        <d v="1947-02-06T17:54:44"/>
        <d v="1947-02-11T20:07:40"/>
        <d v="1947-03-13T09:45:38"/>
        <d v="1947-02-16T10:34:01"/>
        <d v="1947-02-20T21:00:23"/>
        <d v="1947-02-25T11:15:19"/>
        <d v="1947-03-06T16:07:25"/>
        <d v="1947-03-09T03:49:54"/>
        <d v="1947-02-13T13:37:10"/>
        <d v="1947-03-06T01:20:42"/>
        <d v="1947-02-28T07:50:08"/>
        <d v="1947-02-20T18:37:47"/>
        <d v="1947-03-08T13:05:12"/>
        <d v="1947-02-24T07:04:34"/>
        <d v="1947-03-05T15:45:14"/>
        <d v="1947-02-28T16:40:11"/>
        <d v="1947-03-09T15:47:28"/>
        <d v="1947-02-28T19:59:20"/>
        <d v="1947-03-11T11:44:05"/>
        <d v="1947-02-28T16:43:10"/>
        <d v="1944-12-14T06:56:45"/>
        <d v="1945-02-26T11:52:30"/>
        <d v="1945-06-29T21:45:37"/>
        <d v="1945-01-14T18:21:13"/>
        <d v="1945-08-26T15:24:06"/>
        <d v="1945-06-21T22:21:12"/>
        <d v="1946-02-25T08:18:15"/>
        <d v="1946-03-21T11:48:26"/>
        <d v="1944-07-19T04:31:54"/>
        <d v="1945-12-01T05:11:28"/>
        <d v="1944-07-30T06:30:34"/>
        <d v="1945-04-29T12:55:53"/>
        <d v="1944-09-03T10:13:32"/>
        <d v="1945-03-30T13:02:41"/>
        <d v="1945-02-26T20:13:05"/>
        <d v="1946-10-29T04:51:39"/>
        <d v="1946-03-30T14:33:58"/>
        <d v="1946-03-30T05:39:09"/>
        <d v="1944-08-16T03:49:51"/>
        <d v="1944-10-08T09:47:51"/>
        <d v="1945-11-09T02:04:23"/>
        <d v="1946-02-23T14:03:49"/>
        <d v="1945-05-03T10:48:35"/>
        <d v="1944-09-28T13:22:42"/>
        <d v="1944-07-23T14:14:09"/>
        <d v="1944-05-27T13:04:24"/>
        <d v="1945-02-07T13:16:17"/>
        <d v="1945-09-19T06:01:14"/>
        <d v="1946-04-09T16:15:06"/>
        <d v="1945-09-22T17:06:23"/>
        <d v="1945-05-26T12:45:52"/>
        <d v="1945-11-15T07:24:41"/>
        <d v="1946-08-31T07:12:54"/>
        <d v="1945-04-05T15:52:36"/>
        <d v="1946-07-07T10:32:25"/>
        <d v="1945-10-07T11:40:33"/>
        <d v="1945-06-18T13:46:32"/>
        <d v="1944-08-31T11:59:02"/>
        <d v="1946-03-05T11:58:52"/>
        <d v="1945-06-14T10:37:02"/>
        <d v="1945-04-24T06:04:31"/>
        <d v="1946-12-05T12:02:50"/>
        <d v="1946-08-03T13:12:55"/>
        <d v="1945-01-20T05:31:17"/>
        <d v="1946-11-14T21:13:58"/>
        <d v="1946-10-23T19:14:27"/>
        <d v="1945-10-13T01:27:10"/>
        <d v="1945-08-01T13:49:03"/>
        <d v="1947-01-22T14:25:21"/>
        <d v="1946-03-24T11:05:04"/>
        <d v="1945-02-15T09:45:23"/>
        <d v="1946-09-12T21:04:42"/>
        <d v="1946-02-18T08:59:28"/>
        <d v="1945-03-02T12:02:33"/>
        <d v="1945-09-03T09:56:01"/>
        <d v="1946-07-18T19:01:09"/>
        <d v="1946-12-28T10:51:23"/>
        <d v="1946-05-14T13:56:32"/>
        <d v="1945-03-03T10:53:49"/>
        <d v="1946-02-03T07:08:33"/>
        <d v="1945-07-22T04:37:40"/>
        <d v="1946-02-08T14:34:05"/>
        <d v="1946-09-22T11:50:40"/>
        <d v="1944-07-03T02:39:39"/>
        <d v="1944-07-12T14:31:52"/>
        <d v="1944-08-02T11:38:08"/>
        <d v="1944-07-02T06:48:04"/>
        <d v="1944-07-27T04:27:24"/>
        <d v="1944-12-12T10:39:19"/>
        <d v="1944-09-07T09:43:14"/>
        <d v="1944-09-21T14:30:40"/>
        <d v="1944-05-05T08:13:56"/>
        <d v="1944-12-03T09:14:58"/>
        <d v="1944-10-15T20:14:52"/>
        <d v="1944-09-07T14:26:00"/>
        <d v="1944-09-21T13:57:51"/>
        <d v="1945-01-18T23:34:13"/>
        <d v="1945-02-08T11:43:15"/>
        <d v="1946-08-02T07:36:20"/>
        <d v="1946-05-02T05:25:10"/>
        <d v="1946-08-14T05:49:05"/>
        <d v="1946-01-17T04:48:09"/>
        <d v="1945-04-19T13:47:58"/>
        <d v="1944-12-28T06:44:00"/>
        <d v="1944-09-12T18:14:15"/>
        <d v="1944-11-13T04:12:57"/>
        <d v="1945-03-03T06:43:57"/>
        <d v="1944-09-29T13:45:42"/>
        <d v="1944-11-10T21:00:03"/>
        <d v="1945-01-04T07:11:18"/>
        <d v="1944-11-28T08:46:05"/>
        <d v="1945-07-01T15:44:42"/>
        <d v="1944-10-26T12:24:00"/>
        <d v="1945-01-05T04:13:42"/>
        <d v="1946-09-13T21:55:41"/>
        <d v="1946-05-24T01:32:46"/>
        <d v="1946-11-14T04:39:49"/>
        <d v="1945-12-03T22:50:33"/>
        <d v="1944-10-20T11:13:28"/>
        <d v="1946-09-09T05:32:50"/>
        <d v="1945-11-11T06:51:08"/>
        <d v="1945-06-02T02:20:30"/>
        <d v="1945-01-11T16:43:02"/>
        <d v="1945-10-03T07:16:44"/>
        <d v="1945-08-29T10:17:38"/>
        <d v="1944-08-24T06:19:09"/>
        <d v="1944-08-26T16:38:33"/>
        <d v="1947-01-06T07:20:30"/>
        <d v="1945-01-23T12:47:19"/>
        <d v="1944-08-07T12:50:26"/>
        <d v="1944-08-23T01:24:30"/>
        <d v="1946-06-01T22:38:56"/>
        <d v="1944-07-07T12:20:12"/>
        <d v="1945-01-26T22:32:16"/>
        <d v="1945-06-15T12:45:37"/>
        <d v="1946-06-26T12:01:43"/>
        <d v="1946-11-30T06:53:27"/>
        <d v="1945-03-01T20:37:30"/>
        <d v="1944-06-28T09:03:16"/>
        <d v="1945-02-27T17:01:30"/>
        <d v="1942-01-15T22:39:27"/>
        <d v="1943-12-25T10:07:42"/>
        <d v="1942-09-23T07:26:16"/>
        <d v="1943-12-17T12:59:27"/>
        <d v="1943-06-17T11:01:43"/>
        <d v="1944-01-17T13:10:17"/>
        <d v="1941-01-09T22:49:21"/>
        <d v="1944-04-05T12:35:30"/>
        <d v="1940-12-01T17:06:11"/>
        <d v="1944-01-24T07:25:07"/>
        <d v="1942-04-26T14:54:23"/>
        <d v="1941-01-31T03:57:07"/>
        <d v="1943-01-27T16:03:23"/>
        <d v="1944-12-13T14:08:15"/>
        <d v="1946-02-28T07:51:11"/>
        <d v="1943-01-30T10:25:29"/>
        <d v="1942-01-15T16:08:55"/>
        <d v="1941-08-31T09:52:37"/>
        <d v="1946-08-31T08:19:42"/>
        <d v="1943-04-16T17:18:30"/>
        <d v="1944-04-14T11:17:25"/>
        <d v="1945-01-25T06:09:41"/>
        <d v="1941-01-19T14:52:34"/>
        <d v="1941-05-01T14:21:54"/>
        <d v="1946-05-31T22:59:58"/>
        <d v="1942-11-14T06:36:17"/>
        <d v="1945-03-28T20:40:32"/>
        <d v="1941-05-26T09:54:48"/>
        <d v="1942-09-16T11:17:39"/>
        <d v="1944-06-08T14:01:40"/>
        <d v="1944-07-05T12:45:38"/>
        <d v="1945-03-16T09:30:52"/>
        <d v="1942-09-23T16:26:57"/>
        <d v="1943-04-22T15:30:37"/>
        <d v="1943-11-21T03:55:40"/>
        <d v="1944-06-25T11:31:12"/>
        <d v="1944-08-11T09:26:53"/>
        <d v="1941-10-14T19:48:41"/>
        <d v="1941-08-21T09:28:49"/>
        <d v="1944-01-15T08:01:24"/>
        <d v="1944-12-24T22:12:21"/>
        <d v="1947-01-19T02:49:34"/>
        <d v="1944-05-11T10:08:05"/>
        <d v="1944-04-02T08:11:40"/>
        <d v="1946-09-30T23:49:07"/>
        <d v="1947-01-05T20:54:57"/>
        <d v="1946-10-05T13:11:52"/>
        <d v="1945-11-18T09:42:05"/>
        <d v="1946-12-03T15:04:09"/>
        <d v="1945-12-30T23:32:15"/>
        <d v="1944-10-09T09:48:21"/>
        <d v="1945-05-28T18:06:42"/>
        <d v="1945-06-07T05:46:50"/>
        <d v="1946-06-07T14:15:33"/>
        <d v="1946-06-06T12:35:08"/>
        <d v="1944-05-14T21:50:05"/>
        <d v="1945-01-28T15:42:05"/>
        <d v="1944-05-11T15:12:35"/>
        <d v="1946-02-11T06:35:29"/>
        <d v="1946-02-28T04:36:20"/>
        <d v="1945-02-05T18:39:49"/>
        <d v="1942-06-06T13:46:52"/>
        <d v="1942-03-08T13:45:08"/>
        <d v="1942-10-21T19:45:35"/>
        <d v="1942-07-07T17:15:10"/>
        <d v="1944-10-11T12:45:38"/>
        <d v="1945-11-13T10:12:12"/>
        <d v="1940-04-28T20:45:32"/>
        <d v="1943-01-24T10:02:26"/>
        <d v="1942-11-14T09:52:08"/>
        <d v="1940-06-04T10:09:14"/>
        <d v="1941-05-06T06:18:01"/>
        <d v="1941-03-28T13:36:25"/>
        <d v="1942-01-10T12:43:03"/>
        <d v="1945-09-18T08:55:22"/>
        <d v="1942-03-12T08:02:45"/>
        <d v="1944-02-09T05:00:06"/>
        <d v="1945-12-25T19:37:53"/>
        <d v="1945-02-21T13:36:06"/>
        <d v="1942-09-07T11:55:31"/>
        <d v="1945-04-20T04:02:09"/>
        <d v="1945-01-31T09:57:27"/>
        <d v="1946-11-27T09:29:51"/>
        <d v="1945-11-16T07:27:01"/>
        <d v="1944-08-06T13:13:14"/>
        <d v="1946-05-23T07:06:23"/>
        <d v="1944-05-06T05:05:25"/>
        <d v="1946-11-28T13:01:40"/>
        <d v="1944-09-21T01:17:59"/>
        <d v="1945-09-15T14:06:57"/>
        <d v="1944-07-07T15:48:54"/>
        <d v="1945-05-02T20:26:00"/>
        <d v="1944-09-06T03:16:18"/>
        <d v="1944-10-14T19:11:13"/>
        <d v="1944-08-10T16:10:22"/>
        <d v="1946-10-12T08:12:55"/>
        <d v="1947-01-09T21:28:53"/>
        <d v="1944-07-06T09:57:31"/>
        <d v="1945-04-17T12:00:49"/>
        <d v="1945-09-21T12:01:01"/>
        <d v="1942-06-12T20:19:03"/>
        <d v="1943-11-10T21:08:27"/>
        <d v="1941-08-15T11:22:12"/>
        <d v="1943-12-17T09:15:55"/>
        <d v="1943-09-17T12:38:08"/>
        <d v="1940-10-03T13:54:16"/>
        <d v="1942-02-19T11:40:39"/>
        <d v="1943-04-06T06:33:14"/>
        <d v="1941-05-21T15:31:06"/>
        <d v="1943-05-07T04:24:42"/>
        <d v="1942-05-07T12:25:09"/>
        <d v="1942-01-01T10:26:13"/>
        <d v="1944-08-25T18:08:27"/>
        <d v="1941-11-16T11:48:41"/>
        <d v="1944-05-12T13:22:51"/>
        <d v="1941-11-03T12:21:10"/>
        <d v="1942-05-28T17:51:21"/>
        <d v="1943-05-30T21:13:51"/>
        <d v="1943-02-07T14:38:28"/>
        <d v="1941-05-05T03:10:33"/>
        <d v="1944-04-12T21:58:51"/>
        <d v="1941-04-03T10:52:20"/>
        <d v="1946-06-25T21:28:36"/>
        <d v="1944-03-30T05:01:30"/>
        <d v="1945-05-30T21:02:38"/>
        <d v="1944-02-17T18:36:01"/>
        <d v="1939-10-15T13:02:00"/>
        <d v="1946-04-12T05:30:09"/>
        <d v="1944-06-08T01:09:11"/>
        <d v="1941-03-19T19:21:13"/>
        <d v="1946-10-07T01:05:37"/>
        <d v="1943-09-08T05:33:35"/>
        <d v="1942-01-30T19:47:45"/>
        <d v="1946-01-23T04:56:16"/>
        <d v="1942-04-19T21:31:21"/>
        <d v="1945-03-02T13:10:05"/>
        <d v="1942-09-25T17:21:53"/>
        <d v="1943-02-20T14:42:41"/>
        <d v="1944-08-18T11:17:40"/>
        <d v="1944-11-18T23:42:21"/>
        <d v="1942-08-25T19:40:17"/>
        <d v="1944-04-11T09:43:56"/>
        <d v="1944-08-10T01:18:54"/>
        <d v="1946-03-21T21:32:52"/>
        <d v="1941-12-18T17:08:30"/>
        <d v="1944-07-13T03:58:18"/>
        <d v="1944-03-30T06:55:29"/>
        <d v="1946-11-01T05:05:15"/>
        <d v="1946-07-05T10:01:08"/>
        <d v="1943-02-17T19:38:21"/>
        <d v="1943-10-13T03:01:01"/>
        <d v="1942-10-17T15:17:24"/>
        <d v="1946-06-27T08:21:04"/>
        <d v="1943-06-18T23:01:09"/>
        <d v="1943-02-07T09:07:31"/>
        <d v="1943-06-12T12:35:25"/>
        <d v="1945-10-31T20:12:20"/>
        <d v="1942-05-08T20:24:52"/>
        <d v="1945-10-11T02:02:26"/>
        <d v="1946-02-21T04:01:02"/>
        <d v="1944-06-07T08:24:25"/>
        <d v="1946-11-03T05:04:47"/>
        <d v="1946-08-09T15:16:58"/>
        <d v="1944-09-29T09:58:01"/>
        <d v="1946-07-03T07:46:11"/>
        <d v="1946-02-11T01:24:43"/>
        <d v="1945-01-28T06:21:16"/>
        <d v="1945-07-19T09:19:02"/>
        <d v="1946-11-10T07:20:08"/>
        <d v="1946-01-26T19:42:12"/>
        <d v="1945-06-10T12:26:26"/>
        <d v="1945-01-16T18:26:31"/>
        <d v="1945-11-19T05:07:17"/>
        <d v="1946-10-06T15:09:02"/>
        <d v="1945-06-24T12:38:56"/>
        <d v="1944-06-08T10:40:11"/>
        <d v="1944-07-25T13:20:12"/>
        <d v="1944-06-14T17:50:38"/>
        <d v="1944-10-12T02:35:08"/>
        <d v="1945-12-05T13:50:13"/>
        <d v="1945-05-09T20:01:56"/>
        <d v="1946-12-23T08:05:43"/>
        <d v="1940-06-15T18:00:52"/>
        <d v="1944-06-08T05:31:03"/>
        <d v="1943-09-17T10:30:18"/>
        <d v="1944-10-27T03:00:45"/>
        <d v="1940-06-16T11:06:26"/>
        <d v="1941-08-04T05:30:22"/>
        <d v="1946-10-16T22:45:43"/>
        <d v="1946-07-18T14:54:51"/>
        <d v="1945-12-06T23:36:13"/>
        <d v="1945-01-04T10:44:01"/>
        <d v="1946-05-08T14:03:34"/>
        <d v="1943-02-17T20:08:59"/>
        <d v="1941-08-08T12:02:43"/>
        <d v="1943-02-06T12:08:19"/>
        <d v="1942-02-19T16:22:35"/>
        <d v="1945-07-11T23:46:49"/>
        <d v="1946-08-22T08:00:21"/>
        <d v="1944-04-05T17:20:24"/>
        <d v="1944-08-07T16:41:37"/>
        <d v="1946-05-11T04:39:32"/>
        <d v="1945-05-10T01:05:53"/>
        <d v="1942-07-08T14:12:24"/>
        <d v="1945-05-09T19:25:46"/>
        <d v="1944-03-04T08:39:45"/>
        <d v="1945-02-11T10:31:59"/>
        <d v="1940-02-05T13:03:26"/>
        <d v="1944-07-25T15:31:21"/>
        <d v="1942-10-29T14:54:56"/>
        <d v="1944-11-29T22:54:13"/>
        <d v="1946-11-14T04:34:34"/>
        <d v="1944-03-24T16:58:38"/>
        <d v="1945-03-10T18:07:13"/>
        <d v="1945-11-01T06:00:07"/>
        <d v="1944-04-07T11:45:19"/>
        <d v="1943-10-29T20:02:33"/>
        <d v="1943-05-28T21:30:21"/>
        <d v="1946-10-31T01:32:05"/>
        <d v="1943-10-30T13:15:03"/>
        <d v="1946-10-10T03:37:07"/>
        <d v="1945-11-21T07:59:34"/>
        <d v="1946-10-16T19:14:37"/>
        <d v="1945-05-12T07:25:14"/>
        <d v="1942-06-07T17:07:27"/>
        <d v="1943-04-21T19:07:24"/>
        <d v="1945-03-16T12:41:10"/>
        <d v="1943-04-22T06:38:11"/>
        <d v="1943-10-27T03:39:23"/>
        <d v="1945-04-18T16:42:58"/>
        <d v="1943-11-24T15:32:17"/>
        <d v="1946-01-03T17:00:53"/>
        <d v="1945-10-24T05:49:11"/>
        <d v="1944-03-31T03:30:10"/>
        <d v="1944-11-01T07:10:43"/>
        <d v="1943-03-17T09:15:42"/>
        <d v="1946-01-25T02:52:12"/>
        <d v="1945-01-19T23:53:50"/>
        <d v="1945-12-21T05:27:34"/>
        <d v="1944-05-22T06:25:50"/>
        <d v="1946-11-30T09:20:54"/>
        <d v="1946-02-21T00:11:38"/>
        <d v="1946-04-11T08:35:01"/>
        <d v="1943-04-23T23:45:23"/>
        <d v="1943-11-23T23:00:29"/>
        <d v="1944-07-22T09:31:23"/>
        <d v="1945-04-19T11:29:36"/>
        <d v="1946-09-19T11:11:55"/>
        <d v="1945-11-30T14:19:51"/>
        <d v="1946-05-28T06:45:23"/>
        <d v="1946-08-16T21:41:24"/>
        <d v="1946-04-06T04:57:12"/>
        <d v="1945-03-22T07:01:58"/>
        <d v="1946-04-05T10:49:42"/>
        <d v="1943-06-24T07:21:28"/>
        <d v="1944-06-11T12:08:09"/>
        <d v="1945-04-06T16:01:16"/>
        <d v="1946-11-17T09:30:57"/>
        <d v="1945-05-24T08:03:13"/>
        <d v="1945-10-10T13:58:20"/>
        <d v="1942-04-03T18:45:55"/>
        <d v="1941-09-22T17:53:16"/>
        <d v="1942-05-04T08:19:55"/>
        <d v="1944-03-31T10:59:42"/>
        <d v="1942-06-14T11:03:07"/>
        <d v="1941-11-11T07:05:32"/>
        <d v="1941-08-06T19:54:18"/>
        <d v="1940-08-03T08:09:12"/>
        <d v="1943-06-26T16:49:54"/>
        <d v="1943-01-24T00:09:15"/>
        <d v="1941-01-09T22:44:38"/>
        <d v="1941-08-06T07:58:52"/>
        <d v="1942-10-22T11:30:32"/>
        <d v="1942-01-28T15:28:50"/>
        <d v="1941-08-01T08:36:13"/>
        <d v="1942-10-09T09:12:15"/>
        <d v="1941-09-30T05:02:15"/>
        <d v="1942-02-04T17:43:55"/>
        <d v="1945-06-16T08:54:44"/>
        <d v="1942-06-13T11:02:21"/>
        <d v="1941-12-12T18:35:14"/>
        <d v="1941-04-03T11:50:48"/>
        <d v="1942-10-09T09:07:07"/>
        <d v="1943-04-28T16:47:14"/>
        <d v="1944-11-06T09:55:53"/>
        <d v="1942-12-25T20:09:34"/>
        <d v="1944-10-20T08:03:13"/>
        <d v="1942-08-12T19:13:00"/>
        <d v="1945-06-03T08:00:17"/>
        <d v="1944-04-28T07:06:09"/>
        <d v="1941-06-06T19:43:45"/>
        <d v="1943-03-31T13:16:33"/>
        <d v="1944-08-17T11:46:16"/>
        <d v="1940-10-05T10:34:30"/>
        <d v="1941-01-18T16:56:41"/>
        <d v="1942-08-14T09:40:03"/>
        <d v="1945-10-10T16:25:49"/>
        <d v="1941-06-22T11:08:56"/>
        <d v="1942-07-15T18:07:25"/>
        <d v="1943-11-12T14:08:56"/>
        <d v="1946-12-11T08:49:08"/>
        <d v="1946-12-06T22:12:49"/>
        <d v="1940-01-19T01:11:47"/>
        <d v="1940-10-10T15:40:35"/>
        <d v="1945-07-03T15:33:53"/>
        <d v="1944-11-06T14:21:27"/>
        <d v="1945-02-08T03:07:43"/>
        <d v="1944-07-21T09:32:49"/>
        <d v="1946-02-06T15:35:00"/>
        <d v="1944-07-09T17:04:23"/>
        <d v="1945-06-09T19:58:11"/>
        <d v="1944-01-03T02:41:32"/>
        <d v="1941-03-14T17:19:59"/>
        <d v="1943-03-27T12:16:31"/>
        <d v="1942-09-03T14:07:13"/>
        <d v="1943-09-18T03:13:06"/>
        <d v="1944-11-03T09:30:29"/>
        <d v="1943-10-08T15:18:59"/>
        <d v="1946-10-03T09:00:08"/>
        <d v="1942-12-11T11:00:24"/>
        <d v="1944-10-12T20:39:19"/>
        <d v="1945-11-30T07:50:10"/>
        <d v="1940-06-01T12:16:52"/>
        <d v="1943-08-12T04:07:20"/>
        <d v="1943-10-26T20:41:54"/>
        <d v="1946-01-26T07:18:30"/>
        <d v="1944-10-12T22:05:48"/>
        <d v="1945-03-01T08:36:22"/>
        <d v="1940-06-23T15:35:56"/>
        <d v="1946-06-11T21:49:59"/>
        <d v="1946-05-29T11:20:14"/>
        <d v="1944-02-12T10:58:29"/>
        <d v="1944-11-29T12:51:58"/>
        <d v="1944-01-07T06:10:27"/>
        <d v="1946-02-28T08:56:25"/>
        <d v="1943-08-01T11:30:06"/>
        <d v="1946-11-19T14:33:03"/>
        <d v="1942-12-20T11:29:34"/>
        <d v="1941-06-14T08:32:54"/>
        <d v="1942-04-18T08:05:05"/>
        <d v="1945-08-22T11:27:39"/>
        <d v="1944-06-21T09:23:11"/>
        <d v="1945-04-15T12:35:20"/>
        <d v="1946-05-24T08:13:34"/>
        <d v="1946-03-08T07:00:35"/>
        <d v="1944-10-19T11:06:58"/>
        <d v="1942-08-30T16:35:37"/>
        <d v="1947-01-09T05:24:21"/>
        <d v="1947-02-26T07:49:11"/>
        <d v="1945-07-11T09:00:22"/>
        <d v="1945-05-15T13:58:15"/>
        <d v="1945-03-17T04:55:20"/>
        <d v="1943-08-08T07:37:23"/>
        <d v="1946-04-04T04:01:47"/>
        <d v="1946-07-12T15:13:06"/>
        <d v="1945-03-31T06:11:49"/>
        <d v="1946-05-10T21:01:07"/>
        <d v="1946-12-18T06:16:37"/>
        <d v="1945-03-09T19:06:32"/>
        <d v="1945-09-30T07:04:28"/>
        <d v="1947-02-05T15:07:33"/>
        <d v="1944-08-26T12:37:05"/>
        <d v="1947-01-08T23:46:17"/>
        <d v="1946-01-09T07:34:01"/>
        <d v="1943-02-12T23:23:59"/>
        <d v="1946-07-31T05:45:43"/>
        <d v="1945-03-02T20:01:06"/>
        <d v="1946-09-19T05:04:01"/>
        <d v="1946-04-06T09:55:00"/>
        <d v="1946-02-15T06:00:04"/>
        <d v="1947-02-01T11:00:27"/>
        <d v="1946-11-16T11:25:44"/>
        <d v="1946-10-20T00:44:32"/>
        <d v="1946-02-23T09:11:30"/>
        <d v="1945-07-10T09:31:40"/>
        <d v="1946-10-31T02:41:42"/>
        <d v="1945-01-27T05:00:59"/>
        <d v="1945-10-13T03:20:00"/>
        <d v="1945-09-13T00:59:58"/>
        <d v="1945-06-06T06:01:08"/>
        <d v="1943-01-01T11:19:25"/>
        <d v="1942-10-01T11:22:48"/>
        <d v="1945-08-23T11:38:02"/>
        <d v="1943-02-05T22:28:39"/>
        <d v="1942-05-01T10:43:09"/>
        <d v="1942-03-27T21:10:24"/>
        <d v="1943-10-15T19:39:33"/>
        <d v="1942-02-05T12:10:26"/>
        <d v="1944-04-01T02:30:44"/>
        <d v="1942-02-14T16:35:10"/>
        <d v="1944-03-16T09:50:25"/>
        <d v="1943-09-30T08:56:17"/>
        <d v="1945-04-13T10:49:39"/>
        <d v="1944-01-06T10:00:48"/>
        <d v="1942-02-17T08:12:52"/>
        <d v="1945-07-07T09:02:25"/>
        <d v="1945-10-20T09:38:33"/>
        <d v="1942-08-05T10:29:43"/>
        <d v="1945-07-18T08:15:12"/>
        <d v="1943-06-25T16:27:16"/>
        <d v="1946-03-22T07:00:09"/>
        <d v="1941-12-27T09:54:07"/>
        <d v="1945-05-26T06:22:48"/>
        <d v="1946-09-30T07:01:15"/>
        <d v="1944-08-20T10:00:15"/>
        <d v="1946-01-10T10:10:22"/>
        <d v="1943-10-13T10:22:35"/>
        <d v="1945-07-14T21:40:36"/>
        <d v="1943-07-28T06:56:31"/>
        <d v="1944-03-24T12:08:47"/>
        <d v="1943-05-28T12:51:41"/>
        <d v="1944-06-14T10:03:28"/>
        <d v="1945-11-21T00:05:39"/>
        <d v="1946-12-05T10:47:27"/>
        <d v="1945-02-24T15:31:51"/>
        <d v="1945-12-31T05:48:43"/>
        <d v="1944-09-30T15:04:43"/>
        <d v="1947-02-07T05:55:16"/>
        <d v="1943-10-24T14:00:14"/>
        <d v="1946-03-22T10:49:04"/>
        <d v="1947-01-30T10:51:40"/>
        <d v="1943-10-21T04:48:53"/>
        <d v="1947-03-05T09:01:30"/>
        <d v="1946-10-03T10:39:06"/>
        <d v="1944-01-20T08:00:17"/>
        <d v="1945-08-03T10:00:10"/>
        <d v="1945-07-13T06:59:25"/>
        <d v="1946-11-13T12:01:18"/>
        <d v="1943-03-02T07:52:45"/>
        <d v="1946-11-01T15:07:53"/>
        <d v="1944-07-23T23:17:57"/>
        <d v="1946-07-20T22:52:18"/>
        <d v="1945-10-17T06:09:07"/>
        <d v="1947-01-16T06:32:48"/>
        <d v="1946-04-06T13:50:51"/>
        <d v="1946-11-07T01:50:46"/>
        <d v="1946-05-14T13:28:49"/>
        <d v="1945-05-10T09:01:27"/>
        <d v="1946-11-27T10:18:56"/>
        <d v="1944-02-23T15:24:10"/>
        <d v="1947-01-23T08:23:40"/>
        <d v="1944-10-12T05:02:38"/>
        <d v="1945-01-08T10:58:33"/>
        <d v="1946-05-05T04:58:34"/>
        <d v="1946-11-14T11:28:27"/>
        <d v="1946-04-08T11:59:52"/>
        <d v="1944-11-23T10:54:57"/>
        <d v="1947-02-08T16:58:35"/>
        <d v="1947-02-09T07:54:23"/>
        <d v="1946-12-20T11:51:53"/>
        <d v="1946-11-08T15:00:04"/>
        <d v="1945-11-05T07:47:16"/>
        <d v="1947-02-14T04:10:42"/>
        <d v="1944-01-23T03:00:57"/>
        <d v="1944-11-20T05:47:59"/>
        <d v="1943-12-05T06:38:09"/>
        <d v="1942-01-26T07:17:03"/>
        <d v="1945-11-28T08:01:07"/>
        <d v="1945-01-14T10:21:39"/>
        <d v="1945-08-16T05:59:51"/>
        <d v="1941-05-21T21:51:37"/>
        <d v="1945-11-12T19:11:26"/>
        <d v="1942-03-08T18:00:04"/>
        <d v="1941-02-09T10:07:25"/>
        <d v="1942-05-28T19:27:23"/>
        <d v="1943-08-07T14:07:34"/>
        <d v="1944-05-31T07:01:00"/>
        <d v="1942-06-06T10:51:29"/>
        <d v="1943-10-23T14:57:40"/>
        <d v="1939-09-12T21:05:30"/>
        <d v="1942-03-18T14:26:58"/>
        <d v="1942-03-18T07:44:36"/>
        <d v="1942-08-29T07:59:59"/>
        <d v="1942-12-20T08:21:20"/>
        <d v="1942-12-26T13:54:16"/>
        <d v="1942-01-17T08:33:46"/>
        <d v="1942-02-06T16:00:49"/>
        <d v="1944-02-23T11:10:33"/>
        <d v="1941-01-19T15:46:49"/>
        <d v="1942-06-13T08:26:56"/>
        <d v="1943-05-20T18:31:36"/>
        <d v="1943-11-26T11:50:34"/>
        <d v="1941-10-31T17:39:56"/>
        <d v="1940-11-18T10:34:51"/>
        <d v="1944-07-12T07:41:12"/>
        <d v="1942-02-06T19:02:09"/>
        <d v="1942-04-04T10:15:33"/>
        <d v="1944-07-29T14:06:36"/>
        <d v="1943-02-01T14:42:17"/>
        <d v="1943-02-18T10:03:35"/>
        <d v="1944-04-04T15:06:29"/>
        <d v="1944-03-16T06:11:18"/>
        <d v="1942-04-02T14:00:26"/>
        <d v="1942-05-07T04:14:17"/>
        <d v="1942-04-04T08:25:43"/>
        <d v="1939-09-22T08:24:10"/>
        <d v="1940-01-13T04:00:49"/>
        <d v="1939-08-24T06:26:54"/>
        <d v="1943-11-13T16:58:05"/>
        <d v="1944-02-25T10:36:40"/>
        <d v="1947-03-03T21:15:01"/>
        <d v="1947-03-09T12:29:29"/>
        <d v="1947-03-12T09:07:27"/>
        <d v="1947-02-23T12:14:45"/>
        <d v="1947-02-26T15:32:11"/>
        <d v="1947-03-08T15:49:08"/>
        <d v="1944-07-20T13:00:40"/>
        <d v="1945-05-13T09:45:37"/>
        <d v="1944-06-15T05:59:06"/>
        <d v="1945-11-22T12:35:43"/>
        <d v="1944-07-16T15:08:10"/>
        <d v="1945-01-05T06:04:31"/>
        <d v="1944-05-06T06:36:30"/>
        <d v="1944-10-04T07:04:58"/>
        <d v="1944-05-10T04:44:03"/>
        <d v="1944-01-26T13:11:35"/>
        <d v="1944-05-25T06:22:23"/>
        <d v="1944-05-28T12:31:24"/>
        <d v="1946-11-17T10:11:49"/>
        <d v="1946-09-29T06:25:38"/>
        <d v="1945-06-10T10:31:44"/>
        <d v="1944-09-13T07:51:10"/>
        <d v="1945-11-17T10:48:25"/>
        <d v="1946-05-24T08:27:49"/>
        <d v="1945-02-22T15:02:36"/>
        <d v="1946-09-01T10:10:31"/>
        <d v="1946-07-25T05:34:36"/>
        <d v="1945-12-20T13:22:18"/>
        <d v="1945-07-11T09:37:08"/>
        <d v="1946-12-03T11:12:50"/>
        <d v="1945-03-28T17:25:39"/>
        <d v="1945-04-05T06:12:32"/>
        <d v="1945-04-07T07:13:42"/>
        <d v="1944-11-09T08:21:00"/>
        <d v="1945-03-31T13:02:16"/>
        <d v="1945-05-04T09:48:24"/>
        <d v="1945-09-15T05:52:58"/>
        <d v="1944-12-03T13:20:36"/>
        <d v="1945-06-02T06:35:24"/>
        <d v="1946-01-06T07:58:00"/>
        <d v="1946-04-05T11:36:48"/>
        <d v="1944-11-09T07:31:10"/>
        <d v="1945-11-11T15:16:40"/>
        <d v="1945-08-30T13:25:56"/>
        <d v="1945-12-06T08:40:25"/>
        <d v="1945-09-19T03:45:33"/>
        <d v="1946-02-23T14:16:56"/>
        <d v="1945-02-26T08:19:25"/>
        <d v="1946-01-09T10:30:11"/>
        <d v="1944-11-15T19:32:21"/>
        <d v="1945-05-24T09:39:56"/>
        <d v="1945-03-22T16:39:31"/>
        <d v="1945-07-28T06:53:44"/>
        <d v="1945-01-11T11:14:20"/>
        <d v="1946-08-09T11:03:57"/>
        <d v="1945-11-08T13:12:46"/>
        <d v="1946-10-25T11:53:03"/>
        <d v="1945-07-25T15:18:50"/>
        <d v="1945-08-18T15:23:36"/>
        <d v="1945-08-30T10:02:22"/>
        <d v="1945-03-09T13:27:28"/>
        <d v="1945-07-07T19:30:03"/>
        <d v="1945-01-20T16:21:47"/>
        <d v="1944-10-12T16:37:23"/>
        <d v="1945-07-04T07:50:32"/>
        <d v="1944-11-09T11:07:04"/>
        <d v="1946-06-06T06:02:20"/>
        <d v="1944-12-14T11:29:19"/>
        <d v="1945-06-22T06:40:52"/>
        <d v="1944-11-22T21:17:44"/>
        <d v="1945-02-27T10:04:04"/>
        <d v="1945-09-26T17:53:43"/>
        <d v="1945-07-07T06:33:37"/>
        <d v="1945-01-24T23:41:33"/>
        <d v="1946-12-11T17:54:47"/>
        <d v="1945-09-13T11:22:38"/>
        <d v="1944-12-01T12:14:16"/>
        <d v="1945-05-31T12:59:44"/>
        <d v="1944-11-11T11:28:26"/>
        <d v="1946-03-13T21:26:04"/>
        <d v="1946-01-03T10:44:56"/>
        <d v="1945-04-11T07:18:51"/>
        <d v="1946-01-28T12:10:58"/>
        <d v="1945-12-01T15:56:47"/>
        <d v="1946-08-12T05:02:55"/>
        <d v="1944-12-07T17:39:50"/>
        <d v="1945-03-17T04:48:48"/>
        <d v="1944-10-04T18:22:37"/>
        <d v="1945-07-17T12:01:15"/>
        <d v="1945-08-06T00:47:55"/>
        <d v="1945-07-24T08:34:42"/>
        <d v="1946-10-11T08:41:13"/>
        <d v="1944-04-28T17:38:02"/>
        <d v="1945-07-11T07:41:00"/>
        <d v="1946-06-14T11:42:26"/>
        <d v="1945-01-13T08:42:23"/>
        <d v="1944-07-09T12:13:07"/>
        <d v="1945-01-21T11:34:04"/>
        <d v="1944-12-18T08:43:09"/>
        <d v="1944-09-08T15:41:35"/>
        <d v="1945-01-20T07:29:56"/>
        <d v="1945-02-07T08:23:56"/>
        <d v="1944-11-29T07:54:50"/>
        <d v="1944-09-25T12:25:08"/>
        <d v="1946-05-11T12:55:49"/>
        <d v="1945-06-06T19:04:52"/>
        <d v="1946-02-09T22:38:53"/>
        <d v="1945-02-08T09:49:11"/>
        <d v="1946-12-29T12:06:06"/>
        <d v="1946-01-10T18:08:24"/>
        <d v="1946-04-27T17:23:33"/>
        <d v="1945-02-03T20:14:57"/>
        <d v="1946-01-26T12:35:43"/>
        <d v="1945-06-22T19:27:54"/>
        <d v="1945-09-02T21:39:46"/>
        <d v="1945-11-28T05:46:10"/>
        <d v="1945-01-25T14:09:48"/>
        <d v="1945-10-06T12:57:42"/>
        <d v="1945-09-16T10:38:49"/>
        <d v="1946-01-12T12:35:13"/>
        <d v="1945-06-29T18:00:54"/>
        <d v="1945-02-15T07:00:28"/>
        <d v="1944-07-14T06:00:22"/>
        <d v="1946-04-24T09:06:31"/>
        <d v="1945-08-24T19:33:41"/>
        <d v="1946-10-26T05:27:51"/>
        <d v="1946-10-10T02:16:33"/>
        <d v="1946-08-23T22:35:13"/>
        <d v="1944-10-28T18:25:15"/>
        <d v="1944-09-17T16:44:16"/>
        <d v="1947-02-12T12:48:10"/>
        <d v="1945-11-28T11:15:00"/>
        <d v="1947-01-02T07:36:49"/>
        <d v="1947-02-02T19:50:08"/>
        <d v="1946-03-22T09:45:50"/>
        <d v="1947-01-25T14:03:59"/>
        <d v="1946-02-21T05:27:36"/>
        <d v="1946-05-04T11:55:18"/>
        <d v="1946-02-05T06:18:05"/>
        <d v="1946-11-28T19:29:27"/>
        <d v="1941-08-26T15:18:17"/>
        <d v="1942-06-27T19:28:16"/>
        <d v="1943-03-06T17:40:25"/>
        <d v="1945-08-30T12:36:37"/>
        <d v="1942-08-23T08:15:48"/>
        <d v="1943-04-07T17:27:33"/>
        <d v="1942-04-25T11:58:51"/>
        <d v="1942-09-20T18:42:01"/>
        <d v="1941-01-12T01:18:49"/>
        <d v="1942-04-22T16:47:35"/>
        <d v="1941-12-14T14:49:52"/>
        <d v="1940-06-22T17:46:20"/>
        <d v="1942-10-10T08:57:49"/>
        <d v="1940-08-24T15:16:16"/>
        <d v="1940-05-09T21:54:15"/>
        <d v="1944-09-28T22:52:50"/>
        <d v="1942-06-27T07:35:45"/>
        <d v="1942-12-13T13:48:33"/>
        <d v="1942-07-16T08:26:34"/>
        <d v="1945-08-09T13:28:04"/>
        <d v="1942-03-30T06:30:08"/>
        <d v="1941-06-15T09:46:23"/>
        <d v="1942-03-01T09:00:03"/>
        <d v="1941-08-14T13:00:03"/>
        <d v="1941-09-05T14:57:59"/>
        <d v="1942-03-22T07:59:36"/>
        <d v="1942-04-25T16:59:57"/>
        <d v="1941-10-15T06:11:48"/>
        <d v="1943-04-08T07:33:59"/>
        <d v="1942-04-22T20:27:56"/>
        <d v="1940-12-28T11:08:34"/>
        <d v="1942-04-24T14:39:48"/>
        <d v="1943-03-13T19:02:20"/>
        <d v="1942-04-22T06:29:04"/>
        <d v="1942-05-06T13:42:55"/>
        <d v="1943-02-21T14:54:52"/>
        <d v="1941-07-04T12:05:38"/>
        <d v="1945-01-11T14:13:07"/>
        <d v="1942-11-12T06:33:57"/>
        <d v="1942-05-23T09:32:55"/>
        <d v="1945-08-26T09:38:24"/>
        <d v="1944-08-05T10:48:38"/>
        <d v="1946-05-07T12:35:08"/>
        <d v="1944-10-13T15:22:14"/>
        <d v="1945-02-09T16:20:16"/>
        <d v="1945-09-08T22:07:49"/>
        <d v="1945-04-08T16:45:04"/>
        <d v="1944-07-13T13:50:34"/>
        <d v="1945-02-21T10:25:49"/>
        <d v="1945-03-13T14:56:12"/>
        <d v="1945-12-31T01:43:33"/>
        <d v="1944-11-26T12:02:41"/>
        <d v="1946-12-26T15:09:49"/>
        <d v="1944-08-01T00:21:17"/>
        <d v="1945-01-21T11:09:13"/>
        <d v="1944-10-28T06:40:52"/>
        <d v="1945-02-15T10:15:30"/>
        <d v="1944-10-12T07:20:28"/>
        <d v="1944-06-16T18:43:24"/>
        <d v="1946-08-29T05:24:45"/>
        <d v="1945-09-20T14:13:41"/>
        <d v="1946-03-30T04:46:00"/>
        <d v="1944-10-16T14:24:52"/>
        <d v="1944-11-16T10:22:37"/>
        <d v="1942-05-28T11:16:11"/>
        <d v="1944-11-07T17:11:14"/>
        <d v="1943-09-28T09:01:31"/>
        <d v="1945-07-30T11:01:43"/>
        <d v="1942-02-06T16:56:15"/>
        <d v="1945-03-16T11:45:05"/>
        <d v="1945-07-21T07:19:14"/>
        <d v="1942-07-16T11:22:46"/>
        <d v="1943-01-29T09:01:51"/>
        <d v="1939-11-09T07:48:32"/>
        <d v="1944-10-29T09:59:05"/>
        <d v="1943-07-07T17:32:46"/>
        <d v="1941-05-31T06:34:15"/>
        <d v="1943-01-23T03:14:21"/>
        <d v="1944-12-02T12:39:12"/>
        <d v="1941-08-28T07:12:01"/>
        <d v="1943-07-27T01:46:58"/>
        <d v="1943-08-22T01:14:17"/>
        <d v="1940-11-29T17:34:58"/>
        <d v="1942-06-07T03:29:29"/>
        <d v="1945-01-20T18:18:58"/>
        <d v="1943-09-06T11:36:19"/>
        <d v="1942-03-04T09:33:23"/>
        <d v="1946-09-04T06:00:37"/>
        <d v="1943-04-25T09:11:10"/>
        <d v="1945-08-10T06:13:26"/>
        <d v="1942-02-19T21:03:05"/>
        <d v="1947-02-02T10:26:21"/>
        <d v="1942-07-21T19:46:47"/>
        <d v="1945-04-28T16:52:43"/>
        <d v="1942-04-26T06:43:13"/>
        <d v="1942-11-08T14:47:37"/>
        <d v="1944-04-13T08:53:06"/>
        <d v="1945-03-28T11:38:26"/>
        <d v="1941-10-11T11:58:04"/>
        <d v="1945-02-02T13:49:34"/>
        <d v="1945-09-11T03:41:29"/>
        <d v="1946-08-11T03:35:39"/>
        <d v="1945-05-28T18:20:51"/>
        <d v="1944-06-29T15:58:19"/>
        <d v="1946-03-10T06:36:29"/>
        <d v="1944-07-20T14:32:28"/>
        <d v="1945-03-22T12:05:38"/>
        <d v="1946-08-01T06:59:54"/>
        <d v="1945-08-15T17:31:52"/>
        <d v="1947-01-08T12:40:35"/>
        <d v="1946-03-18T23:12:01"/>
        <d v="1945-03-11T17:51:57"/>
        <d v="1944-07-07T05:12:29"/>
        <d v="1946-04-26T10:49:05"/>
        <d v="1944-12-10T17:36:34"/>
        <d v="1945-02-22T15:14:07"/>
        <d v="1944-07-08T10:41:37"/>
        <d v="1945-08-19T15:32:59"/>
        <d v="1944-07-15T10:55:03"/>
        <d v="1945-04-13T22:50:03"/>
        <d v="1945-10-15T06:04:58"/>
        <d v="1946-09-28T14:43:54"/>
        <d v="1945-01-13T09:28:00"/>
        <d v="1945-05-13T19:09:29"/>
        <d v="1944-06-03T14:07:12"/>
        <d v="1945-11-22T22:55:36"/>
        <d v="1945-11-28T07:12:33"/>
        <d v="1945-02-05T07:13:46"/>
        <d v="1946-02-20T03:52:07"/>
        <d v="1946-01-17T05:08:17"/>
        <d v="1946-01-11T12:45:24"/>
        <d v="1944-09-03T10:13:41"/>
        <d v="1945-03-24T11:17:06"/>
        <d v="1944-07-06T14:13:48"/>
        <d v="1947-01-23T20:51:40"/>
        <d v="1944-07-06T06:56:49"/>
        <d v="1946-05-18T23:11:57"/>
        <d v="1945-08-22T11:10:01"/>
        <d v="1944-06-17T09:05:47"/>
        <d v="1946-01-23T12:36:40"/>
        <d v="1942-08-28T12:39:09"/>
        <d v="1944-10-01T08:56:08"/>
        <d v="1943-12-08T12:54:14"/>
        <d v="1942-03-28T16:13:43"/>
        <d v="1946-05-17T03:59:50"/>
        <d v="1944-03-26T08:06:22"/>
        <d v="1945-06-27T11:59:32"/>
        <d v="1947-01-31T10:14:28"/>
        <d v="1942-06-13T20:42:31"/>
        <d v="1946-07-12T12:08:45"/>
        <d v="1946-11-28T23:03:34"/>
        <d v="1944-12-06T18:26:10"/>
        <d v="1942-08-21T10:38:14"/>
        <d v="1944-03-30T08:00:12"/>
        <d v="1946-03-23T02:56:04"/>
        <d v="1945-07-24T14:52:09"/>
        <d v="1944-09-18T11:59:11"/>
        <d v="1945-09-30T10:01:01"/>
        <d v="1945-09-24T12:13:24"/>
        <d v="1945-09-01T19:00:42"/>
        <d v="1945-04-19T08:56:28"/>
        <d v="1946-11-14T08:50:16"/>
        <d v="1946-11-16T21:09:26"/>
        <d v="1942-08-22T01:07:02"/>
        <d v="1946-10-14T10:26:48"/>
        <d v="1945-05-02T06:04:29"/>
        <d v="1945-10-25T10:54:21"/>
        <d v="1944-11-08T14:11:07"/>
        <d v="1945-04-12T03:55:22"/>
        <d v="1946-06-01T17:31:52"/>
        <d v="1945-07-30T19:03:47"/>
        <d v="1946-05-02T16:28:59"/>
        <d v="1944-01-27T10:45:32"/>
        <d v="1946-08-29T06:45:21"/>
        <d v="1945-01-31T13:49:21"/>
        <d v="1946-09-22T05:45:14"/>
        <d v="1946-09-25T04:11:15"/>
        <d v="1944-12-14T12:54:55"/>
        <d v="1945-01-18T11:45:48"/>
        <d v="1945-04-06T18:51:14"/>
        <d v="1944-08-27T10:51:03"/>
        <d v="1946-06-13T20:55:08"/>
        <d v="1946-11-14T04:58:35"/>
        <d v="1947-02-07T10:00:35"/>
        <d v="1944-10-07T11:13:23"/>
        <d v="1945-08-07T22:31:09"/>
        <d v="1945-07-12T21:16:59"/>
        <d v="1946-02-06T08:09:20"/>
        <d v="1945-12-01T14:55:41"/>
        <d v="1946-11-20T05:59:03"/>
        <d v="1945-11-17T10:20:09"/>
        <d v="1944-11-07T18:48:45"/>
        <d v="1944-05-10T06:38:47"/>
        <d v="1945-02-18T05:25:26"/>
        <d v="1946-01-10T11:47:27"/>
        <d v="1947-01-31T07:31:28"/>
        <d v="1946-06-29T13:17:33"/>
        <d v="1946-06-29T12:13:14"/>
        <d v="1945-03-16T16:40:10"/>
        <d v="1945-09-23T08:06:58"/>
        <d v="1943-09-24T14:00:10"/>
        <d v="1945-07-20T08:55:13"/>
        <d v="1945-08-04T05:56:47"/>
        <d v="1945-11-02T15:36:37"/>
        <d v="1945-03-18T12:29:34"/>
        <d v="1945-08-17T09:20:39"/>
        <d v="1946-01-09T13:13:36"/>
        <d v="1945-09-26T05:07:45"/>
        <d v="1945-11-08T15:51:36"/>
        <d v="1944-06-28T15:29:40"/>
        <d v="1944-11-17T08:58:36"/>
        <d v="1945-12-04T12:13:10"/>
        <d v="1944-09-28T03:59:59"/>
        <d v="1946-06-07T06:11:10"/>
        <d v="1944-10-09T11:34:49"/>
        <d v="1946-04-21T05:59:34"/>
        <d v="1944-05-31T15:42:23"/>
        <d v="1945-08-23T10:09:25"/>
        <d v="1945-01-26T15:01:34"/>
        <d v="1946-03-05T20:04:51"/>
        <d v="1944-06-13T12:29:10"/>
        <d v="1944-10-18T11:55:40"/>
        <d v="1945-01-28T09:07:20"/>
        <d v="1944-06-28T12:57:05"/>
        <d v="1945-02-24T07:42:10"/>
        <d v="1944-09-08T14:23:43"/>
        <d v="1945-05-28T06:21:58"/>
        <d v="1945-01-21T17:51:10"/>
        <d v="1946-06-29T14:04:50"/>
        <d v="1945-04-16T17:31:16"/>
        <d v="1945-03-24T08:22:37"/>
        <d v="1945-02-20T23:01:00"/>
        <d v="1944-07-11T18:19:26"/>
        <d v="1944-08-24T18:22:19"/>
        <d v="1945-02-10T19:21:58"/>
        <d v="1944-11-19T11:16:00"/>
        <d v="1945-06-30T13:33:43"/>
        <d v="1944-05-26T12:33:28"/>
        <d v="1944-07-07T12:31:03"/>
        <d v="1944-08-17T11:59:32"/>
        <d v="1947-03-06T09:35:34"/>
        <d v="1947-03-05T10:14:37"/>
        <d v="1947-01-20T07:33:50"/>
        <d v="1947-02-20T11:41:54"/>
        <d v="1947-02-06T12:59:18"/>
        <d v="1944-09-14T22:04:43"/>
        <d v="1943-04-26T09:47:23"/>
        <d v="1946-05-21T07:45:26"/>
        <d v="1946-08-28T18:35:41"/>
        <d v="1944-07-05T20:30:28"/>
        <d v="1944-05-19T08:53:10"/>
        <d v="1943-06-05T16:29:20"/>
        <d v="1945-11-12T06:41:24"/>
        <d v="1946-09-15T06:43:16"/>
        <d v="1946-01-16T00:33:48"/>
        <d v="1945-09-05T22:59:53"/>
        <d v="1944-10-20T12:57:29"/>
        <d v="1946-04-04T05:19:05"/>
        <d v="1946-02-15T15:44:54"/>
        <d v="1946-10-11T02:10:53"/>
        <d v="1943-08-06T04:03:18"/>
        <d v="1946-11-29T11:34:13"/>
        <d v="1944-10-30T11:08:08"/>
        <d v="1945-07-11T22:50:59"/>
        <d v="1947-01-09T08:52:15"/>
        <d v="1946-03-22T04:55:11"/>
        <d v="1945-07-11T07:14:23"/>
        <d v="1945-11-23T05:23:54"/>
        <d v="1945-03-29T20:46:37"/>
        <d v="1943-03-17T03:59:35"/>
        <d v="1944-08-19T03:37:02"/>
        <d v="1943-04-24T10:23:48"/>
        <d v="1945-02-06T21:32:54"/>
        <d v="1946-09-12T07:03:12"/>
        <d v="1943-02-09T17:54:10"/>
        <d v="1944-03-22T06:59:33"/>
        <d v="1943-12-02T13:01:27"/>
        <d v="1946-09-05T18:26:44"/>
        <d v="1944-03-19T12:18:37"/>
        <d v="1945-02-07T15:45:52"/>
        <d v="1944-09-27T06:46:42"/>
        <d v="1942-04-30T08:16:27"/>
        <d v="1946-09-17T22:53:27"/>
        <d v="1942-01-27T16:29:58"/>
        <d v="1942-05-14T14:42:48"/>
        <d v="1944-07-28T09:45:11"/>
        <d v="1942-05-14T06:33:17"/>
        <d v="1946-08-02T08:03:22"/>
        <d v="1945-03-03T10:10:37"/>
        <d v="1942-06-17T12:35:45"/>
        <d v="1944-04-16T12:17:22"/>
        <d v="1941-11-06T09:21:44"/>
        <d v="1942-07-26T12:37:03"/>
        <d v="1944-08-10T06:15:51"/>
        <d v="1945-03-07T09:58:47"/>
        <d v="1943-12-11T12:36:41"/>
        <d v="1946-07-21T06:45:32"/>
        <d v="1946-09-25T01:36:23"/>
        <d v="1946-06-01T23:47:46"/>
        <d v="1943-05-20T02:04:18"/>
        <d v="1942-12-02T16:31:33"/>
        <d v="1942-01-16T15:53:15"/>
        <d v="1943-04-08T04:54:44"/>
        <d v="1942-04-29T22:00:31"/>
        <d v="1942-10-11T04:53:48"/>
        <d v="1941-07-10T07:01:58"/>
        <d v="1945-06-15T14:00:50"/>
        <d v="1942-02-26T05:45:23"/>
        <d v="1944-04-14T10:49:50"/>
        <d v="1944-02-15T07:55:30"/>
        <d v="1942-12-13T03:45:40"/>
        <d v="1943-09-19T11:51:34"/>
        <d v="1946-04-13T11:45:21"/>
        <d v="1943-02-04T18:02:08"/>
        <d v="1941-11-13T15:19:14"/>
        <d v="1945-05-09T22:07:56"/>
        <d v="1945-06-15T07:03:24"/>
        <d v="1944-07-24T14:28:26"/>
        <d v="1945-10-21T05:03:41"/>
        <d v="1947-02-07T01:44:48"/>
        <d v="1945-01-12T13:35:54"/>
        <d v="1945-01-20T13:11:58"/>
        <d v="1945-04-07T03:50:46"/>
        <d v="1944-10-06T09:54:03"/>
        <d v="1946-07-05T19:32:47"/>
        <d v="1944-06-23T04:39:40"/>
        <d v="1944-06-15T19:45:52"/>
        <d v="1946-06-28T07:50:43"/>
        <d v="1945-02-18T15:18:54"/>
        <d v="1945-01-10T13:31:43"/>
        <d v="1946-08-08T12:35:59"/>
        <d v="1945-06-25T20:32:39"/>
        <d v="1945-06-19T01:03:25"/>
        <d v="1946-02-14T07:35:59"/>
        <d v="1944-05-19T03:37:21"/>
        <d v="1944-06-03T03:40:28"/>
        <d v="1944-06-06T13:34:00"/>
        <d v="1945-07-14T07:12:01"/>
        <d v="1946-05-15T21:21:10"/>
        <d v="1944-11-03T04:16:06"/>
        <d v="1944-09-15T20:50:09"/>
        <d v="1945-07-05T06:31:47"/>
        <d v="1945-05-31T16:34:36"/>
        <d v="1944-08-28T01:53:10"/>
        <d v="1945-07-26T03:07:53"/>
        <d v="1945-06-27T21:24:50"/>
        <d v="1945-05-28T11:57:18"/>
        <d v="1945-07-21T11:18:55"/>
        <d v="1946-03-21T02:55:25"/>
        <d v="1944-04-27T18:21:04"/>
        <d v="1945-01-22T02:55:03"/>
        <d v="1945-02-17T08:51:38"/>
        <d v="1946-11-18T08:49:21"/>
        <d v="1945-04-07T00:35:15"/>
        <d v="1946-07-07T09:38:29"/>
        <d v="1945-07-01T02:13:12"/>
        <d v="1945-01-17T06:14:22"/>
        <d v="1945-09-01T05:21:26"/>
        <d v="1945-05-13T03:36:49"/>
        <d v="1946-01-30T05:39:49"/>
        <d v="1944-08-22T13:08:55"/>
        <d v="1945-02-23T07:24:52"/>
        <d v="1945-03-01T15:16:46"/>
        <d v="1945-05-09T21:29:56"/>
        <d v="1945-11-02T10:01:26"/>
        <d v="1945-06-13T15:50:12"/>
        <d v="1946-05-03T07:24:26"/>
        <d v="1945-09-04T21:21:09"/>
        <d v="1946-05-04T01:25:18"/>
        <d v="1944-04-27T11:09:08"/>
        <d v="1945-06-14T10:47:50"/>
        <d v="1944-10-24T08:01:34"/>
        <d v="1945-09-18T18:03:53"/>
        <d v="1945-01-13T14:02:10"/>
        <d v="1945-11-03T07:53:37"/>
        <d v="1947-01-09T21:16:58"/>
        <d v="1945-10-28T12:48:04"/>
        <d v="1944-07-20T05:34:56"/>
        <d v="1944-07-30T20:45:54"/>
        <d v="1945-02-22T15:51:19"/>
        <d v="1945-10-12T08:44:57"/>
        <d v="1944-05-23T13:51:35"/>
        <d v="1946-05-01T08:42:30"/>
        <d v="1946-12-04T04:06:20"/>
        <d v="1945-04-06T15:23:53"/>
        <d v="1945-04-12T07:36:34"/>
        <d v="1946-03-23T10:21:05"/>
        <d v="1945-04-27T06:34:19"/>
        <d v="1946-03-23T01:16:40"/>
        <d v="1944-08-04T15:10:11"/>
        <d v="1946-01-18T15:03:49"/>
        <d v="1944-05-19T16:05:03"/>
        <d v="1944-07-13T19:34:57"/>
        <d v="1945-04-15T08:11:59"/>
        <d v="1945-12-29T15:11:11"/>
        <d v="1945-06-07T15:54:07"/>
        <d v="1946-12-21T13:04:55"/>
        <d v="1944-11-09T04:04:55"/>
        <d v="1945-08-14T23:41:44"/>
        <d v="1946-04-19T10:12:56"/>
        <d v="1945-09-08T05:10:48"/>
        <d v="1944-05-23T09:57:09"/>
        <d v="1944-07-09T07:12:03"/>
        <d v="1945-06-15T05:43:27"/>
        <d v="1944-11-04T17:44:19"/>
        <d v="1946-09-13T13:55:21"/>
        <d v="1946-06-08T19:41:12"/>
        <d v="1946-09-04T10:50:54"/>
        <d v="1946-06-18T05:14:41"/>
        <d v="1944-04-14T19:32:45"/>
        <d v="1944-11-29T08:43:33"/>
        <d v="1945-04-18T17:47:18"/>
        <d v="1944-12-27T10:37:11"/>
        <d v="1946-12-17T11:16:26"/>
        <d v="1946-04-03T18:04:53"/>
        <d v="1945-06-14T08:51:19"/>
        <d v="1946-10-28T13:55:24"/>
        <d v="1945-05-02T05:46:35"/>
        <d v="1945-12-19T08:24:21"/>
        <d v="1945-07-05T12:44:12"/>
        <d v="1944-10-02T05:20:36"/>
        <d v="1946-03-31T05:18:38"/>
        <d v="1945-12-30T12:40:37"/>
        <d v="1944-11-03T08:27:15"/>
        <d v="1945-02-09T16:50:01"/>
        <d v="1945-09-12T06:11:24"/>
        <d v="1944-12-10T01:15:24"/>
        <d v="1944-10-08T03:50:40"/>
        <d v="1944-07-28T11:43:05"/>
        <d v="1944-07-09T08:49:52"/>
        <d v="1946-02-13T12:12:08"/>
        <d v="1944-08-16T08:08:24"/>
        <d v="1944-11-08T09:33:15"/>
        <d v="1945-01-31T14:40:15"/>
        <d v="1944-06-19T04:19:52"/>
        <d v="1946-11-26T12:48:41"/>
        <d v="1945-09-09T06:30:58"/>
        <d v="1945-09-29T06:57:33"/>
        <d v="1946-05-23T16:52:38"/>
        <d v="1944-07-07T20:37:12"/>
        <d v="1944-12-07T12:42:19"/>
        <d v="1945-07-23T01:33:16"/>
        <d v="1945-07-08T19:00:18"/>
        <d v="1944-10-26T14:13:51"/>
        <d v="1946-08-22T16:21:53"/>
        <d v="1945-07-12T06:34:26"/>
        <d v="1946-03-14T12:03:57"/>
        <d v="1946-05-08T08:33:39"/>
        <d v="1944-10-14T21:23:21"/>
        <d v="1945-04-11T11:11:27"/>
        <d v="1945-05-16T09:27:06"/>
        <d v="1945-12-13T18:09:34"/>
        <d v="1944-07-06T13:08:59"/>
        <d v="1945-01-11T12:46:34"/>
        <d v="1946-02-13T00:33:10"/>
        <d v="1944-04-24T02:26:29"/>
        <d v="1945-08-26T20:37:27"/>
        <d v="1945-09-29T06:06:47"/>
        <d v="1944-07-04T05:52:09"/>
        <d v="1945-02-21T10:01:10"/>
        <d v="1944-08-24T12:16:44"/>
        <d v="1945-04-01T11:58:47"/>
        <d v="1945-01-06T18:39:39"/>
        <d v="1945-04-07T04:21:50"/>
        <d v="1944-08-10T05:01:08"/>
        <d v="1945-02-07T09:22:59"/>
        <d v="1944-06-14T07:03:49"/>
        <d v="1946-02-01T14:57:26"/>
        <d v="1944-04-23T04:32:38"/>
        <d v="1945-04-05T05:01:04"/>
        <d v="1944-08-18T21:59:23"/>
        <d v="1945-01-18T18:57:17"/>
        <d v="1946-05-04T13:57:33"/>
        <d v="1944-05-14T06:16:04"/>
        <d v="1946-07-01T05:00:08"/>
        <d v="1944-09-28T06:37:03"/>
        <d v="1944-06-11T01:58:33"/>
        <d v="1944-12-29T07:53:34"/>
        <d v="1944-07-23T10:25:12"/>
        <d v="1944-12-07T09:33:38"/>
        <d v="1945-01-28T14:02:35"/>
        <d v="1945-11-24T10:17:39"/>
        <d v="1945-03-11T18:06:20"/>
        <d v="1945-05-06T12:56:38"/>
        <d v="1945-04-21T18:21:00"/>
        <d v="1946-07-15T03:44:52"/>
        <d v="1946-10-05T04:29:27"/>
        <d v="1945-04-01T06:34:53"/>
        <d v="1945-10-18T10:45:17"/>
        <d v="1945-12-21T23:45:52"/>
        <d v="1944-08-19T10:16:13"/>
        <d v="1946-09-14T07:33:59"/>
        <d v="1945-09-06T10:00:21"/>
        <d v="1947-02-23T05:00:03"/>
        <d v="1945-05-15T08:47:29"/>
        <d v="1946-04-03T14:00:50"/>
        <d v="1945-01-24T15:16:12"/>
        <d v="1946-03-08T09:41:57"/>
        <d v="1946-05-06T15:12:05"/>
        <d v="1944-08-10T09:10:23"/>
        <d v="1945-02-23T20:05:59"/>
        <d v="1945-01-29T20:51:46"/>
        <d v="1945-05-31T02:17:04"/>
        <d v="1944-07-05T12:50:19"/>
        <d v="1945-06-05T08:30:33"/>
        <d v="1945-08-15T08:43:32"/>
        <d v="1945-02-04T19:44:52"/>
        <d v="1946-08-02T03:34:20"/>
        <d v="1945-04-01T09:52:33"/>
        <d v="1944-06-16T07:04:11"/>
        <d v="1944-07-30T06:47:58"/>
        <d v="1946-11-18T17:38:40"/>
        <d v="1945-12-01T10:38:28"/>
        <d v="1944-08-26T16:27:51"/>
        <d v="1944-10-27T07:24:46"/>
        <d v="1946-02-23T08:32:10"/>
        <d v="1945-01-20T12:08:54"/>
        <d v="1944-10-08T06:22:27"/>
        <d v="1944-12-18T10:47:03"/>
        <d v="1945-08-01T12:58:50"/>
        <d v="1945-08-07T04:25:56"/>
        <d v="1946-01-10T07:29:03"/>
        <d v="1944-09-10T06:10:36"/>
        <d v="1946-07-23T21:41:21"/>
        <d v="1946-10-10T14:22:08"/>
        <d v="1946-03-01T03:00:06"/>
        <d v="1946-09-12T22:22:31"/>
        <d v="1946-05-19T23:41:21"/>
        <d v="1945-11-26T15:29:22"/>
        <d v="1945-12-01T04:47:00"/>
        <d v="1947-01-04T11:05:30"/>
        <d v="1946-09-08T09:25:10"/>
        <d v="1946-01-19T11:07:47"/>
        <d v="1944-09-01T02:29:32"/>
        <d v="1946-12-19T06:57:51"/>
        <d v="1945-03-25T12:54:00"/>
        <d v="1947-02-08T08:36:33"/>
        <d v="1944-05-16T19:38:49"/>
        <d v="1947-02-13T08:46:00"/>
        <d v="1947-01-16T10:51:10"/>
        <d v="1946-06-12T12:29:42"/>
        <d v="1942-11-25T11:04:12"/>
        <d v="1946-01-27T11:22:56"/>
        <d v="1944-10-14T12:08:44"/>
        <d v="1944-09-04T07:11:45"/>
        <d v="1944-11-12T09:09:51"/>
        <d v="1945-04-01T20:11:23"/>
        <d v="1945-12-19T20:05:19"/>
        <d v="1944-10-25T04:40:40"/>
        <d v="1944-12-21T10:58:39"/>
        <d v="1945-11-24T02:15:16"/>
        <d v="1945-01-18T07:52:10"/>
        <d v="1945-05-20T11:04:09"/>
        <d v="1944-10-05T17:58:00"/>
        <d v="1944-05-24T08:27:18"/>
        <d v="1944-05-17T04:09:12"/>
        <d v="1944-07-19T11:24:03"/>
        <d v="1945-06-05T22:09:36"/>
        <d v="1944-04-27T11:00:20"/>
        <d v="1945-06-13T11:18:53"/>
        <d v="1946-10-16T05:51:09"/>
        <d v="1946-07-12T13:53:29"/>
        <d v="1945-04-25T07:13:06"/>
        <d v="1942-09-05T14:51:15"/>
        <d v="1944-04-30T03:13:33"/>
        <d v="1947-02-16T02:01:32"/>
        <d v="1945-02-16T07:54:11"/>
        <d v="1946-07-14T21:20:25"/>
        <d v="1944-10-18T08:00:47"/>
        <d v="1945-08-15T08:56:11"/>
        <d v="1946-08-14T12:10:47"/>
        <d v="1945-08-09T16:04:19"/>
        <d v="1946-07-17T17:38:45"/>
        <d v="1946-09-30T03:50:55"/>
        <d v="1943-04-03T04:26:49"/>
        <d v="1943-07-10T09:50:44"/>
        <d v="1940-07-17T12:26:13"/>
        <d v="1946-01-01T21:03:17"/>
        <d v="1943-12-01T10:03:58"/>
        <d v="1945-06-20T10:00:21"/>
        <d v="1945-12-19T11:50:48"/>
        <d v="1945-09-04T07:30:47"/>
        <d v="1945-03-17T16:41:39"/>
        <d v="1946-01-16T08:26:38"/>
        <d v="1944-07-20T18:44:15"/>
        <d v="1944-08-09T10:16:26"/>
        <d v="1946-03-13T14:44:14"/>
        <d v="1944-11-30T12:37:42"/>
        <d v="1945-05-12T15:20:55"/>
        <d v="1946-04-03T19:02:40"/>
        <d v="1947-01-08T00:59:05"/>
        <d v="1945-04-26T07:04:54"/>
        <d v="1944-08-09T09:16:53"/>
        <d v="1945-01-21T10:59:14"/>
        <d v="1944-11-08T13:59:50"/>
        <d v="1944-07-29T06:16:24"/>
        <d v="1946-03-03T06:36:51"/>
        <d v="1946-03-29T23:59:00"/>
        <d v="1944-07-07T13:27:26"/>
        <d v="1945-08-26T21:35:34"/>
        <d v="1944-07-12T09:49:08"/>
        <d v="1945-08-30T03:51:32"/>
        <d v="1946-09-16T13:08:58"/>
        <d v="1945-10-19T18:07:26"/>
        <d v="1944-07-02T16:19:32"/>
        <d v="1946-06-08T20:28:57"/>
        <d v="1945-08-08T13:31:19"/>
        <d v="1945-09-14T07:35:52"/>
        <d v="1944-11-12T11:00:34"/>
        <d v="1946-11-15T08:36:09"/>
        <d v="1945-04-01T08:34:41"/>
        <d v="1946-10-14T07:34:22"/>
        <d v="1945-04-15T07:25:00"/>
        <d v="1946-02-07T04:42:39"/>
        <d v="1946-06-28T17:27:20"/>
        <d v="1945-08-08T06:38:43"/>
        <d v="1947-01-30T13:57:58"/>
        <d v="1945-01-24T18:19:55"/>
        <d v="1945-02-18T08:07:15"/>
        <d v="1944-10-25T15:40:44"/>
        <d v="1945-08-18T19:21:31"/>
        <d v="1945-10-14T13:09:06"/>
        <d v="1944-07-31T04:31:18"/>
        <d v="1945-04-04T08:22:11"/>
        <d v="1945-08-28T12:12:39"/>
        <d v="1945-06-16T07:05:59"/>
        <d v="1946-10-20T18:36:30"/>
        <d v="1944-12-06T04:44:07"/>
        <d v="1946-06-06T04:01:23"/>
        <d v="1945-02-28T10:39:05"/>
        <d v="1946-07-14T13:45:43"/>
        <d v="1945-09-06T05:51:52"/>
        <d v="1944-04-29T12:49:01"/>
        <d v="1945-07-20T10:05:56"/>
        <d v="1946-05-31T15:36:20"/>
        <d v="1945-04-18T10:48:46"/>
        <d v="1946-09-15T03:05:01"/>
        <d v="1945-12-19T10:00:49"/>
        <d v="1946-01-10T19:33:11"/>
        <d v="1944-09-18T05:56:15"/>
        <d v="1945-06-14T00:12:17"/>
        <d v="1946-07-02T23:10:18"/>
        <d v="1945-04-10T18:45:06"/>
        <d v="1944-12-31T12:48:31"/>
        <d v="1944-08-23T08:15:16"/>
        <d v="1945-08-23T01:17:56"/>
        <d v="1945-05-02T10:32:31"/>
        <d v="1945-02-25T07:19:54"/>
        <d v="1944-07-21T18:00:10"/>
        <d v="1947-01-08T15:45:19"/>
        <d v="1944-09-01T05:17:00"/>
        <d v="1946-08-31T17:55:34"/>
        <d v="1945-03-16T08:33:02"/>
        <d v="1944-07-21T06:10:50"/>
        <d v="1946-05-05T01:43:47"/>
        <d v="1945-03-16T03:22:05"/>
        <d v="1946-05-17T23:59:20"/>
        <d v="1946-06-12T06:35:23"/>
        <d v="1945-02-22T16:05:32"/>
        <d v="1946-03-05T13:36:36"/>
        <d v="1944-07-26T07:18:55"/>
        <d v="1946-11-03T13:22:12"/>
        <d v="1946-06-08T14:49:58"/>
        <d v="1944-12-02T09:43:21"/>
        <d v="1945-12-05T19:57:52"/>
        <d v="1946-02-24T15:26:02"/>
        <d v="1945-01-28T11:33:49"/>
        <d v="1947-02-13T10:49:01"/>
        <d v="1947-03-08T11:13:39"/>
        <d v="1947-03-13T06:21:56"/>
        <d v="1947-03-08T04:54:05"/>
        <d v="1947-02-18T23:24:20"/>
        <d v="1947-02-21T04:33:54"/>
        <d v="1947-03-05T08:16:59"/>
        <d v="1947-03-11T18:38:41"/>
        <d v="1947-02-22T02:05:54"/>
        <d v="1947-03-12T12:14:29"/>
        <d v="1947-03-14T06:30:07"/>
        <d v="1947-02-17T21:29:20"/>
        <d v="1947-03-07T08:15:03"/>
        <d v="1947-03-05T09:04:48"/>
        <d v="1947-02-16T03:18:59"/>
        <d v="1947-03-12T23:35:56"/>
        <d v="1947-03-01T03:55:07"/>
        <d v="1947-01-25T15:58:54"/>
        <d v="1947-03-01T07:22:46"/>
        <d v="1944-09-25T14:15:55"/>
        <d v="1944-09-07T06:58:04"/>
        <d v="1942-11-11T15:25:00"/>
        <d v="1940-10-24T21:20:03"/>
        <d v="1944-08-09T11:09:34"/>
        <d v="1943-10-02T11:49:27"/>
        <d v="1941-03-28T18:42:17"/>
        <d v="1942-03-01T12:00:58"/>
        <d v="1942-11-19T02:58:45"/>
        <d v="1942-04-26T13:52:24"/>
        <d v="1944-07-07T09:55:05"/>
        <d v="1943-06-21T11:09:12"/>
        <d v="1941-12-04T16:36:01"/>
        <d v="1944-07-18T21:21:27"/>
        <d v="1944-09-13T03:52:02"/>
        <d v="1944-06-07T07:27:42"/>
        <d v="1944-05-14T09:05:25"/>
        <d v="1944-05-05T10:20:15"/>
        <d v="1941-04-08T18:49:20"/>
        <d v="1944-10-26T07:35:53"/>
        <d v="1944-07-16T19:13:01"/>
        <d v="1944-05-10T17:32:33"/>
        <d v="1943-11-12T08:42:41"/>
        <d v="1944-05-27T16:55:44"/>
        <d v="1946-04-05T05:35:58"/>
        <d v="1942-01-13T08:31:08"/>
        <d v="1944-08-25T12:04:52"/>
        <d v="1944-08-09T11:45:08"/>
        <d v="1940-12-17T12:17:07"/>
        <d v="1943-07-21T13:20:31"/>
        <d v="1944-05-20T07:00:09"/>
        <d v="1944-06-14T05:31:15"/>
        <d v="1943-04-10T07:51:11"/>
        <d v="1944-05-19T00:54:09"/>
        <d v="1944-05-17T22:26:27"/>
        <d v="1941-12-04T13:47:01"/>
        <d v="1943-08-04T10:04:29"/>
        <d v="1944-05-30T14:50:31"/>
        <d v="1944-07-07T14:27:21"/>
        <d v="1944-08-15T13:10:38"/>
        <d v="1944-07-13T06:59:33"/>
        <d v="1945-05-18T00:58:22"/>
        <d v="1945-04-21T23:18:52"/>
        <d v="1946-11-07T18:37:55"/>
        <d v="1946-06-16T09:07:49"/>
        <d v="1945-01-12T13:34:19"/>
        <d v="1945-01-04T14:14:16"/>
        <d v="1945-06-24T16:29:58"/>
        <d v="1945-01-11T05:15:42"/>
        <d v="1945-05-31T05:21:15"/>
        <d v="1945-01-03T02:50:18"/>
        <d v="1945-01-07T01:11:17"/>
        <d v="1944-08-05T09:16:58"/>
        <d v="1946-03-29T22:41:41"/>
        <d v="1944-08-08T09:24:37"/>
        <d v="1945-10-14T11:29:06"/>
        <d v="1945-08-24T14:43:42"/>
        <d v="1945-06-15T07:27:59"/>
        <d v="1945-03-29T23:59:32"/>
        <d v="1945-08-17T21:37:31"/>
        <d v="1945-02-19T21:40:07"/>
        <d v="1944-07-05T05:31:17"/>
        <d v="1944-05-17T06:17:38"/>
        <d v="1942-04-13T13:28:39"/>
        <d v="1944-07-12T05:04:40"/>
        <d v="1944-07-07T10:05:51"/>
        <d v="1945-06-14T09:19:19"/>
        <d v="1945-11-27T10:01:13"/>
        <d v="1945-08-01T06:57:51"/>
        <d v="1945-06-08T02:06:11"/>
        <d v="1946-10-04T04:06:24"/>
        <d v="1944-11-25T15:03:06"/>
        <d v="1945-02-13T14:35:47"/>
        <d v="1947-02-05T11:00:04"/>
        <d v="1945-05-29T07:43:23"/>
        <d v="1945-09-21T04:58:17"/>
        <d v="1945-07-19T11:02:56"/>
        <d v="1946-11-22T11:25:13"/>
        <d v="1946-05-12T04:25:38"/>
        <d v="1945-09-28T05:00:12"/>
        <d v="1946-12-17T12:10:36"/>
        <d v="1945-11-13T08:01:24"/>
        <d v="1944-10-18T21:59:58"/>
        <d v="1944-09-13T19:02:06"/>
        <d v="1946-03-16T13:39:07"/>
        <d v="1946-04-02T10:31:57"/>
        <d v="1947-01-30T10:19:15"/>
        <d v="1946-12-29T09:56:48"/>
        <d v="1946-05-30T23:20:51"/>
        <d v="1946-11-27T13:00:33"/>
        <d v="1945-09-03T02:23:04"/>
        <d v="1945-05-30T03:14:58"/>
        <d v="1945-09-28T17:08:13"/>
        <d v="1947-01-18T07:39:08"/>
        <d v="1944-09-08T22:47:50"/>
        <d v="1944-08-18T09:08:12"/>
        <d v="1945-09-12T17:19:22"/>
        <d v="1946-10-31T07:39:42"/>
        <d v="1945-05-09T05:24:18"/>
        <d v="1945-08-12T02:20:00"/>
        <d v="1945-06-10T01:25:12"/>
        <d v="1945-03-03T12:19:17"/>
        <d v="1945-05-19T08:55:14"/>
        <d v="1944-10-04T08:48:44"/>
        <d v="1945-05-20T08:32:46"/>
        <d v="1946-08-07T02:20:40"/>
        <d v="1946-08-19T04:50:28"/>
        <d v="1945-02-21T17:03:29"/>
        <d v="1944-09-05T09:26:15"/>
        <d v="1945-05-18T04:46:17"/>
        <d v="1947-01-22T04:25:52"/>
        <d v="1944-12-07T12:17:41"/>
        <d v="1946-08-31T09:15:45"/>
        <d v="1945-10-24T07:08:38"/>
        <d v="1945-06-14T08:24:36"/>
        <d v="1944-11-18T22:34:22"/>
        <d v="1945-10-05T03:23:08"/>
        <d v="1945-01-10T10:12:18"/>
        <d v="1945-11-01T08:05:15"/>
        <d v="1945-05-10T03:52:02"/>
        <d v="1945-06-15T09:11:00"/>
        <d v="1946-08-07T12:42:08"/>
        <d v="1945-05-11T00:29:57"/>
        <d v="1945-06-10T03:47:45"/>
        <d v="1944-10-01T01:29:35"/>
        <d v="1945-10-05T03:00:09"/>
        <d v="1946-08-28T10:14:02"/>
        <d v="1946-01-29T07:54:32"/>
        <d v="1945-01-11T12:07:51"/>
        <d v="1946-02-24T13:47:59"/>
        <d v="1944-10-17T07:23:26"/>
        <d v="1945-04-28T11:21:43"/>
        <d v="1946-02-28T17:27:39"/>
        <d v="1945-04-25T09:09:58"/>
        <d v="1945-07-31T15:28:25"/>
        <d v="1946-03-14T19:39:48"/>
        <d v="1946-01-08T08:51:38"/>
        <d v="1946-01-09T12:14:13"/>
        <d v="1947-01-26T13:37:06"/>
        <d v="1946-07-15T11:09:42"/>
        <d v="1945-11-01T09:00:28"/>
        <d v="1946-05-14T09:35:15"/>
        <d v="1947-01-21T23:50:02"/>
        <d v="1947-02-08T03:21:31"/>
        <d v="1945-08-14T07:51:40"/>
        <d v="1945-10-03T09:29:08"/>
        <d v="1947-02-01T01:12:32"/>
        <d v="1945-05-15T03:59:14"/>
        <d v="1946-08-26T01:37:09"/>
        <d v="1945-10-30T09:09:32"/>
        <d v="1945-07-06T09:30:56"/>
        <d v="1945-08-21T13:59:28"/>
        <d v="1945-09-12T13:01:03"/>
        <d v="1945-04-06T08:51:02"/>
        <d v="1946-06-16T08:39:36"/>
        <d v="1946-11-05T23:26:16"/>
        <d v="1945-02-19T06:38:04"/>
        <d v="1946-11-21T05:59:12"/>
        <d v="1945-06-29T11:32:28"/>
        <d v="1946-05-01T20:15:42"/>
        <d v="1946-04-13T16:22:19"/>
        <d v="1946-03-22T12:02:45"/>
        <d v="1946-09-14T06:36:18"/>
        <d v="1945-09-04T13:17:05"/>
        <d v="1945-09-14T22:00:10"/>
        <d v="1946-10-20T10:25:46"/>
        <d v="1946-01-10T20:51:57"/>
        <d v="1945-04-08T21:25:11"/>
        <d v="1946-04-04T22:17:21"/>
        <d v="1944-07-04T11:54:35"/>
        <d v="1946-05-07T15:57:04"/>
        <d v="1946-02-28T22:14:53"/>
        <d v="1944-12-15T05:03:06"/>
        <d v="1946-05-21T16:05:57"/>
        <d v="1944-09-29T17:24:25"/>
        <d v="1946-05-29T15:14:56"/>
        <d v="1946-08-24T23:46:48"/>
        <d v="1946-05-21T04:59:50"/>
        <d v="1945-02-27T09:51:17"/>
        <d v="1945-02-04T08:08:25"/>
        <d v="1946-04-06T23:59:26"/>
        <d v="1944-06-30T04:48:03"/>
        <d v="1944-07-14T22:45:08"/>
        <d v="1945-02-28T12:17:48"/>
        <d v="1945-08-30T07:44:46"/>
        <d v="1944-06-17T11:38:50"/>
        <d v="1945-05-22T07:14:40"/>
        <d v="1945-06-28T03:30:22"/>
        <d v="1944-07-05T07:10:46"/>
        <d v="1946-03-07T00:34:06"/>
        <d v="1944-09-16T21:46:07"/>
        <d v="1947-02-02T04:48:00"/>
        <d v="1946-06-27T06:58:38"/>
        <d v="1946-11-10T14:22:34"/>
        <d v="1946-05-19T10:10:21"/>
        <d v="1945-02-24T22:06:50"/>
        <d v="1946-03-22T12:59:44"/>
        <d v="1944-07-28T19:48:13"/>
        <d v="1945-02-15T17:32:48"/>
        <d v="1945-02-16T15:35:10"/>
        <d v="1946-04-23T04:14:14"/>
        <d v="1946-04-05T04:24:40"/>
        <d v="1946-05-21T17:39:32"/>
        <d v="1945-10-23T07:50:11"/>
        <d v="1944-06-14T00:29:25"/>
        <d v="1946-05-04T14:49:38"/>
        <d v="1946-04-18T01:22:30"/>
        <d v="1945-09-21T08:26:46"/>
        <d v="1946-04-28T05:52:07"/>
        <d v="1946-06-14T10:34:32"/>
        <d v="1944-06-30T01:01:50"/>
        <d v="1944-10-17T22:27:59"/>
        <d v="1947-01-09T16:22:14"/>
        <d v="1946-11-21T16:59:03"/>
        <d v="1944-08-12T15:36:30"/>
        <d v="1945-02-18T17:11:57"/>
        <d v="1944-07-29T09:30:45"/>
        <d v="1946-02-20T14:27:29"/>
        <d v="1945-11-10T17:26:32"/>
        <d v="1945-04-10T16:37:17"/>
        <d v="1945-07-05T13:24:54"/>
        <d v="1944-11-23T19:47:39"/>
        <d v="1946-11-14T15:59:40"/>
        <d v="1946-11-14T23:01:25"/>
        <d v="1945-11-02T11:59:25"/>
        <d v="1944-08-02T04:09:16"/>
        <d v="1945-06-22T11:30:40"/>
        <d v="1945-09-26T08:33:36"/>
        <d v="1944-05-04T05:39:33"/>
        <d v="1945-02-22T07:49:54"/>
        <d v="1945-02-16T08:34:59"/>
        <d v="1944-08-04T23:31:46"/>
        <d v="1945-08-07T03:20:00"/>
        <d v="1944-10-23T13:52:58"/>
        <d v="1945-02-06T19:26:23"/>
        <d v="1946-07-07T01:20:56"/>
        <d v="1946-06-02T09:47:00"/>
        <d v="1945-10-12T17:06:08"/>
        <d v="1944-11-08T11:49:12"/>
        <d v="1944-11-01T06:28:26"/>
        <d v="1944-11-02T09:18:08"/>
        <d v="1945-05-17T02:04:01"/>
        <d v="1946-05-03T04:31:22"/>
        <d v="1944-06-23T09:35:45"/>
        <d v="1944-07-08T04:05:48"/>
        <d v="1946-03-16T11:17:35"/>
        <d v="1944-10-09T13:07:10"/>
        <d v="1944-06-25T05:17:25"/>
        <d v="1945-05-14T08:05:44"/>
        <d v="1944-05-03T01:43:09"/>
        <d v="1946-01-07T02:28:49"/>
        <d v="1944-10-27T09:02:56"/>
        <d v="1945-01-20T13:05:25"/>
        <d v="1944-07-12T13:53:34"/>
        <d v="1945-07-06T08:22:26"/>
        <d v="1945-10-11T05:50:43"/>
        <d v="1945-05-24T02:05:24"/>
        <d v="1945-05-26T03:05:02"/>
        <d v="1946-02-07T15:24:46"/>
        <d v="1944-05-30T02:49:36"/>
        <d v="1944-06-04T01:08:09"/>
        <d v="1944-06-16T14:48:24"/>
        <d v="1946-06-22T10:32:38"/>
        <d v="1946-05-08T15:59:50"/>
        <d v="1945-09-15T15:32:52"/>
        <d v="1944-08-26T14:01:02"/>
        <d v="1945-02-16T08:35:38"/>
        <d v="1946-10-31T10:58:45"/>
        <d v="1946-04-05T18:27:36"/>
        <d v="1945-03-24T00:54:05"/>
        <d v="1944-09-10T12:55:48"/>
        <d v="1944-04-21T11:01:47"/>
        <d v="1946-03-18T10:43:05"/>
        <d v="1946-02-02T17:10:02"/>
        <d v="1945-01-31T09:59:23"/>
        <d v="1945-11-13T04:29:36"/>
        <d v="1945-03-23T12:52:21"/>
        <d v="1945-01-12T07:14:44"/>
        <d v="1944-08-31T05:48:56"/>
        <d v="1944-08-30T16:21:43"/>
        <d v="1944-05-31T06:29:12"/>
        <d v="1945-02-01T08:17:27"/>
        <d v="1946-10-17T15:31:01"/>
        <d v="1944-06-28T13:41:41"/>
        <d v="1944-07-17T08:32:33"/>
        <d v="1946-01-09T04:56:54"/>
        <d v="1944-05-14T16:30:55"/>
        <d v="1944-06-08T00:07:49"/>
        <d v="1946-07-20T05:48:13"/>
        <d v="1944-07-29T03:59:53"/>
        <d v="1945-07-18T08:03:40"/>
        <d v="1945-04-04T13:16:07"/>
        <d v="1946-01-03T12:52:10"/>
        <d v="1944-06-16T17:57:08"/>
        <d v="1945-10-15T01:18:41"/>
        <d v="1945-04-28T11:11:12"/>
        <d v="1944-08-08T03:35:46"/>
        <d v="1946-05-29T21:59:46"/>
        <d v="1945-09-23T03:43:56"/>
        <d v="1945-01-10T10:58:45"/>
        <d v="1946-01-31T12:20:12"/>
        <d v="1944-11-14T17:51:29"/>
        <d v="1946-06-09T16:15:38"/>
        <d v="1945-01-30T07:54:31"/>
        <d v="1945-03-23T08:22:07"/>
        <d v="1944-06-28T06:20:26"/>
        <d v="1946-06-13T14:29:16"/>
        <d v="1944-06-29T07:45:59"/>
        <d v="1946-09-12T09:00:27"/>
        <d v="1944-06-28T19:56:07"/>
        <d v="1945-01-10T07:57:37"/>
        <d v="1945-01-04T19:51:43"/>
        <d v="1946-04-19T02:31:00"/>
        <d v="1944-07-30T03:39:12"/>
        <d v="1946-09-29T06:11:19"/>
        <d v="1945-06-22T12:33:48"/>
        <d v="1946-08-29T13:03:05"/>
        <d v="1946-07-22T18:07:17"/>
        <d v="1945-07-13T06:01:12"/>
        <d v="1946-02-17T15:27:30"/>
        <d v="1945-02-16T07:07:12"/>
        <d v="1946-08-22T09:22:09"/>
        <d v="1946-03-28T06:24:05"/>
        <d v="1946-06-06T15:31:42"/>
        <d v="1944-07-19T10:41:30"/>
        <d v="1944-10-13T19:05:31"/>
        <d v="1945-02-25T11:01:36"/>
        <d v="1946-06-19T03:02:11"/>
        <d v="1944-10-04T12:08:24"/>
        <d v="1944-10-06T21:43:10"/>
        <d v="1945-05-02T08:40:43"/>
        <d v="1945-02-16T13:00:22"/>
        <d v="1944-05-20T11:31:20"/>
        <d v="1945-06-13T22:37:07"/>
        <d v="1944-12-13T20:56:28"/>
        <d v="1944-06-04T09:31:06"/>
        <d v="1944-06-01T07:03:01"/>
        <d v="1946-05-15T09:14:59"/>
        <d v="1946-01-01T07:38:00"/>
        <d v="1945-04-30T12:00:01"/>
        <d v="1945-05-23T13:34:12"/>
        <d v="1945-03-22T09:26:00"/>
        <d v="1944-04-22T06:15:31"/>
        <d v="1946-03-13T10:15:24"/>
        <d v="1945-04-24T20:59:44"/>
        <d v="1945-09-18T15:13:17"/>
        <d v="1944-07-26T11:47:16"/>
        <d v="1946-11-13T20:09:35"/>
        <d v="1944-10-01T09:18:29"/>
        <d v="1946-08-01T11:19:26"/>
        <d v="1946-05-20T08:48:24"/>
        <d v="1946-03-28T18:48:24"/>
        <d v="1945-05-05T15:52:05"/>
        <d v="1946-02-17T13:03:58"/>
        <d v="1945-08-15T09:19:55"/>
        <d v="1946-02-28T11:08:44"/>
        <d v="1946-06-23T02:28:48"/>
        <d v="1945-10-18T08:58:11"/>
        <d v="1944-04-29T13:27:25"/>
        <d v="1944-07-07T08:37:20"/>
        <d v="1946-04-30T13:08:57"/>
        <d v="1946-04-16T08:30:53"/>
        <d v="1944-11-05T11:37:46"/>
        <d v="1944-06-10T05:54:06"/>
        <d v="1944-10-13T11:58:15"/>
        <d v="1945-02-20T03:53:12"/>
        <d v="1944-05-19T17:18:32"/>
        <d v="1945-01-14T11:19:12"/>
        <d v="1945-04-29T09:32:51"/>
        <d v="1944-08-02T15:14:30"/>
        <d v="1944-06-02T10:37:14"/>
        <d v="1944-09-09T09:48:19"/>
        <d v="1945-01-31T05:22:30"/>
        <d v="1945-08-09T10:46:52"/>
        <d v="1944-08-27T23:40:20"/>
        <d v="1945-08-16T09:57:26"/>
        <d v="1946-07-29T00:32:28"/>
        <d v="1944-08-27T09:19:33"/>
        <d v="1945-07-27T07:41:46"/>
        <d v="1946-03-29T23:02:51"/>
        <d v="1945-06-09T15:33:25"/>
        <d v="1946-12-28T03:01:58"/>
        <d v="1945-06-20T09:16:58"/>
        <d v="1946-03-12T05:57:37"/>
        <d v="1946-05-30T06:42:14"/>
        <d v="1944-08-31T05:23:47"/>
        <d v="1945-10-10T09:16:07"/>
        <d v="1945-08-25T06:00:23"/>
        <d v="1945-08-30T06:21:50"/>
        <d v="1945-11-18T08:27:05"/>
        <d v="1944-10-08T23:30:16"/>
        <d v="1946-07-19T01:05:40"/>
        <d v="1946-08-17T09:08:42"/>
        <d v="1946-05-25T15:04:51"/>
        <d v="1945-08-04T08:31:15"/>
        <d v="1944-07-07T05:23:42"/>
        <d v="1945-05-24T09:07:39"/>
        <d v="1945-02-03T10:57:37"/>
        <d v="1945-03-10T10:22:39"/>
        <d v="1945-03-08T06:51:24"/>
        <d v="1946-04-18T16:53:21"/>
        <d v="1946-02-09T13:36:54"/>
        <d v="1945-08-05T00:27:53"/>
        <d v="1946-04-01T12:26:38"/>
        <d v="1944-04-22T03:22:50"/>
        <d v="1944-05-27T05:05:24"/>
        <d v="1945-07-08T15:41:20"/>
        <d v="1945-01-09T16:12:39"/>
        <d v="1946-10-17T01:36:34"/>
        <d v="1944-06-16T06:35:24"/>
        <d v="1944-03-29T21:38:31"/>
        <d v="1945-05-13T10:36:15"/>
        <d v="1945-07-06T17:18:28"/>
        <d v="1945-04-19T12:21:06"/>
        <d v="1945-07-16T07:19:38"/>
        <d v="1946-03-03T09:17:07"/>
        <d v="1946-07-03T07:07:36"/>
        <d v="1945-08-18T05:57:29"/>
        <d v="1944-11-29T08:50:08"/>
        <d v="1944-12-22T03:11:23"/>
        <d v="1945-05-09T10:27:24"/>
        <d v="1944-08-16T08:46:34"/>
        <d v="1944-12-07T07:31:36"/>
        <d v="1944-11-30T22:58:03"/>
        <d v="1944-09-28T11:36:53"/>
        <d v="1945-05-20T04:41:22"/>
        <d v="1944-10-07T00:00:46"/>
        <d v="1944-10-12T13:37:28"/>
        <d v="1946-07-09T09:48:47"/>
        <d v="1946-10-05T04:10:54"/>
        <d v="1945-03-28T09:53:03"/>
        <d v="1946-03-30T08:36:17"/>
        <d v="1946-02-28T09:17:36"/>
        <d v="1945-01-19T19:13:42"/>
        <d v="1944-07-14T02:18:30"/>
        <d v="1946-03-20T17:18:02"/>
        <d v="1946-02-16T01:13:25"/>
        <d v="1945-06-10T22:35:44"/>
        <d v="1944-11-19T08:11:30"/>
        <d v="1946-07-24T07:44:30"/>
        <d v="1946-05-12T03:57:34"/>
        <d v="1945-04-05T10:53:30"/>
        <d v="1945-04-29T06:32:27"/>
        <d v="1944-09-17T23:00:34"/>
        <d v="1944-12-28T13:45:44"/>
        <d v="1944-12-13T10:55:07"/>
        <d v="1944-11-29T12:33:59"/>
        <d v="1946-08-08T16:36:22"/>
        <d v="1945-02-12T15:12:03"/>
        <d v="1944-08-03T08:09:42"/>
        <d v="1946-02-15T05:03:10"/>
        <d v="1944-08-13T10:10:22"/>
        <d v="1945-08-02T10:04:37"/>
        <d v="1946-09-14T11:22:44"/>
        <d v="1944-12-15T14:58:02"/>
        <d v="1946-03-17T12:27:59"/>
        <d v="1945-10-04T11:44:40"/>
        <d v="1946-04-21T15:22:36"/>
        <d v="1946-01-12T10:02:06"/>
        <d v="1946-07-14T05:30:57"/>
        <d v="1945-11-28T14:08:02"/>
        <d v="1946-05-15T08:01:30"/>
        <d v="1946-02-27T14:48:05"/>
        <d v="1945-07-16T01:22:16"/>
        <d v="1945-03-06T23:53:21"/>
        <d v="1944-05-28T08:26:51"/>
        <d v="1944-05-27T05:09:34"/>
        <d v="1945-05-17T16:00:16"/>
        <d v="1945-11-08T05:14:56"/>
        <d v="1945-02-15T13:47:44"/>
        <d v="1947-02-12T05:38:49"/>
        <d v="1945-05-02T06:04:10"/>
        <d v="1946-10-16T18:10:26"/>
        <d v="1945-01-31T13:31:01"/>
        <d v="1946-09-05T13:27:24"/>
        <d v="1944-08-23T20:19:31"/>
        <d v="1944-07-06T08:41:10"/>
        <d v="1946-06-23T09:34:50"/>
        <d v="1945-05-31T06:39:37"/>
        <d v="1944-07-24T07:00:57"/>
        <d v="1946-03-30T08:48:07"/>
        <d v="1945-10-12T10:59:56"/>
        <d v="1946-03-06T17:16:04"/>
        <d v="1944-10-28T11:19:50"/>
        <d v="1944-08-27T09:04:57"/>
        <d v="1944-11-01T13:29:09"/>
        <d v="1946-10-05T05:57:47"/>
        <d v="1946-11-25T18:59:34"/>
        <d v="1946-03-20T12:11:16"/>
        <d v="1945-08-08T07:40:29"/>
        <d v="1944-11-30T07:48:55"/>
        <d v="1945-02-16T07:08:52"/>
        <d v="1946-08-07T07:15:06"/>
        <d v="1945-04-08T09:45:30"/>
        <d v="1944-09-15T06:02:59"/>
        <d v="1945-10-18T10:35:27"/>
        <d v="1945-10-05T18:27:19"/>
        <d v="1946-02-06T20:48:07"/>
        <d v="1946-10-21T14:17:18"/>
        <d v="1945-05-14T01:06:42"/>
        <d v="1946-08-15T08:58:47"/>
        <d v="1944-09-02T22:00:45"/>
        <d v="1944-05-19T08:06:34"/>
        <d v="1946-01-10T02:29:44"/>
        <d v="1944-07-06T06:30:42"/>
        <d v="1946-08-13T06:28:22"/>
        <d v="1945-07-03T23:43:27"/>
        <d v="1946-03-10T00:59:46"/>
        <d v="1945-06-16T10:16:38"/>
        <d v="1947-01-01T12:50:36"/>
        <d v="1946-05-08T06:06:59"/>
        <d v="1944-05-14T11:36:20"/>
        <d v="1945-02-17T21:39:10"/>
        <d v="1944-11-26T12:08:45"/>
        <d v="1946-03-17T12:31:12"/>
        <d v="1945-02-26T20:16:54"/>
        <d v="1946-10-21T01:50:30"/>
        <d v="1946-05-31T20:58:09"/>
        <d v="1945-10-15T10:23:42"/>
        <d v="1944-06-30T12:43:02"/>
        <d v="1945-06-16T14:16:59"/>
        <d v="1945-06-28T04:20:52"/>
        <d v="1945-05-10T07:12:17"/>
        <d v="1945-05-16T03:20:11"/>
        <d v="1944-06-28T06:04:27"/>
        <d v="1944-08-25T13:43:04"/>
        <d v="1944-09-29T22:04:57"/>
        <d v="1946-07-04T11:57:09"/>
        <d v="1946-05-02T05:19:42"/>
        <d v="1944-08-23T10:34:44"/>
        <d v="1944-06-10T04:46:58"/>
        <d v="1945-04-24T03:44:58"/>
        <d v="1944-05-25T09:16:21"/>
        <d v="1946-09-13T01:53:54"/>
        <d v="1946-01-03T06:38:10"/>
        <d v="1944-05-11T07:26:58"/>
        <d v="1946-09-18T17:48:16"/>
        <d v="1945-07-31T19:19:46"/>
        <d v="1944-04-22T05:14:19"/>
        <d v="1945-08-12T06:54:20"/>
        <d v="1944-05-25T20:14:15"/>
        <d v="1944-07-07T09:53:24"/>
        <d v="1945-05-21T10:50:39"/>
        <d v="1944-10-26T05:21:23"/>
        <d v="1945-01-14T07:48:49"/>
        <d v="1944-09-07T14:09:39"/>
        <d v="1945-10-29T19:35:29"/>
        <d v="1946-04-28T18:12:47"/>
        <d v="1944-12-20T11:53:30"/>
        <d v="1944-12-13T05:48:36"/>
        <d v="1946-04-18T02:10:48"/>
        <d v="1946-01-30T10:21:27"/>
        <d v="1944-09-13T05:26:56"/>
        <d v="1944-08-29T05:03:20"/>
        <d v="1945-05-03T03:59:53"/>
        <d v="1946-06-02T03:54:44"/>
        <d v="1946-07-04T03:06:28"/>
        <d v="1946-03-31T07:33:14"/>
        <d v="1944-05-31T04:01:54"/>
        <d v="1944-08-26T12:55:49"/>
        <d v="1946-06-29T16:09:38"/>
        <d v="1944-06-17T18:24:46"/>
        <d v="1944-05-24T07:59:06"/>
        <d v="1945-03-07T04:49:48"/>
        <d v="1944-05-18T08:22:53"/>
        <d v="1945-05-07T19:07:47"/>
        <d v="1946-05-14T08:42:46"/>
        <d v="1945-04-22T04:21:07"/>
        <d v="1945-01-30T14:53:39"/>
        <d v="1945-12-20T12:18:29"/>
        <d v="1945-04-06T11:47:29"/>
        <d v="1945-01-26T08:11:15"/>
        <d v="1945-05-21T08:31:06"/>
        <d v="1945-06-08T14:50:06"/>
        <d v="1944-10-13T13:28:04"/>
        <d v="1946-01-10T07:07:27"/>
        <d v="1944-10-29T09:04:22"/>
        <d v="1946-04-04T02:47:40"/>
        <d v="1946-01-30T13:41:07"/>
        <d v="1946-03-31T18:22:51"/>
        <d v="1946-09-17T23:21:34"/>
        <d v="1945-07-17T19:06:16"/>
        <d v="1945-02-03T19:55:12"/>
        <d v="1945-07-16T07:15:59"/>
        <d v="1944-12-08T09:04:06"/>
        <d v="1944-11-23T07:15:33"/>
        <d v="1945-04-06T15:35:08"/>
        <d v="1945-03-24T12:38:16"/>
        <d v="1945-04-26T07:38:09"/>
        <d v="1945-02-11T08:04:53"/>
        <d v="1945-10-18T07:35:03"/>
        <d v="1944-06-21T13:31:45"/>
        <d v="1946-06-26T01:47:48"/>
        <d v="1944-07-10T17:09:15"/>
        <d v="1945-11-15T13:05:50"/>
        <d v="1944-08-04T20:09:04"/>
        <d v="1944-06-01T08:02:44"/>
        <d v="1944-06-01T10:32:32"/>
        <d v="1944-07-09T07:45:02"/>
        <d v="1946-09-07T00:20:39"/>
        <d v="1945-06-06T22:11:36"/>
        <d v="1946-01-24T07:57:16"/>
        <d v="1946-03-27T18:03:08"/>
        <d v="1945-01-10T14:33:28"/>
        <d v="1946-01-31T15:51:13"/>
        <d v="1946-09-05T10:15:35"/>
        <d v="1945-05-02T10:46:40"/>
        <d v="1944-06-16T12:08:57"/>
        <d v="1946-03-15T11:48:27"/>
        <d v="1944-05-10T10:33:18"/>
        <d v="1944-11-09T11:25:15"/>
        <d v="1944-04-16T02:18:58"/>
        <d v="1945-06-24T17:35:53"/>
        <d v="1944-04-08T03:36:26"/>
        <d v="1945-06-16T02:12:17"/>
        <d v="1945-07-06T10:31:29"/>
        <d v="1945-02-28T09:00:26"/>
        <d v="1946-05-08T11:13:52"/>
        <d v="1944-06-28T09:38:02"/>
        <d v="1944-05-26T19:00:45"/>
        <d v="1945-02-12T15:28:17"/>
        <d v="1944-05-11T08:28:10"/>
        <d v="1946-03-15T05:21:19"/>
        <d v="1945-05-12T13:20:10"/>
        <d v="1946-05-02T11:34:12"/>
        <d v="1946-11-07T05:48:26"/>
        <d v="1946-10-11T15:07:27"/>
        <d v="1945-03-22T10:00:55"/>
        <d v="1945-03-10T13:37:23"/>
        <d v="1944-06-21T23:49:38"/>
        <d v="1944-09-02T17:40:21"/>
        <d v="1944-12-14T10:39:40"/>
        <d v="1946-02-23T08:39:00"/>
        <d v="1945-06-08T20:16:25"/>
        <d v="1944-08-12T12:11:25"/>
        <d v="1946-06-24T11:41:37"/>
        <d v="1946-02-17T18:22:00"/>
        <d v="1946-06-09T14:32:12"/>
        <d v="1946-06-26T06:19:29"/>
        <d v="1946-04-25T15:54:35"/>
        <d v="1945-06-10T03:50:06"/>
        <d v="1945-11-23T07:41:59"/>
        <d v="1945-05-12T10:10:18"/>
        <d v="1946-10-22T07:00:23"/>
        <d v="1944-05-05T07:36:32"/>
        <d v="1945-06-13T01:43:42"/>
        <d v="1944-11-23T13:32:09"/>
        <d v="1945-05-06T04:55:54"/>
        <d v="1945-07-14T01:28:10"/>
        <d v="1946-11-13T15:42:36"/>
        <d v="1945-03-19T12:09:25"/>
        <d v="1944-07-09T08:20:48"/>
        <d v="1946-02-08T13:20:43"/>
        <d v="1944-12-07T08:41:23"/>
        <d v="1944-11-30T07:13:36"/>
        <d v="1945-09-19T18:01:46"/>
        <d v="1946-02-01T14:19:28"/>
        <d v="1946-06-04T15:13:44"/>
        <d v="1944-07-27T12:17:20"/>
        <d v="1944-06-06T21:13:01"/>
        <d v="1945-03-25T12:48:59"/>
        <d v="1945-02-22T01:53:39"/>
        <d v="1944-06-08T03:38:27"/>
        <d v="1945-02-17T11:22:38"/>
        <d v="1946-04-26T06:02:53"/>
        <d v="1945-04-13T09:01:48"/>
        <d v="1946-05-05T21:37:01"/>
        <d v="1945-02-21T12:41:52"/>
        <d v="1945-07-19T21:14:17"/>
        <d v="1944-06-15T07:33:43"/>
        <d v="1945-10-05T07:43:36"/>
        <d v="1945-02-08T11:13:02"/>
        <d v="1945-06-26T20:01:44"/>
        <d v="1945-06-03T06:38:37"/>
        <d v="1945-11-30T19:20:07"/>
        <d v="1945-11-19T11:06:57"/>
        <d v="1945-06-13T12:50:44"/>
        <d v="1946-07-19T06:01:43"/>
        <d v="1945-05-24T16:40:14"/>
        <d v="1945-04-05T01:09:54"/>
        <d v="1945-01-28T13:16:41"/>
        <d v="1944-10-30T03:39:47"/>
        <d v="1946-08-10T11:46:11"/>
        <d v="1946-05-12T08:46:51"/>
        <d v="1944-10-13T11:22:25"/>
        <d v="1946-01-03T17:45:35"/>
        <d v="1944-11-18T11:56:12"/>
        <d v="1945-05-17T01:41:07"/>
        <d v="1946-03-30T13:36:48"/>
        <d v="1946-07-01T13:14:12"/>
        <d v="1945-05-26T09:22:38"/>
        <d v="1945-04-20T08:03:29"/>
        <d v="1945-05-28T18:25:24"/>
        <d v="1946-03-02T07:50:29"/>
        <d v="1944-05-19T09:51:27"/>
        <d v="1944-04-09T02:50:52"/>
        <d v="1944-05-04T16:44:24"/>
        <d v="1944-05-05T05:48:54"/>
        <d v="1945-08-30T06:02:54"/>
        <d v="1944-08-31T20:19:02"/>
        <d v="1945-06-01T20:23:11"/>
        <d v="1945-09-16T10:36:29"/>
        <d v="1945-05-10T09:24:44"/>
        <d v="1944-11-29T17:59:03"/>
        <d v="1945-06-15T01:32:59"/>
        <d v="1945-02-27T19:34:36"/>
        <d v="1944-07-26T11:09:38"/>
        <d v="1945-04-07T12:14:18"/>
        <d v="1945-02-22T14:17:51"/>
        <d v="1945-02-04T08:50:03"/>
        <d v="1944-07-07T08:41:30"/>
        <d v="1945-05-02T01:20:44"/>
        <d v="1944-05-28T12:26:47"/>
        <d v="1944-07-11T06:51:50"/>
        <d v="1944-09-30T05:09:37"/>
        <d v="1946-08-27T21:15:56"/>
        <d v="1945-09-04T06:11:45"/>
        <d v="1945-10-16T12:24:14"/>
        <d v="1944-07-19T06:38:18"/>
        <d v="1946-01-31T13:43:41"/>
        <d v="1946-05-18T10:32:19"/>
        <d v="1944-08-12T06:50:05"/>
        <d v="1945-02-10T08:23:12"/>
        <d v="1944-05-31T19:07:58"/>
        <d v="1947-01-27T09:44:10"/>
        <d v="1945-06-22T18:29:56"/>
        <d v="1945-09-06T07:42:15"/>
        <d v="1944-12-31T15:23:42"/>
        <d v="1946-08-31T23:19:25"/>
        <d v="1946-01-01T05:58:48"/>
        <d v="1946-11-07T07:15:52"/>
        <d v="1945-05-28T10:39:06"/>
        <d v="1944-12-24T11:39:56"/>
        <d v="1944-06-23T10:33:40"/>
        <d v="1947-01-19T15:26:39"/>
        <d v="1946-01-02T14:36:10"/>
        <d v="1944-08-01T05:27:49"/>
        <d v="1945-02-28T09:59:52"/>
        <d v="1946-04-08T13:49:51"/>
        <d v="1944-11-08T20:28:22"/>
        <d v="1945-03-14T11:35:29"/>
        <d v="1947-01-26T04:05:58"/>
        <d v="1944-12-01T15:07:10"/>
        <d v="1945-06-14T09:12:24"/>
        <d v="1945-02-18T18:10:44"/>
        <d v="1944-08-14T06:39:17"/>
        <d v="1944-05-18T06:47:20"/>
        <d v="1946-11-04T14:00:12"/>
        <d v="1945-01-25T21:00:18"/>
        <d v="1944-05-31T19:36:18"/>
        <d v="1944-12-07T11:58:03"/>
        <d v="1945-07-06T02:34:30"/>
        <d v="1944-07-21T09:36:01"/>
        <d v="1945-05-09T17:13:11"/>
        <d v="1945-11-07T10:49:59"/>
        <d v="1946-10-19T02:14:02"/>
        <d v="1945-06-28T15:16:05"/>
        <d v="1945-03-29T20:30:00"/>
        <d v="1945-04-28T05:58:23"/>
        <d v="1945-05-17T13:01:33"/>
        <d v="1944-09-22T10:40:06"/>
        <d v="1944-07-11T18:14:56"/>
        <d v="1944-08-09T23:37:22"/>
        <d v="1945-08-06T09:09:57"/>
        <d v="1944-10-25T10:29:37"/>
        <d v="1945-02-21T21:28:50"/>
        <d v="1945-10-28T20:04:09"/>
        <d v="1945-04-18T10:39:16"/>
        <d v="1946-05-01T14:38:29"/>
        <d v="1946-05-03T02:19:12"/>
        <d v="1944-08-10T03:39:21"/>
        <d v="1944-07-21T06:57:03"/>
        <d v="1945-12-18T07:26:13"/>
        <d v="1946-10-13T00:17:40"/>
        <d v="1944-10-12T04:00:55"/>
        <d v="1945-01-14T09:26:50"/>
        <d v="1945-03-10T14:31:11"/>
        <d v="1944-05-25T14:02:02"/>
        <d v="1944-06-28T11:53:59"/>
        <d v="1944-11-24T17:02:28"/>
        <d v="1944-07-07T21:25:04"/>
        <d v="1945-09-16T07:23:47"/>
        <d v="1946-08-18T10:51:05"/>
        <d v="1946-03-02T23:07:48"/>
        <d v="1945-08-09T18:38:27"/>
        <d v="1946-02-12T19:02:44"/>
        <d v="1946-06-16T14:14:22"/>
        <d v="1945-08-15T07:07:19"/>
        <d v="1945-08-03T06:45:46"/>
        <d v="1946-10-30T21:18:40"/>
        <d v="1946-06-12T06:09:20"/>
        <d v="1945-05-25T12:44:14"/>
        <d v="1944-10-01T00:36:19"/>
        <d v="1944-11-16T02:49:11"/>
        <d v="1944-10-26T05:05:37"/>
        <d v="1945-04-15T12:41:54"/>
        <d v="1945-09-30T09:41:08"/>
        <d v="1945-07-26T06:54:35"/>
        <d v="1945-04-13T10:14:28"/>
        <d v="1945-01-25T11:00:22"/>
        <d v="1946-08-31T18:25:44"/>
        <d v="1944-07-06T22:48:43"/>
        <d v="1945-01-09T17:53:41"/>
        <d v="1946-03-09T07:51:20"/>
        <d v="1946-03-03T10:49:02"/>
        <d v="1945-08-25T09:58:10"/>
        <d v="1946-06-27T16:09:46"/>
        <d v="1944-05-13T06:37:44"/>
        <d v="1945-10-27T11:22:21"/>
        <d v="1946-03-27T13:22:07"/>
        <d v="1946-05-22T14:25:54"/>
        <d v="1944-06-24T13:48:32"/>
        <d v="1944-08-27T09:55:56"/>
        <d v="1945-12-02T11:17:36"/>
        <d v="1944-04-14T12:23:30"/>
        <d v="1945-11-01T05:54:54"/>
        <d v="1945-10-16T18:41:57"/>
        <d v="1945-02-16T08:19:46"/>
        <d v="1946-02-11T20:39:40"/>
        <d v="1944-06-09T08:04:38"/>
        <d v="1947-02-02T21:58:27"/>
        <d v="1946-03-22T10:34:33"/>
        <d v="1946-08-18T11:30:46"/>
        <d v="1946-03-17T11:43:31"/>
        <d v="1944-06-19T03:52:06"/>
        <d v="1944-12-05T16:37:14"/>
        <d v="1946-04-08T07:25:10"/>
        <d v="1946-05-02T04:07:28"/>
        <d v="1946-06-12T11:48:18"/>
        <d v="1944-07-08T11:36:01"/>
        <d v="1946-06-21T09:55:32"/>
        <d v="1944-11-30T06:25:53"/>
        <d v="1945-03-04T12:40:57"/>
        <d v="1944-06-03T05:22:27"/>
        <d v="1946-05-16T19:19:09"/>
        <d v="1945-05-06T10:26:20"/>
        <d v="1944-04-16T11:52:36"/>
        <d v="1944-10-06T14:07:24"/>
        <d v="1946-01-28T07:58:40"/>
        <d v="1946-04-06T04:09:54"/>
        <d v="1944-05-04T13:11:30"/>
        <d v="1945-08-11T16:56:53"/>
        <d v="1945-10-07T08:59:41"/>
        <d v="1946-01-30T07:08:13"/>
        <d v="1945-04-29T06:28:02"/>
        <d v="1945-10-10T13:34:19"/>
        <d v="1945-04-11T11:45:12"/>
        <d v="1944-06-17T00:21:30"/>
        <d v="1945-01-13T07:24:37"/>
        <d v="1944-11-04T21:24:24"/>
        <d v="1945-03-04T00:23:41"/>
        <d v="1945-02-24T14:07:06"/>
        <d v="1944-07-20T10:53:18"/>
        <d v="1946-03-07T06:29:18"/>
        <d v="1947-02-08T14:08:28"/>
        <d v="1944-08-25T16:02:41"/>
        <d v="1945-01-14T05:05:47"/>
        <d v="1944-09-05T18:54:17"/>
        <d v="1944-08-19T10:23:05"/>
        <d v="1946-01-20T09:33:07"/>
        <d v="1944-07-26T09:33:01"/>
        <d v="1945-06-20T14:08:27"/>
        <d v="1944-07-29T07:49:20"/>
        <d v="1944-10-07T09:29:26"/>
        <d v="1944-12-27T04:04:38"/>
        <d v="1945-03-31T04:04:09"/>
        <d v="1945-01-14T22:13:43"/>
        <d v="1946-02-16T20:54:29"/>
        <d v="1945-06-17T09:44:23"/>
        <d v="1944-08-16T11:56:40"/>
        <d v="1944-08-03T07:07:54"/>
        <d v="1946-09-06T12:51:48"/>
        <d v="1946-02-15T07:13:16"/>
        <d v="1945-02-19T19:34:59"/>
        <d v="1944-08-25T12:52:38"/>
        <d v="1944-12-15T05:01:07"/>
        <d v="1946-02-06T14:59:23"/>
        <d v="1945-07-30T07:04:57"/>
        <d v="1945-05-24T20:42:16"/>
        <d v="1945-10-03T06:43:59"/>
        <d v="1947-02-01T14:18:01"/>
        <d v="1944-05-04T13:31:40"/>
        <d v="1945-11-11T15:36:10"/>
        <d v="1946-01-03T06:43:19"/>
        <d v="1944-10-27T05:02:44"/>
        <d v="1945-10-14T10:25:16"/>
        <d v="1946-08-30T21:27:04"/>
        <d v="1945-03-02T13:44:10"/>
        <d v="1944-09-19T12:11:27"/>
        <d v="1944-06-12T13:29:24"/>
        <d v="1946-05-05T16:41:55"/>
        <d v="1944-08-16T10:10:10"/>
        <d v="1945-10-26T07:06:07"/>
        <d v="1945-05-17T20:33:24"/>
        <d v="1946-07-07T02:22:34"/>
        <d v="1944-12-19T17:01:04"/>
        <d v="1944-11-03T13:58:45"/>
        <d v="1945-03-08T20:16:22"/>
        <d v="1944-07-19T19:49:49"/>
        <d v="1944-09-20T06:36:50"/>
        <d v="1944-12-15T15:32:23"/>
        <d v="1946-03-06T03:13:07"/>
        <d v="1945-06-12T14:00:15"/>
        <d v="1944-09-21T06:16:31"/>
        <d v="1944-04-30T10:26:37"/>
        <d v="1944-08-12T12:05:16"/>
        <d v="1944-10-14T07:33:48"/>
        <d v="1946-08-30T11:11:25"/>
        <d v="1944-05-18T06:33:51"/>
        <d v="1946-06-12T13:23:59"/>
        <d v="1945-10-31T14:14:40"/>
        <d v="1946-03-15T16:27:24"/>
        <d v="1944-08-13T06:22:32"/>
        <d v="1944-05-18T07:40:56"/>
        <d v="1946-02-18T18:23:43"/>
        <d v="1946-06-01T08:44:28"/>
        <d v="1944-05-26T07:21:24"/>
        <d v="1945-03-28T05:07:06"/>
        <d v="1944-07-11T13:50:11"/>
        <d v="1946-04-17T15:56:28"/>
        <d v="1945-08-16T17:49:10"/>
        <d v="1946-12-13T14:07:35"/>
        <d v="1945-01-16T06:52:36"/>
        <d v="1945-01-25T07:00:20"/>
        <d v="1946-11-25T10:18:51"/>
        <d v="1944-06-20T09:35:11"/>
        <d v="1945-03-12T23:17:06"/>
        <d v="1945-10-04T04:16:15"/>
        <d v="1944-05-17T16:06:09"/>
        <d v="1944-09-21T10:05:49"/>
        <d v="1946-11-20T08:03:14"/>
        <d v="1946-12-27T09:54:02"/>
        <d v="1946-05-19T13:32:01"/>
        <d v="1946-05-20T07:45:16"/>
        <d v="1945-02-04T04:57:05"/>
        <d v="1945-10-27T19:32:33"/>
        <d v="1945-12-13T09:16:56"/>
        <d v="1946-09-08T01:28:26"/>
        <d v="1945-02-21T05:29:35"/>
        <d v="1945-10-25T13:34:59"/>
        <d v="1946-06-16T08:49:46"/>
        <d v="1944-12-15T05:42:04"/>
        <d v="1945-04-26T08:34:48"/>
        <d v="1945-07-22T07:08:57"/>
        <d v="1944-12-15T03:09:11"/>
        <d v="1945-02-01T19:40:47"/>
        <d v="1945-06-21T10:34:53"/>
        <d v="1944-09-05T17:05:00"/>
        <d v="1946-11-17T15:45:50"/>
        <d v="1947-01-14T03:43:39"/>
        <d v="1945-12-04T10:47:17"/>
        <d v="1946-05-04T08:19:57"/>
        <d v="1946-07-18T11:24:33"/>
        <d v="1944-10-12T17:59:50"/>
        <d v="1946-12-25T12:41:22"/>
        <d v="1946-04-14T11:21:13"/>
        <d v="1945-07-01T10:59:26"/>
        <d v="1946-09-25T21:40:34"/>
        <d v="1946-11-21T15:15:09"/>
        <d v="1945-02-15T16:11:06"/>
        <d v="1944-08-30T13:00:01"/>
        <d v="1947-01-30T15:45:37"/>
        <d v="1945-10-28T03:56:44"/>
        <d v="1946-05-21T06:02:31"/>
        <d v="1945-01-22T18:15:40"/>
        <d v="1946-01-29T13:43:06"/>
        <d v="1945-12-18T04:45:23"/>
      </sharedItems>
      <fieldGroup par="21" base="18">
        <rangePr groupBy="months" startDate="1939-05-15T18:55:13" endDate="1947-03-14T06:30:07"/>
        <groupItems count="14">
          <s v="&lt;5/15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164">
      <sharedItems containsSemiMixedTypes="0" containsNonDate="0" containsDate="1" containsString="0" minDate="1939-08-09T10:26:00" maxDate="1947-05-02T10:12:00" count="4092">
        <d v="1945-07-20T18:00:00"/>
        <d v="1947-03-01T05:24:43"/>
        <d v="1946-02-13T07:51:23"/>
        <d v="1944-08-05T03:21:47"/>
        <d v="1945-12-17T11:01:19"/>
        <d v="1946-07-27T20:35:00"/>
        <d v="1944-06-11T16:44:10"/>
        <d v="1946-07-03T16:07:47"/>
        <d v="1946-04-14T12:00:00"/>
        <d v="1946-04-15T17:29:04"/>
        <d v="1944-06-22T16:37:59"/>
        <d v="1946-08-20T18:00:00"/>
        <d v="1944-07-13T18:00:00"/>
        <d v="1946-06-22T11:27:00"/>
        <d v="1944-07-11T04:59:00"/>
        <d v="1945-09-25T11:14:00"/>
        <d v="1944-06-13T20:30:00"/>
        <d v="1944-11-02T09:33:42"/>
        <d v="1944-09-15T04:00:56"/>
        <d v="1945-07-18T10:35:34"/>
        <d v="1945-09-11T09:11:52"/>
        <d v="1944-09-24T06:03:09"/>
        <d v="1944-12-29T22:59:00"/>
        <d v="1945-04-28T06:20:00"/>
        <d v="1945-09-13T10:39:00"/>
        <d v="1946-01-06T15:36:01"/>
        <d v="1944-08-15T03:22:24"/>
        <d v="1944-11-13T19:57:13"/>
        <d v="1945-12-14T14:08:04"/>
        <d v="1944-07-20T07:09:28"/>
        <d v="1944-08-18T22:01:55"/>
        <d v="1946-01-23T10:00:34"/>
        <d v="1946-05-11T18:59:00"/>
        <d v="1945-11-06T07:51:41"/>
        <d v="1944-08-02T22:43:21"/>
        <d v="1945-04-25T15:00:00"/>
        <d v="1945-04-01T21:22:05"/>
        <d v="1945-02-25T07:37:59"/>
        <d v="1943-05-09T16:22:24"/>
        <d v="1944-05-23T13:59:00"/>
        <d v="1944-06-16T19:00:00"/>
        <d v="1944-10-03T04:39:14"/>
        <d v="1944-12-26T06:20:26"/>
        <d v="1944-07-10T15:00:00"/>
        <d v="1944-10-04T17:22:17"/>
        <d v="1946-04-26T05:58:27"/>
        <d v="1945-12-13T14:09:34"/>
        <d v="1944-12-17T11:40:07"/>
        <d v="1945-02-27T03:00:00"/>
        <d v="1945-10-21T19:14:05"/>
        <d v="1945-01-28T08:00:00"/>
        <d v="1945-08-08T13:17:17"/>
        <d v="1944-07-15T07:50:46"/>
        <d v="1944-04-02T13:00:00"/>
        <d v="1945-12-23T08:07:01"/>
        <d v="1946-05-26T14:15:16"/>
        <d v="1945-06-06T07:00:00"/>
        <d v="1945-04-23T10:59:22"/>
        <d v="1944-11-17T09:52:52"/>
        <d v="1945-09-12T12:00:00"/>
        <d v="1944-03-20T15:00:00"/>
        <d v="1943-06-05T10:32:37"/>
        <d v="1943-03-02T10:11:18"/>
        <d v="1943-12-26T19:59:00"/>
        <d v="1943-07-06T15:26:21"/>
        <d v="1944-08-08T20:59:00"/>
        <d v="1946-07-17T11:23:40"/>
        <d v="1942-07-14T05:00:04"/>
        <d v="1944-02-22T04:39:51"/>
        <d v="1941-09-29T21:59:00"/>
        <d v="1941-09-02T12:30:45"/>
        <d v="1942-05-26T21:30:57"/>
        <d v="1942-11-13T15:00:00"/>
        <d v="1941-04-30T18:59:00"/>
        <d v="1946-01-19T02:41:35"/>
        <d v="1943-04-21T20:01:12"/>
        <d v="1941-12-25T08:35:58"/>
        <d v="1942-05-19T17:59:00"/>
        <d v="1946-08-31T08:32:01"/>
        <d v="1944-04-23T09:38:13"/>
        <d v="1943-12-08T17:00:56"/>
        <d v="1942-07-12T18:02:00"/>
        <d v="1941-10-07T10:41:01"/>
        <d v="1945-02-20T02:30:00"/>
        <d v="1941-05-13T09:11:26"/>
        <d v="1941-09-20T18:00:37"/>
        <d v="1945-12-25T05:20:45"/>
        <d v="1940-05-31T16:41:00"/>
        <d v="1944-06-20T06:48:51"/>
        <d v="1943-06-01T09:03:12"/>
        <d v="1941-07-09T22:08:19"/>
        <d v="1941-05-15T00:39:24"/>
        <d v="1947-01-30T23:00:00"/>
        <d v="1942-07-02T12:00:00"/>
        <d v="1944-04-05T08:13:42"/>
        <d v="1942-02-23T15:07:21"/>
        <d v="1940-07-29T18:00:00"/>
        <d v="1941-07-09T18:14:42"/>
        <d v="1942-12-06T14:30:00"/>
        <d v="1944-01-21T12:39:59"/>
        <d v="1942-11-03T10:04:46"/>
        <d v="1943-01-23T09:38:30"/>
        <d v="1940-12-20T18:08:53"/>
        <d v="1944-03-05T10:20:30"/>
        <d v="1941-03-31T16:00:00"/>
        <d v="1946-05-12T15:00:00"/>
        <d v="1942-04-01T09:38:21"/>
        <d v="1941-04-22T14:34:47"/>
        <d v="1943-05-30T05:42:50"/>
        <d v="1941-02-23T15:37:10"/>
        <d v="1943-11-12T20:59:00"/>
        <d v="1945-05-28T22:59:47"/>
        <d v="1944-04-10T17:00:00"/>
        <d v="1941-08-04T06:00:00"/>
        <d v="1942-01-10T21:34:48"/>
        <d v="1942-02-02T08:44:04"/>
        <d v="1941-04-06T01:55:55"/>
        <d v="1940-06-07T10:00:00"/>
        <d v="1941-07-26T16:17:16"/>
        <d v="1941-08-11T14:00:00"/>
        <d v="1946-10-01T16:11:47"/>
        <d v="1945-04-16T01:16:00"/>
        <d v="1946-10-09T01:21:47"/>
        <d v="1944-10-26T13:00:00"/>
        <d v="1945-05-13T13:17:22"/>
        <d v="1947-02-02T14:51:20"/>
        <d v="1945-06-08T17:00:00"/>
        <d v="1945-04-01T04:59:01"/>
        <d v="1946-10-18T20:28:13"/>
        <d v="1944-10-28T13:29:43"/>
        <d v="1944-06-14T11:16:00"/>
        <d v="1946-07-04T15:00:00"/>
        <d v="1944-11-05T11:30:07"/>
        <d v="1946-05-30T08:31:00"/>
        <d v="1945-09-02T08:00:00"/>
        <d v="1944-06-29T10:00:00"/>
        <d v="1945-05-14T01:16:00"/>
        <d v="1945-10-10T04:46:33"/>
        <d v="1945-07-29T19:59:00"/>
        <d v="1945-07-10T13:06:12"/>
        <d v="1945-03-17T18:45:32"/>
        <d v="1945-05-28T18:40:23"/>
        <d v="1944-11-14T13:26:18"/>
        <d v="1946-09-01T20:55:00"/>
        <d v="1945-04-11T08:17:52"/>
        <d v="1945-08-09T04:00:52"/>
        <d v="1947-01-16T15:23:18"/>
        <d v="1945-01-06T09:18:00"/>
        <d v="1946-02-24T21:45:36"/>
        <d v="1944-12-22T23:00:00"/>
        <d v="1945-05-23T18:53:02"/>
        <d v="1945-06-16T04:13:11"/>
        <d v="1944-09-20T16:51:40"/>
        <d v="1944-11-30T06:04:04"/>
        <d v="1945-06-01T04:08:15"/>
        <d v="1945-07-21T04:25:35"/>
        <d v="1944-07-31T17:59:56"/>
        <d v="1946-02-24T12:52:52"/>
        <d v="1944-10-19T16:50:28"/>
        <d v="1946-07-02T01:25:45"/>
        <d v="1945-08-13T12:54:51"/>
        <d v="1944-06-30T07:29:55"/>
        <d v="1944-08-14T14:42:00"/>
        <d v="1945-09-28T15:00:00"/>
        <d v="1944-09-17T09:18:21"/>
        <d v="1946-01-10T06:48:44"/>
        <d v="1947-01-14T16:49:22"/>
        <d v="1945-08-02T13:15:35"/>
        <d v="1945-03-17T10:02:50"/>
        <d v="1944-10-16T03:07:39"/>
        <d v="1945-08-27T20:28:00"/>
        <d v="1946-08-10T19:20:14"/>
        <d v="1945-03-16T23:28:43"/>
        <d v="1945-02-26T04:45:08"/>
        <d v="1945-05-06T09:12:56"/>
        <d v="1944-08-27T09:40:11"/>
        <d v="1945-08-03T10:46:39"/>
        <d v="1945-03-21T15:08:46"/>
        <d v="1945-11-24T14:55:45"/>
        <d v="1946-03-02T16:55:55"/>
        <d v="1945-04-11T10:00:00"/>
        <d v="1945-06-20T08:48:15"/>
        <d v="1947-01-05T15:17:12"/>
        <d v="1944-11-24T11:26:50"/>
        <d v="1944-08-29T18:59:00"/>
        <d v="1946-08-17T12:52:19"/>
        <d v="1947-03-02T11:00:00"/>
        <d v="1945-07-18T21:59:00"/>
        <d v="1944-09-02T19:23:35"/>
        <d v="1946-09-02T07:34:37"/>
        <d v="1946-06-15T06:37:26"/>
        <d v="1945-09-30T01:35:38"/>
        <d v="1944-10-15T10:00:32"/>
        <d v="1944-11-26T14:26:06"/>
        <d v="1946-03-05T14:55:31"/>
        <d v="1945-07-08T07:05:32"/>
        <d v="1945-10-08T12:00:00"/>
        <d v="1947-02-16T12:00:00"/>
        <d v="1944-10-03T00:12:02"/>
        <d v="1946-08-30T17:58:22"/>
        <d v="1944-09-12T17:00:03"/>
        <d v="1945-02-06T10:38:49"/>
        <d v="1945-10-06T11:59:00"/>
        <d v="1945-01-27T11:21:04"/>
        <d v="1946-08-03T05:00:03"/>
        <d v="1945-10-04T06:10:22"/>
        <d v="1946-08-04T15:06:23"/>
        <d v="1945-01-01T19:43:58"/>
        <d v="1944-12-13T23:52:47"/>
        <d v="1945-07-08T13:08:55"/>
        <d v="1945-09-28T20:00:00"/>
        <d v="1945-09-16T18:50:17"/>
        <d v="1946-04-15T11:08:40"/>
        <d v="1945-08-14T05:06:41"/>
        <d v="1945-03-04T06:22:29"/>
        <d v="1946-02-15T14:59:00"/>
        <d v="1945-04-20T13:00:37"/>
        <d v="1944-12-26T06:22:29"/>
        <d v="1945-05-13T06:04:49"/>
        <d v="1946-03-30T21:59:00"/>
        <d v="1945-08-18T11:06:00"/>
        <d v="1945-03-26T10:06:04"/>
        <d v="1945-03-24T17:39:00"/>
        <d v="1946-05-20T16:05:00"/>
        <d v="1945-07-07T20:38:46"/>
        <d v="1946-04-07T13:04:14"/>
        <d v="1945-05-29T00:29:00"/>
        <d v="1945-07-07T12:27:21"/>
        <d v="1945-05-30T07:28:25"/>
        <d v="1946-02-11T13:24:57"/>
        <d v="1945-06-02T09:39:11"/>
        <d v="1945-12-31T14:00:51"/>
        <d v="1945-02-25T10:49:06"/>
        <d v="1946-09-28T12:52:52"/>
        <d v="1945-06-18T15:50:59"/>
        <d v="1945-07-07T12:48:17"/>
        <d v="1946-01-02T15:00:00"/>
        <d v="1946-03-07T04:51:09"/>
        <d v="1946-12-29T00:00:00"/>
        <d v="1945-11-06T03:00:00"/>
        <d v="1943-05-04T08:00:11"/>
        <d v="1944-12-19T07:45:04"/>
        <d v="1941-12-18T02:49:50"/>
        <d v="1944-02-20T16:08:24"/>
        <d v="1940-03-13T22:06:00"/>
        <d v="1942-08-14T16:16:25"/>
        <d v="1940-12-16T00:43:25"/>
        <d v="1940-10-13T18:39:00"/>
        <d v="1942-01-05T09:35:09"/>
        <d v="1940-08-20T08:40:00"/>
        <d v="1943-06-05T04:34:51"/>
        <d v="1942-05-15T10:00:00"/>
        <d v="1940-05-29T18:59:00"/>
        <d v="1942-02-13T06:37:15"/>
        <d v="1945-10-14T17:00:00"/>
        <d v="1941-03-14T02:38:02"/>
        <d v="1943-03-15T09:27:47"/>
        <d v="1946-05-18T06:02:42"/>
        <d v="1941-06-15T16:14:26"/>
        <d v="1945-04-06T08:42:49"/>
        <d v="1940-07-15T00:59:00"/>
        <d v="1942-06-06T05:55:00"/>
        <d v="1941-02-23T20:57:08"/>
        <d v="1942-09-26T13:54:54"/>
        <d v="1942-05-10T05:53:15"/>
        <d v="1940-05-08T11:16:00"/>
        <d v="1940-04-20T18:51:00"/>
        <d v="1944-06-23T01:51:39"/>
        <d v="1941-11-04T19:39:38"/>
        <d v="1947-02-20T19:43:42"/>
        <d v="1941-05-22T19:00:00"/>
        <d v="1943-12-31T23:00:00"/>
        <d v="1940-04-26T09:49:00"/>
        <d v="1941-07-01T02:57:46"/>
        <d v="1942-04-03T21:59:00"/>
        <d v="1942-11-08T16:46:06"/>
        <d v="1942-04-26T15:57:54"/>
        <d v="1945-05-21T12:23:39"/>
        <d v="1942-10-10T15:58:59"/>
        <d v="1947-02-25T17:01:00"/>
        <d v="1944-05-28T05:10:35"/>
        <d v="1939-08-09T10:26:00"/>
        <d v="1940-02-21T13:00:00"/>
        <d v="1941-05-29T19:59:00"/>
        <d v="1942-01-19T08:43:00"/>
        <d v="1943-09-18T09:08:48"/>
        <d v="1943-03-24T09:35:24"/>
        <d v="1942-10-31T19:00:00"/>
        <d v="1942-06-24T19:03:13"/>
        <d v="1943-11-01T01:57:14"/>
        <d v="1941-01-30T22:59:00"/>
        <d v="1943-04-29T15:01:00"/>
        <d v="1941-10-26T18:59:00"/>
        <d v="1944-04-18T07:01:54"/>
        <d v="1940-07-17T07:00:00"/>
        <d v="1943-10-30T15:00:00"/>
        <d v="1942-09-06T02:24:43"/>
        <d v="1945-04-28T18:59:00"/>
        <d v="1944-05-07T12:00:00"/>
        <d v="1940-11-14T21:24:20"/>
        <d v="1941-04-22T14:02:18"/>
        <d v="1943-03-18T07:42:15"/>
        <d v="1942-02-22T11:33:58"/>
        <d v="1942-05-31T16:42:26"/>
        <d v="1942-08-30T17:00:00"/>
        <d v="1942-03-09T06:07:29"/>
        <d v="1943-03-19T10:05:33"/>
        <d v="1943-02-06T13:40:01"/>
        <d v="1941-03-08T07:40:10"/>
        <d v="1942-09-02T09:02:14"/>
        <d v="1941-10-17T17:00:00"/>
        <d v="1941-12-29T22:59:00"/>
        <d v="1943-04-13T12:03:52"/>
        <d v="1940-08-09T06:59:00"/>
        <d v="1943-02-28T10:59:48"/>
        <d v="1942-08-21T09:32:14"/>
        <d v="1944-12-08T19:59:00"/>
        <d v="1943-12-10T07:14:43"/>
        <d v="1943-03-25T14:55:51"/>
        <d v="1940-01-31T22:59:00"/>
        <d v="1945-12-20T14:00:00"/>
        <d v="1946-11-07T02:43:06"/>
        <d v="1946-05-12T04:40:48"/>
        <d v="1946-12-19T22:59:00"/>
        <d v="1945-07-30T06:01:48"/>
        <d v="1946-12-18T19:30:33"/>
        <d v="1947-03-13T13:57:00"/>
        <d v="1945-03-19T23:00:00"/>
        <d v="1945-10-29T19:00:00"/>
        <d v="1945-11-04T19:00:00"/>
        <d v="1943-05-15T18:59:00"/>
        <d v="1946-06-16T04:57:14"/>
        <d v="1945-10-25T23:00:00"/>
        <d v="1946-04-06T05:16:31"/>
        <d v="1945-05-13T10:00:00"/>
        <d v="1945-05-06T13:00:00"/>
        <d v="1945-11-11T06:18:38"/>
        <d v="1945-03-11T17:05:08"/>
        <d v="1946-09-01T16:00:00"/>
        <d v="1945-04-27T09:14:28"/>
        <d v="1947-03-07T12:00:00"/>
        <d v="1944-09-28T18:59:00"/>
        <d v="1946-04-28T09:44:25"/>
        <d v="1944-11-11T18:00:00"/>
        <d v="1945-05-29T17:20:00"/>
        <d v="1945-05-18T13:39:50"/>
        <d v="1945-10-12T03:00:21"/>
        <d v="1945-11-12T03:53:29"/>
        <d v="1945-08-19T05:05:16"/>
        <d v="1947-02-23T02:58:28"/>
        <d v="1946-09-09T18:59:00"/>
        <d v="1946-04-06T13:09:14"/>
        <d v="1944-10-05T19:01:08"/>
        <d v="1945-11-17T11:00:19"/>
        <d v="1946-04-07T09:52:01"/>
        <d v="1944-11-28T23:03:14"/>
        <d v="1946-03-15T09:16:33"/>
        <d v="1945-04-21T20:19:57"/>
        <d v="1946-06-14T06:00:00"/>
        <d v="1944-11-11T20:12:00"/>
        <d v="1945-07-20T18:11:00"/>
        <d v="1944-11-20T16:01:46"/>
        <d v="1944-08-05T15:00:00"/>
        <d v="1940-04-30T10:22:00"/>
        <d v="1944-06-18T18:59:00"/>
        <d v="1944-02-27T05:33:19"/>
        <d v="1942-05-19T10:01:58"/>
        <d v="1943-04-29T19:59:00"/>
        <d v="1945-03-13T04:32:02"/>
        <d v="1942-01-13T04:14:29"/>
        <d v="1947-01-05T10:05:00"/>
        <d v="1943-01-31T09:25:39"/>
        <d v="1946-04-04T07:00:00"/>
        <d v="1942-07-17T12:53:18"/>
        <d v="1941-09-14T12:20:31"/>
        <d v="1944-02-28T08:18:00"/>
        <d v="1946-08-24T01:51:56"/>
        <d v="1945-11-11T22:01:00"/>
        <d v="1946-01-23T14:52:00"/>
        <d v="1942-05-02T07:31:12"/>
        <d v="1946-01-21T08:16:32"/>
        <d v="1942-07-28T20:00:00"/>
        <d v="1942-09-05T08:01:40"/>
        <d v="1944-05-16T17:49:19"/>
        <d v="1945-01-04T09:45:47"/>
        <d v="1944-11-19T06:01:41"/>
        <d v="1945-08-08T13:49:51"/>
        <d v="1945-08-12T21:00:00"/>
        <d v="1946-07-26T16:49:40"/>
        <d v="1944-03-05T13:59:00"/>
        <d v="1945-05-05T15:52:52"/>
        <d v="1941-12-15T15:59:00"/>
        <d v="1941-09-05T18:00:00"/>
        <d v="1943-10-09T08:00:52"/>
        <d v="1946-04-16T09:38:02"/>
        <d v="1942-04-26T12:32:00"/>
        <d v="1942-07-06T04:33:26"/>
        <d v="1940-08-29T18:44:00"/>
        <d v="1945-04-27T10:02:06"/>
        <d v="1946-12-13T03:00:00"/>
        <d v="1944-05-14T18:30:00"/>
        <d v="1941-08-05T11:12:50"/>
        <d v="1945-11-03T04:56:57"/>
        <d v="1941-08-07T22:08:00"/>
        <d v="1944-02-04T14:04:00"/>
        <d v="1944-03-03T17:02:19"/>
        <d v="1941-05-06T20:59:00"/>
        <d v="1941-11-17T12:54:10"/>
        <d v="1943-11-04T09:39:50"/>
        <d v="1946-07-21T11:42:24"/>
        <d v="1945-06-16T14:33:17"/>
        <d v="1943-12-20T20:00:00"/>
        <d v="1942-07-24T08:49:38"/>
        <d v="1942-07-18T12:03:31"/>
        <d v="1943-10-10T16:31:05"/>
        <d v="1944-10-15T03:00:00"/>
        <d v="1944-02-07T00:30:31"/>
        <d v="1943-04-06T19:33:00"/>
        <d v="1945-07-20T21:46:37"/>
        <d v="1943-06-28T11:13:07"/>
        <d v="1944-03-11T19:40:31"/>
        <d v="1945-08-19T02:47:36"/>
        <d v="1944-09-08T21:14:57"/>
        <d v="1943-06-04T13:13:50"/>
        <d v="1942-03-24T23:01:39"/>
        <d v="1945-11-25T12:40:04"/>
        <d v="1946-02-28T08:05:14"/>
        <d v="1945-10-20T09:59:00"/>
        <d v="1944-06-14T13:00:00"/>
        <d v="1939-11-25T19:59:00"/>
        <d v="1943-09-09T17:34:27"/>
        <d v="1946-07-04T11:54:43"/>
        <d v="1945-10-19T08:26:21"/>
        <d v="1945-10-09T06:07:02"/>
        <d v="1943-11-30T12:01:42"/>
        <d v="1943-09-12T08:56:20"/>
        <d v="1943-07-29T23:41:53"/>
        <d v="1946-10-06T22:38:46"/>
        <d v="1945-11-15T22:15:58"/>
        <d v="1944-10-15T09:16:58"/>
        <d v="1946-03-23T13:39:13"/>
        <d v="1943-11-01T10:03:16"/>
        <d v="1945-02-17T12:19:43"/>
        <d v="1944-02-08T15:21:41"/>
        <d v="1942-02-13T12:46:01"/>
        <d v="1945-05-18T23:02:55"/>
        <d v="1945-03-01T17:00:20"/>
        <d v="1943-03-22T03:19:23"/>
        <d v="1944-05-12T09:11:35"/>
        <d v="1943-10-16T04:38:05"/>
        <d v="1944-02-13T13:43:20"/>
        <d v="1944-01-24T08:09:51"/>
        <d v="1945-05-11T07:53:35"/>
        <d v="1945-02-17T10:47:59"/>
        <d v="1944-11-24T04:14:00"/>
        <d v="1942-04-15T15:31:00"/>
        <d v="1943-10-20T18:59:00"/>
        <d v="1944-08-14T09:25:12"/>
        <d v="1943-05-13T07:47:40"/>
        <d v="1941-11-11T07:22:07"/>
        <d v="1944-05-29T19:00:00"/>
        <d v="1943-06-01T11:19:27"/>
        <d v="1941-08-07T18:02:21"/>
        <d v="1941-09-22T08:02:33"/>
        <d v="1946-05-17T11:22:15"/>
        <d v="1944-06-24T17:52:54"/>
        <d v="1942-09-06T13:37:44"/>
        <d v="1942-09-27T07:18:54"/>
        <d v="1942-07-09T18:51:05"/>
        <d v="1944-09-03T14:45:24"/>
        <d v="1944-01-14T19:00:00"/>
        <d v="1944-04-17T07:19:39"/>
        <d v="1944-08-21T13:08:38"/>
        <d v="1944-09-15T07:45:19"/>
        <d v="1947-02-15T22:53:49"/>
        <d v="1945-05-03T17:04:03"/>
        <d v="1944-05-31T18:59:00"/>
        <d v="1942-05-17T11:02:14"/>
        <d v="1945-03-30T11:51:49"/>
        <d v="1944-11-19T01:47:15"/>
        <d v="1943-08-08T03:00:15"/>
        <d v="1942-10-09T07:08:09"/>
        <d v="1946-04-13T05:34:00"/>
        <d v="1943-01-27T19:44:32"/>
        <d v="1945-11-03T14:32:52"/>
        <d v="1943-05-16T03:08:19"/>
        <d v="1944-05-30T13:37:19"/>
        <d v="1946-12-24T06:16:34"/>
        <d v="1947-01-07T16:18:20"/>
        <d v="1942-01-03T02:33:00"/>
        <d v="1942-08-21T14:14:45"/>
        <d v="1946-01-25T14:34:59"/>
        <d v="1946-10-11T15:50:30"/>
        <d v="1945-05-18T08:25:38"/>
        <d v="1944-06-30T18:00:00"/>
        <d v="1945-07-14T10:51:45"/>
        <d v="1944-02-09T13:21:14"/>
        <d v="1944-12-22T20:00:00"/>
        <d v="1941-12-21T09:17:29"/>
        <d v="1939-10-11T11:59:00"/>
        <d v="1940-05-06T13:16:00"/>
        <d v="1941-07-06T20:37:31"/>
        <d v="1942-03-17T03:17:05"/>
        <d v="1945-01-15T03:38:23"/>
        <d v="1942-04-09T13:36:27"/>
        <d v="1945-12-22T17:21:26"/>
        <d v="1943-08-09T04:15:20"/>
        <d v="1942-10-18T14:00:57"/>
        <d v="1942-05-24T05:14:00"/>
        <d v="1945-06-26T06:09:30"/>
        <d v="1946-02-27T19:13:59"/>
        <d v="1943-04-04T21:16:22"/>
        <d v="1946-11-19T09:48:47"/>
        <d v="1946-08-13T22:00:00"/>
        <d v="1944-08-07T05:44:07"/>
        <d v="1945-12-27T02:46:41"/>
        <d v="1945-05-25T09:41:20"/>
        <d v="1947-02-01T05:46:01"/>
        <d v="1945-09-04T05:46:00"/>
        <d v="1942-12-04T00:23:41"/>
        <d v="1945-12-08T07:51:01"/>
        <d v="1946-10-30T19:59:00"/>
        <d v="1946-03-19T14:58:45"/>
        <d v="1945-09-18T18:11:16"/>
        <d v="1946-05-31T08:12:49"/>
        <d v="1944-09-11T00:37:21"/>
        <d v="1945-08-05T08:00:00"/>
        <d v="1947-02-16T07:05:00"/>
        <d v="1945-06-19T12:20:00"/>
        <d v="1947-01-09T20:00:00"/>
        <d v="1945-06-21T17:00:00"/>
        <d v="1946-12-15T21:59:00"/>
        <d v="1946-05-11T15:10:08"/>
        <d v="1946-05-15T01:26:05"/>
        <d v="1945-10-30T14:00:00"/>
        <d v="1947-01-05T04:05:05"/>
        <d v="1945-08-01T09:00:00"/>
        <d v="1945-11-02T10:26:31"/>
        <d v="1946-05-12T10:04:23"/>
        <d v="1946-07-03T16:11:47"/>
        <d v="1945-02-02T10:36:46"/>
        <d v="1945-10-26T16:07:14"/>
        <d v="1946-05-02T07:41:56"/>
        <d v="1944-10-29T17:12:42"/>
        <d v="1946-07-03T06:46:00"/>
        <d v="1945-11-13T06:13:09"/>
        <d v="1945-10-15T07:01:55"/>
        <d v="1946-02-08T07:42:44"/>
        <d v="1945-10-27T12:40:48"/>
        <d v="1945-07-06T06:17:02"/>
        <d v="1947-01-29T20:00:00"/>
        <d v="1945-07-30T08:53:00"/>
        <d v="1946-01-07T05:48:16"/>
        <d v="1944-11-12T09:16:31"/>
        <d v="1944-10-17T07:26:12"/>
        <d v="1946-06-10T23:29:03"/>
        <d v="1946-01-04T11:38:37"/>
        <d v="1946-12-01T14:36:43"/>
        <d v="1945-03-22T11:11:45"/>
        <d v="1945-12-10T21:47:40"/>
        <d v="1944-12-15T09:30:45"/>
        <d v="1945-10-24T06:48:33"/>
        <d v="1946-12-17T00:20:15"/>
        <d v="1945-02-14T16:40:47"/>
        <d v="1946-03-11T13:37:55"/>
        <d v="1945-07-08T09:50:49"/>
        <d v="1946-07-13T07:25:33"/>
        <d v="1944-12-30T11:13:14"/>
        <d v="1946-01-14T02:00:00"/>
        <d v="1945-12-30T11:20:12"/>
        <d v="1946-02-16T10:09:29"/>
        <d v="1945-07-24T18:59:00"/>
        <d v="1945-11-02T09:11:28"/>
        <d v="1945-01-15T16:12:00"/>
        <d v="1946-10-18T01:38:27"/>
        <d v="1945-06-11T07:37:23"/>
        <d v="1945-03-26T01:19:12"/>
        <d v="1946-05-19T05:08:22"/>
        <d v="1945-09-05T04:53:13"/>
        <d v="1944-12-23T11:27:03"/>
        <d v="1946-09-21T12:47:47"/>
        <d v="1945-07-30T15:18:24"/>
        <d v="1945-03-13T09:00:00"/>
        <d v="1945-03-17T12:31:27"/>
        <d v="1945-03-14T07:11:56"/>
        <d v="1945-11-28T15:00:00"/>
        <d v="1945-02-13T11:30:07"/>
        <d v="1945-04-14T09:10:33"/>
        <d v="1946-11-16T10:28:06"/>
        <d v="1945-07-06T05:44:59"/>
        <d v="1946-02-06T04:01:00"/>
        <d v="1945-07-20T04:02:10"/>
        <d v="1944-11-30T20:34:20"/>
        <d v="1945-04-04T06:15:45"/>
        <d v="1946-04-15T09:43:26"/>
        <d v="1945-05-01T16:40:38"/>
        <d v="1946-11-01T12:31:32"/>
        <d v="1946-07-30T07:00:00"/>
        <d v="1944-12-02T15:03:01"/>
        <d v="1945-03-06T06:16:00"/>
        <d v="1945-05-07T10:09:22"/>
        <d v="1944-12-24T11:35:39"/>
        <d v="1945-06-16T10:03:35"/>
        <d v="1944-08-12T06:20:23"/>
        <d v="1944-08-25T15:50:56"/>
        <d v="1945-08-20T23:35:08"/>
        <d v="1945-05-22T06:00:00"/>
        <d v="1945-11-20T11:48:56"/>
        <d v="1945-06-13T13:06:20"/>
        <d v="1945-11-26T16:49:04"/>
        <d v="1945-04-20T10:56:26"/>
        <d v="1946-01-17T04:27:17"/>
        <d v="1946-08-31T15:45:46"/>
        <d v="1945-09-28T19:59:00"/>
        <d v="1946-06-22T16:29:00"/>
        <d v="1945-09-22T17:55:59"/>
        <d v="1947-02-24T00:01:47"/>
        <d v="1945-05-05T23:14:03"/>
        <d v="1945-12-07T10:26:43"/>
        <d v="1944-11-23T07:36:30"/>
        <d v="1944-08-23T08:12:18"/>
        <d v="1946-07-06T14:42:17"/>
        <d v="1946-06-30T09:35:38"/>
        <d v="1945-05-25T15:13:17"/>
        <d v="1945-05-12T14:44:01"/>
        <d v="1947-03-25T11:29:37"/>
        <d v="1945-08-13T04:22:00"/>
        <d v="1946-03-13T14:00:00"/>
        <d v="1944-07-11T07:37:37"/>
        <d v="1946-05-13T06:18:28"/>
        <d v="1945-09-03T20:10:00"/>
        <d v="1946-05-27T09:32:09"/>
        <d v="1945-11-23T07:49:25"/>
        <d v="1946-06-16T14:00:00"/>
        <d v="1945-02-24T13:17:09"/>
        <d v="1945-04-09T17:12:42"/>
        <d v="1945-06-04T01:47:00"/>
        <d v="1947-02-24T14:04:00"/>
        <d v="1947-03-24T04:14:22"/>
        <d v="1944-10-11T04:59:55"/>
        <d v="1946-11-23T14:00:00"/>
        <d v="1945-08-11T04:40:48"/>
        <d v="1945-08-17T06:37:54"/>
        <d v="1945-05-29T06:24:35"/>
        <d v="1944-10-26T16:00:00"/>
        <d v="1946-08-10T15:37:54"/>
        <d v="1944-08-09T11:27:47"/>
        <d v="1946-03-16T08:25:49"/>
        <d v="1944-10-12T07:38:28"/>
        <d v="1944-09-14T12:53:33"/>
        <d v="1944-12-16T16:53:04"/>
        <d v="1944-12-10T15:25:11"/>
        <d v="1946-11-30T08:34:10"/>
        <d v="1945-08-18T05:50:40"/>
        <d v="1945-07-06T13:58:33"/>
        <d v="1945-03-10T12:58:32"/>
        <d v="1946-04-16T09:18:39"/>
        <d v="1945-12-21T11:17:52"/>
        <d v="1945-07-24T09:00:00"/>
        <d v="1945-08-21T05:14:55"/>
        <d v="1944-11-07T09:47:59"/>
        <d v="1946-10-22T06:29:19"/>
        <d v="1945-01-14T01:30:47"/>
        <d v="1945-07-16T11:14:16"/>
        <d v="1945-04-11T06:59:35"/>
        <d v="1947-01-12T08:04:21"/>
        <d v="1944-08-15T10:58:18"/>
        <d v="1946-10-27T23:57:43"/>
        <d v="1945-05-09T10:57:02"/>
        <d v="1946-07-05T06:00:58"/>
        <d v="1946-06-17T23:10:00"/>
        <d v="1945-01-11T19:00:00"/>
        <d v="1944-12-29T19:59:00"/>
        <d v="1944-08-30T11:10:17"/>
        <d v="1944-08-09T17:47:07"/>
        <d v="1944-12-29T21:59:00"/>
        <d v="1945-02-05T09:26:21"/>
        <d v="1946-06-27T00:41:35"/>
        <d v="1946-05-20T00:02:18"/>
        <d v="1946-09-02T07:41:49"/>
        <d v="1944-09-15T03:02:11"/>
        <d v="1946-10-25T10:20:04"/>
        <d v="1947-03-13T08:22:02"/>
        <d v="1946-10-30T12:36:04"/>
        <d v="1944-07-22T18:00:00"/>
        <d v="1945-01-10T11:47:52"/>
        <d v="1945-08-01T07:09:30"/>
        <d v="1947-02-04T09:00:53"/>
        <d v="1945-10-12T17:30:53"/>
        <d v="1946-12-06T19:59:00"/>
        <d v="1946-09-07T21:00:00"/>
        <d v="1945-06-28T15:40:46"/>
        <d v="1946-12-21T00:01:03"/>
        <d v="1945-04-28T10:23:47"/>
        <d v="1947-01-31T06:55:59"/>
        <d v="1944-10-29T03:30:20"/>
        <d v="1944-07-23T13:15:02"/>
        <d v="1946-02-01T03:33:09"/>
        <d v="1944-09-15T17:00:00"/>
        <d v="1943-11-21T07:00:00"/>
        <d v="1947-01-09T07:31:21"/>
        <d v="1944-07-21T06:54:40"/>
        <d v="1946-11-23T09:26:27"/>
        <d v="1947-01-30T14:32:00"/>
        <d v="1947-02-18T19:37:48"/>
        <d v="1947-01-20T02:47:58"/>
        <d v="1946-12-13T09:39:00"/>
        <d v="1946-12-31T06:55:27"/>
        <d v="1944-09-11T04:56:40"/>
        <d v="1944-12-02T15:59:19"/>
        <d v="1944-08-17T15:44:00"/>
        <d v="1946-12-13T03:01:08"/>
        <d v="1946-02-12T07:20:32"/>
        <d v="1946-06-04T03:42:12"/>
        <d v="1947-02-27T09:54:42"/>
        <d v="1945-11-02T18:10:40"/>
        <d v="1944-11-28T15:00:00"/>
        <d v="1944-09-03T11:30:02"/>
        <d v="1947-02-16T20:59:00"/>
        <d v="1946-02-20T15:57:56"/>
        <d v="1942-01-27T06:34:51"/>
        <d v="1944-07-30T04:43:27"/>
        <d v="1942-04-07T09:19:38"/>
        <d v="1945-07-27T18:59:00"/>
        <d v="1941-06-28T06:19:23"/>
        <d v="1945-12-11T06:01:52"/>
        <d v="1943-04-10T16:01:27"/>
        <d v="1943-01-13T12:20:00"/>
        <d v="1941-08-19T11:05:57"/>
        <d v="1942-09-17T19:27:41"/>
        <d v="1941-12-05T08:53:11"/>
        <d v="1942-01-19T21:00:00"/>
        <d v="1943-09-28T01:11:01"/>
        <d v="1943-12-19T01:04:52"/>
        <d v="1945-05-06T20:00:00"/>
        <d v="1944-12-01T15:39:00"/>
        <d v="1943-11-19T19:59:00"/>
        <d v="1944-02-13T11:00:00"/>
        <d v="1944-11-28T19:59:00"/>
        <d v="1944-08-09T03:03:49"/>
        <d v="1945-06-18T18:31:22"/>
        <d v="1943-06-10T06:33:26"/>
        <d v="1944-03-19T12:01:52"/>
        <d v="1942-04-15T12:00:00"/>
        <d v="1942-12-12T13:58:23"/>
        <d v="1943-05-02T04:44:05"/>
        <d v="1942-09-21T18:59:00"/>
        <d v="1945-01-13T01:54:00"/>
        <d v="1944-08-08T11:19:26"/>
        <d v="1947-01-27T13:35:30"/>
        <d v="1943-02-23T12:04:32"/>
        <d v="1941-08-02T06:07:55"/>
        <d v="1946-10-15T02:00:00"/>
        <d v="1945-02-12T05:09:51"/>
        <d v="1943-01-04T08:58:41"/>
        <d v="1943-05-18T15:41:00"/>
        <d v="1941-04-16T08:24:19"/>
        <d v="1942-12-04T16:18:34"/>
        <d v="1940-10-06T11:04:28"/>
        <d v="1944-07-06T22:55:39"/>
        <d v="1946-11-25T10:20:13"/>
        <d v="1944-02-01T09:02:06"/>
        <d v="1946-12-02T21:00:00"/>
        <d v="1943-08-14T01:43:28"/>
        <d v="1945-09-07T19:09:21"/>
        <d v="1944-10-17T04:01:24"/>
        <d v="1945-02-14T09:48:03"/>
        <d v="1945-05-18T18:26:50"/>
        <d v="1943-12-14T19:58:10"/>
        <d v="1943-12-25T14:54:54"/>
        <d v="1943-02-23T14:59:29"/>
        <d v="1946-01-28T10:46:42"/>
        <d v="1939-10-30T18:59:00"/>
        <d v="1945-05-08T14:01:00"/>
        <d v="1944-02-22T09:43:38"/>
        <d v="1941-12-13T16:26:35"/>
        <d v="1945-10-08T20:00:00"/>
        <d v="1943-07-30T14:32:57"/>
        <d v="1944-04-28T07:51:20"/>
        <d v="1940-10-12T19:00:00"/>
        <d v="1941-05-01T07:10:25"/>
        <d v="1943-06-06T15:01:14"/>
        <d v="1942-08-24T09:11:42"/>
        <d v="1942-04-26T13:00:00"/>
        <d v="1944-03-14T17:35:19"/>
        <d v="1943-02-27T05:15:15"/>
        <d v="1942-05-10T06:47:00"/>
        <d v="1943-10-31T06:03:46"/>
        <d v="1942-07-05T18:59:00"/>
        <d v="1943-01-19T22:59:00"/>
        <d v="1943-01-30T16:08:59"/>
        <d v="1943-11-11T20:59:00"/>
        <d v="1943-11-06T12:58:03"/>
        <d v="1943-07-01T19:59:00"/>
        <d v="1941-09-03T08:06:00"/>
        <d v="1942-04-05T19:59:00"/>
        <d v="1943-09-14T12:10:00"/>
        <d v="1942-04-27T19:00:00"/>
        <d v="1944-09-28T05:09:47"/>
        <d v="1942-04-26T07:00:46"/>
        <d v="1944-09-09T01:24:14"/>
        <d v="1941-06-29T10:05:20"/>
        <d v="1942-09-15T19:05:00"/>
        <d v="1941-05-26T16:00:00"/>
        <d v="1941-07-20T18:59:00"/>
        <d v="1941-07-14T14:00:00"/>
        <d v="1941-09-05T07:35:39"/>
        <d v="1947-02-27T17:00:00"/>
        <d v="1944-12-19T19:59:00"/>
        <d v="1944-01-18T11:00:30"/>
        <d v="1942-08-30T16:21:02"/>
        <d v="1943-07-09T07:52:00"/>
        <d v="1943-02-28T04:58:00"/>
        <d v="1942-07-19T14:02:45"/>
        <d v="1941-05-29T09:04:00"/>
        <d v="1944-10-30T13:01:43"/>
        <d v="1943-04-07T21:30:00"/>
        <d v="1942-03-09T19:59:00"/>
        <d v="1942-08-06T08:01:00"/>
        <d v="1943-12-19T19:44:00"/>
        <d v="1944-06-06T20:00:00"/>
        <d v="1945-05-01T19:01:00"/>
        <d v="1942-10-04T13:44:10"/>
        <d v="1945-03-20T13:20:52"/>
        <d v="1940-04-15T21:59:00"/>
        <d v="1942-10-27T22:21:24"/>
        <d v="1942-03-24T14:55:30"/>
        <d v="1942-02-12T10:49:00"/>
        <d v="1942-06-24T07:24:00"/>
        <d v="1946-07-12T10:14:00"/>
        <d v="1943-03-21T02:37:05"/>
        <d v="1942-04-26T06:31:34"/>
        <d v="1942-01-18T23:13:00"/>
        <d v="1944-04-17T12:04:35"/>
        <d v="1943-06-29T18:59:00"/>
        <d v="1942-05-17T18:00:00"/>
        <d v="1943-10-05T16:21:58"/>
        <d v="1944-04-29T14:57:42"/>
        <d v="1942-01-15T12:33:05"/>
        <d v="1942-09-21T09:19:16"/>
        <d v="1946-09-22T20:26:27"/>
        <d v="1944-11-08T12:07:43"/>
        <d v="1943-10-12T18:59:00"/>
        <d v="1946-12-06T23:00:00"/>
        <d v="1944-10-29T19:59:00"/>
        <d v="1946-09-03T18:59:00"/>
        <d v="1944-03-08T05:00:00"/>
        <d v="1945-07-08T10:09:36"/>
        <d v="1945-04-12T10:00:33"/>
        <d v="1945-03-13T17:34:24"/>
        <d v="1946-04-23T19:59:00"/>
        <d v="1946-07-30T10:45:00"/>
        <d v="1946-10-23T12:00:00"/>
        <d v="1945-02-14T10:58:29"/>
        <d v="1946-12-26T20:05:46"/>
        <d v="1946-07-22T18:00:17"/>
        <d v="1946-10-24T10:00:00"/>
        <d v="1945-11-23T05:57:11"/>
        <d v="1945-04-13T13:59:00"/>
        <d v="1945-06-01T15:00:00"/>
        <d v="1943-11-21T03:35:13"/>
        <d v="1946-09-15T14:10:04"/>
        <d v="1943-11-10T05:19:08"/>
        <d v="1942-02-09T17:49:26"/>
        <d v="1943-10-15T00:59:00"/>
        <d v="1943-01-15T09:33:17"/>
        <d v="1945-02-26T06:10:00"/>
        <d v="1939-11-29T19:59:00"/>
        <d v="1944-01-05T15:39:58"/>
        <d v="1943-04-07T10:17:37"/>
        <d v="1943-08-30T15:32:03"/>
        <d v="1943-11-28T05:28:15"/>
        <d v="1941-03-08T10:48:47"/>
        <d v="1942-11-09T20:00:40"/>
        <d v="1943-05-03T05:00:34"/>
        <d v="1945-09-19T08:22:11"/>
        <d v="1943-02-03T02:55:27"/>
        <d v="1943-12-18T09:56:00"/>
        <d v="1940-12-20T20:35:24"/>
        <d v="1942-05-28T10:55:05"/>
        <d v="1942-10-28T22:42:18"/>
        <d v="1942-01-11T21:01:26"/>
        <d v="1941-09-04T11:39:10"/>
        <d v="1946-03-01T13:27:15"/>
        <d v="1942-05-10T17:31:00"/>
        <d v="1946-12-29T13:35:11"/>
        <d v="1946-09-14T11:53:33"/>
        <d v="1942-05-26T14:00:55"/>
        <d v="1941-08-29T21:00:00"/>
        <d v="1944-10-03T09:49:03"/>
        <d v="1943-11-20T08:46:19"/>
        <d v="1944-08-18T15:45:30"/>
        <d v="1940-07-29T19:00:00"/>
        <d v="1945-03-30T11:32:43"/>
        <d v="1946-06-04T14:33:30"/>
        <d v="1940-10-22T18:03:49"/>
        <d v="1945-08-25T19:00:00"/>
        <d v="1942-11-27T08:31:48"/>
        <d v="1942-01-13T09:11:50"/>
        <d v="1941-05-25T17:22:42"/>
        <d v="1946-03-29T10:23:22"/>
        <d v="1940-06-06T10:11:00"/>
        <d v="1944-08-28T06:30:00"/>
        <d v="1942-09-21T17:25:00"/>
        <d v="1945-12-31T16:55:37"/>
        <d v="1941-01-21T20:45:26"/>
        <d v="1944-03-10T18:33:10"/>
        <d v="1941-09-08T19:37:03"/>
        <d v="1940-07-24T19:59:00"/>
        <d v="1942-07-21T19:00:00"/>
        <d v="1947-03-02T04:05:19"/>
        <d v="1944-01-22T15:07:25"/>
        <d v="1942-12-09T18:37:27"/>
        <d v="1942-05-03T18:20:19"/>
        <d v="1942-08-24T09:19:07"/>
        <d v="1942-02-27T19:59:00"/>
        <d v="1940-10-19T20:00:00"/>
        <d v="1944-07-11T17:30:00"/>
        <d v="1944-11-29T13:59:21"/>
        <d v="1942-12-18T06:24:05"/>
        <d v="1943-11-13T08:07:02"/>
        <d v="1941-12-09T20:06:16"/>
        <d v="1944-09-29T03:43:13"/>
        <d v="1944-11-19T15:02:03"/>
        <d v="1943-02-12T13:37:49"/>
        <d v="1943-11-26T13:08:31"/>
        <d v="1940-07-06T13:40:00"/>
        <d v="1942-05-13T10:44:55"/>
        <d v="1942-11-16T15:00:00"/>
        <d v="1942-04-07T19:42:49"/>
        <d v="1940-06-23T12:32:00"/>
        <d v="1944-03-14T13:00:00"/>
        <d v="1943-03-21T13:15:45"/>
        <d v="1944-05-09T19:03:29"/>
        <d v="1944-05-01T21:00:00"/>
        <d v="1946-01-26T23:00:29"/>
        <d v="1942-01-16T11:00:00"/>
        <d v="1943-11-02T11:09:17"/>
        <d v="1942-09-01T02:30:48"/>
        <d v="1943-06-29T10:58:00"/>
        <d v="1945-08-08T15:12:06"/>
        <d v="1947-02-08T17:19:05"/>
        <d v="1946-02-16T11:14:20"/>
        <d v="1946-11-28T08:01:45"/>
        <d v="1946-04-17T05:00:00"/>
        <d v="1947-02-17T14:59:00"/>
        <d v="1946-09-08T09:00:48"/>
        <d v="1946-06-29T09:45:06"/>
        <d v="1946-03-11T10:52:44"/>
        <d v="1946-02-18T16:02:56"/>
        <d v="1946-01-15T09:01:01"/>
        <d v="1946-06-03T06:41:12"/>
        <d v="1946-11-17T06:43:32"/>
        <d v="1945-01-22T18:56:39"/>
        <d v="1945-08-18T11:00:39"/>
        <d v="1946-09-11T22:05:00"/>
        <d v="1945-04-24T11:55:59"/>
        <d v="1946-11-16T05:15:33"/>
        <d v="1945-04-07T19:59:00"/>
        <d v="1945-01-16T19:11:05"/>
        <d v="1947-03-13T05:02:35"/>
        <d v="1947-02-19T10:00:00"/>
        <d v="1946-02-09T08:05:53"/>
        <d v="1946-10-16T06:15:19"/>
        <d v="1945-08-30T06:05:19"/>
        <d v="1946-10-24T18:59:00"/>
        <d v="1946-10-05T06:15:32"/>
        <d v="1946-04-20T20:06:14"/>
        <d v="1944-08-13T11:20:34"/>
        <d v="1947-02-07T22:16:47"/>
        <d v="1947-01-21T19:59:00"/>
        <d v="1945-05-30T08:01:00"/>
        <d v="1944-09-01T21:59:00"/>
        <d v="1945-11-06T16:21:33"/>
        <d v="1946-03-24T07:59:16"/>
        <d v="1946-06-27T07:43:05"/>
        <d v="1945-08-11T16:24:57"/>
        <d v="1946-02-19T13:36:37"/>
        <d v="1946-02-22T22:25:01"/>
        <d v="1946-06-19T09:59:00"/>
        <d v="1944-11-28T13:42:02"/>
        <d v="1944-08-07T13:43:42"/>
        <d v="1946-10-01T09:04:46"/>
        <d v="1946-08-22T11:54:00"/>
        <d v="1945-03-25T16:46:48"/>
        <d v="1945-12-29T14:00:00"/>
        <d v="1946-01-07T15:00:00"/>
        <d v="1944-06-20T22:04:10"/>
        <d v="1946-09-29T23:33:45"/>
        <d v="1946-09-27T13:24:55"/>
        <d v="1944-09-01T09:49:24"/>
        <d v="1946-07-11T09:51:00"/>
        <d v="1946-05-06T12:11:59"/>
        <d v="1946-11-10T20:00:00"/>
        <d v="1944-11-28T13:59:00"/>
        <d v="1944-11-27T07:00:00"/>
        <d v="1944-07-25T06:27:00"/>
        <d v="1944-11-25T18:28:17"/>
        <d v="1945-11-16T20:03:21"/>
        <d v="1944-11-10T23:02:00"/>
        <d v="1947-03-13T15:26:00"/>
        <d v="1947-01-29T08:16:53"/>
        <d v="1945-12-14T20:59:00"/>
        <d v="1947-03-15T07:01:01"/>
        <d v="1946-02-16T08:00:27"/>
        <d v="1945-10-28T05:59:43"/>
        <d v="1944-12-09T22:11:00"/>
        <d v="1946-12-13T06:00:23"/>
        <d v="1946-12-27T10:25:15"/>
        <d v="1946-06-18T05:30:46"/>
        <d v="1946-09-03T17:59:00"/>
        <d v="1944-12-16T12:33:15"/>
        <d v="1947-01-23T01:34:12"/>
        <d v="1945-12-27T11:00:00"/>
        <d v="1944-12-29T15:03:35"/>
        <d v="1945-11-23T13:04:55"/>
        <d v="1946-04-05T16:34:16"/>
        <d v="1945-11-19T08:12:15"/>
        <d v="1946-07-13T02:48:53"/>
        <d v="1945-02-02T14:22:29"/>
        <d v="1945-05-30T15:47:00"/>
        <d v="1945-10-14T19:00:00"/>
        <d v="1945-05-15T06:31:17"/>
        <d v="1945-06-18T13:04:21"/>
        <d v="1946-01-29T04:56:03"/>
        <d v="1945-03-14T10:00:37"/>
        <d v="1946-03-29T23:46:56"/>
        <d v="1944-10-20T15:49:07"/>
        <d v="1947-03-05T11:00:00"/>
        <d v="1945-04-02T12:59:00"/>
        <d v="1946-09-11T02:35:49"/>
        <d v="1945-12-14T09:20:10"/>
        <d v="1946-06-22T07:00:25"/>
        <d v="1946-12-11T08:34:40"/>
        <d v="1946-08-03T18:59:00"/>
        <d v="1945-02-09T06:23:40"/>
        <d v="1943-01-05T23:00:00"/>
        <d v="1945-05-15T20:00:00"/>
        <d v="1946-03-17T19:33:43"/>
        <d v="1946-12-11T22:59:00"/>
        <d v="1946-08-26T08:00:09"/>
        <d v="1944-07-28T16:26:32"/>
        <d v="1944-09-10T01:00:00"/>
        <d v="1945-05-17T21:04:15"/>
        <d v="1945-03-03T11:27:00"/>
        <d v="1944-08-21T11:59:10"/>
        <d v="1945-12-24T11:26:00"/>
        <d v="1944-11-03T11:38:35"/>
        <d v="1946-09-23T16:16:29"/>
        <d v="1946-02-10T01:20:45"/>
        <d v="1945-09-12T10:07:57"/>
        <d v="1944-08-24T15:20:25"/>
        <d v="1946-06-05T11:09:00"/>
        <d v="1947-03-04T19:08:52"/>
        <d v="1944-08-08T13:00:00"/>
        <d v="1946-03-06T14:49:05"/>
        <d v="1945-04-22T07:16:17"/>
        <d v="1946-12-03T12:54:43"/>
        <d v="1945-03-23T15:00:00"/>
        <d v="1945-03-11T08:57:36"/>
        <d v="1945-04-13T12:54:53"/>
        <d v="1946-04-30T16:00:00"/>
        <d v="1946-07-11T10:22:21"/>
        <d v="1946-08-29T15:44:22"/>
        <d v="1943-07-05T20:28:23"/>
        <d v="1944-02-18T00:08:42"/>
        <d v="1943-08-03T14:06:22"/>
        <d v="1943-12-20T11:32:11"/>
        <d v="1946-04-08T22:54:24"/>
        <d v="1943-11-24T21:30:59"/>
        <d v="1942-09-29T15:17:02"/>
        <d v="1945-11-15T10:04:53"/>
        <d v="1944-02-04T10:58:17"/>
        <d v="1941-10-14T14:09:01"/>
        <d v="1944-01-02T19:09:05"/>
        <d v="1942-05-05T12:41:56"/>
        <d v="1944-09-09T00:04:10"/>
        <d v="1946-01-11T19:00:11"/>
        <d v="1941-07-19T19:42:01"/>
        <d v="1946-05-13T04:35:36"/>
        <d v="1944-05-08T18:18:53"/>
        <d v="1945-01-26T13:14:52"/>
        <d v="1942-08-09T12:44:48"/>
        <d v="1944-07-31T06:49:43"/>
        <d v="1944-08-06T12:53:24"/>
        <d v="1946-03-13T06:06:15"/>
        <d v="1944-08-22T11:48:11"/>
        <d v="1944-06-13T08:08:07"/>
        <d v="1944-04-22T10:11:07"/>
        <d v="1945-06-23T19:32:55"/>
        <d v="1945-05-26T19:27:33"/>
        <d v="1946-04-09T09:41:12"/>
        <d v="1943-01-04T15:37:18"/>
        <d v="1946-02-09T14:22:17"/>
        <d v="1941-10-07T08:07:13"/>
        <d v="1943-08-29T03:53:40"/>
        <d v="1944-10-01T18:30:00"/>
        <d v="1944-02-29T10:01:17"/>
        <d v="1944-04-11T09:18:15"/>
        <d v="1945-05-11T11:04:28"/>
        <d v="1946-02-11T17:39:31"/>
        <d v="1946-07-13T09:12:00"/>
        <d v="1943-12-07T20:59:00"/>
        <d v="1946-06-16T20:19:50"/>
        <d v="1944-06-09T00:50:21"/>
        <d v="1944-03-21T17:15:27"/>
        <d v="1942-04-03T07:46:15"/>
        <d v="1944-07-21T11:40:24"/>
        <d v="1942-04-12T05:17:15"/>
        <d v="1946-11-17T10:03:10"/>
        <d v="1942-12-06T13:23:42"/>
        <d v="1946-01-05T19:53:10"/>
        <d v="1945-01-16T23:30:00"/>
        <d v="1944-08-12T14:27:00"/>
        <d v="1943-10-07T23:18:07"/>
        <d v="1946-03-29T06:41:35"/>
        <d v="1942-06-08T11:20:08"/>
        <d v="1945-12-23T05:21:53"/>
        <d v="1944-04-02T17:59:39"/>
        <d v="1944-04-04T10:01:04"/>
        <d v="1941-10-26T11:56:40"/>
        <d v="1946-03-12T12:25:16"/>
        <d v="1943-05-29T07:53:45"/>
        <d v="1944-04-17T03:34:08"/>
        <d v="1945-04-28T07:00:51"/>
        <d v="1945-09-23T05:58:50"/>
        <d v="1946-07-12T22:51:34"/>
        <d v="1944-11-12T12:30:00"/>
        <d v="1944-08-05T06:35:17"/>
        <d v="1946-06-03T21:21:33"/>
        <d v="1944-11-23T15:55:00"/>
        <d v="1945-12-22T12:47:48"/>
        <d v="1946-12-30T17:46:11"/>
        <d v="1944-07-29T00:46:21"/>
        <d v="1944-11-26T19:33:00"/>
        <d v="1946-08-05T14:44:54"/>
        <d v="1945-12-17T07:07:09"/>
        <d v="1946-04-22T10:40:21"/>
        <d v="1947-01-20T12:45:31"/>
        <d v="1944-12-29T23:20:26"/>
        <d v="1945-08-04T02:05:21"/>
        <d v="1945-07-07T07:47:30"/>
        <d v="1945-02-14T15:08:47"/>
        <d v="1945-12-14T19:38:46"/>
        <d v="1945-04-26T19:22:00"/>
        <d v="1944-09-30T08:56:32"/>
        <d v="1944-04-30T13:52:53"/>
        <d v="1944-10-17T14:19:43"/>
        <d v="1946-11-29T20:06:21"/>
        <d v="1946-06-15T08:02:46"/>
        <d v="1946-01-06T13:54:35"/>
        <d v="1945-09-04T17:27:43"/>
        <d v="1945-05-13T08:01:52"/>
        <d v="1945-06-16T08:08:25"/>
        <d v="1945-09-03T17:36:46"/>
        <d v="1944-08-12T09:20:08"/>
        <d v="1945-02-21T16:42:42"/>
        <d v="1944-12-03T07:04:40"/>
        <d v="1944-12-06T17:12:08"/>
        <d v="1945-06-28T06:45:00"/>
        <d v="1945-03-25T17:43:06"/>
        <d v="1945-05-17T06:06:29"/>
        <d v="1944-09-23T07:24:24"/>
        <d v="1944-08-07T08:22:00"/>
        <d v="1946-06-17T08:23:02"/>
        <d v="1944-07-03T20:08:50"/>
        <d v="1945-06-23T19:00:00"/>
        <d v="1944-09-10T08:38:15"/>
        <d v="1946-09-20T16:17:45"/>
        <d v="1945-02-19T23:29:23"/>
        <d v="1945-05-28T12:26:11"/>
        <d v="1944-11-11T11:18:47"/>
        <d v="1944-08-18T07:22:32"/>
        <d v="1945-07-31T19:27:37"/>
        <d v="1946-05-07T11:12:07"/>
        <d v="1945-07-13T08:28:59"/>
        <d v="1947-03-05T04:00:00"/>
        <d v="1944-10-13T06:51:36"/>
        <d v="1944-08-14T12:44:12"/>
        <d v="1945-10-26T08:17:07"/>
        <d v="1944-06-26T10:21:54"/>
        <d v="1945-02-26T23:08:41"/>
        <d v="1947-01-11T07:42:00"/>
        <d v="1946-10-31T18:59:00"/>
        <d v="1947-02-05T05:23:31"/>
        <d v="1945-06-05T19:00:00"/>
        <d v="1945-05-30T13:42:00"/>
        <d v="1945-05-15T09:00:00"/>
        <d v="1946-12-27T07:49:00"/>
        <d v="1946-06-28T14:29:55"/>
        <d v="1944-08-29T06:58:45"/>
        <d v="1946-03-19T04:29:20"/>
        <d v="1947-02-10T03:09:38"/>
        <d v="1946-04-08T08:37:33"/>
        <d v="1945-04-06T02:42:59"/>
        <d v="1945-12-18T00:00:00"/>
        <d v="1945-12-16T10:38:59"/>
        <d v="1946-06-11T20:59:00"/>
        <d v="1945-12-28T18:00:00"/>
        <d v="1945-07-06T09:30:00"/>
        <d v="1945-04-14T02:27:36"/>
        <d v="1946-07-14T05:34:06"/>
        <d v="1945-06-24T21:55:54"/>
        <d v="1945-05-29T05:45:27"/>
        <d v="1945-12-01T20:00:00"/>
        <d v="1945-06-11T03:09:11"/>
        <d v="1947-03-10T04:29:00"/>
        <d v="1946-03-30T01:00:00"/>
        <d v="1946-03-23T07:01:04"/>
        <d v="1947-02-24T11:18:25"/>
        <d v="1945-05-29T12:00:00"/>
        <d v="1946-06-08T11:47:41"/>
        <d v="1945-11-24T16:00:00"/>
        <d v="1947-01-30T09:08:20"/>
        <d v="1945-06-07T11:10:05"/>
        <d v="1944-05-28T13:09:16"/>
        <d v="1945-09-30T14:03:00"/>
        <d v="1946-07-13T10:25:40"/>
        <d v="1945-10-29T18:00:00"/>
        <d v="1946-10-19T02:05:13"/>
        <d v="1945-08-23T06:05:12"/>
        <d v="1946-12-02T15:00:00"/>
        <d v="1946-03-30T19:00:00"/>
        <d v="1946-11-08T20:15:09"/>
        <d v="1944-06-04T04:11:42"/>
        <d v="1943-10-21T12:44:38"/>
        <d v="1944-04-18T16:00:00"/>
        <d v="1944-08-04T22:00:00"/>
        <d v="1941-09-26T08:30:08"/>
        <d v="1942-04-15T07:00:00"/>
        <d v="1941-02-22T14:20:30"/>
        <d v="1945-08-25T16:00:00"/>
        <d v="1943-10-05T11:21:10"/>
        <d v="1942-02-19T13:46:14"/>
        <d v="1945-01-31T09:55:42"/>
        <d v="1943-12-13T18:14:59"/>
        <d v="1942-07-27T07:00:00"/>
        <d v="1942-08-22T21:47:45"/>
        <d v="1941-08-04T05:38:56"/>
        <d v="1942-01-03T14:06:07"/>
        <d v="1943-07-11T12:51:00"/>
        <d v="1944-10-31T20:59:00"/>
        <d v="1941-09-09T04:18:00"/>
        <d v="1941-07-06T12:00:00"/>
        <d v="1943-04-21T12:00:00"/>
        <d v="1944-06-12T05:23:54"/>
        <d v="1941-12-03T17:02:29"/>
        <d v="1943-05-04T22:00:55"/>
        <d v="1944-06-10T21:59:00"/>
        <d v="1942-07-06T08:46:51"/>
        <d v="1944-09-04T06:25:31"/>
        <d v="1941-09-23T10:32:47"/>
        <d v="1943-10-23T14:42:49"/>
        <d v="1944-09-01T09:48:27"/>
        <d v="1940-12-29T19:59:00"/>
        <d v="1943-11-30T12:17:32"/>
        <d v="1942-02-10T13:03:51"/>
        <d v="1941-03-31T16:03:10"/>
        <d v="1943-08-30T05:40:12"/>
        <d v="1944-06-06T18:59:00"/>
        <d v="1944-02-25T11:13:40"/>
        <d v="1944-01-27T23:13:47"/>
        <d v="1944-02-15T09:18:12"/>
        <d v="1944-03-26T16:00:00"/>
        <d v="1943-10-28T06:54:43"/>
        <d v="1940-11-28T06:43:35"/>
        <d v="1944-01-10T12:02:25"/>
        <d v="1943-07-23T05:02:38"/>
        <d v="1943-09-19T11:17:27"/>
        <d v="1946-04-14T15:00:00"/>
        <d v="1942-03-24T10:34:02"/>
        <d v="1943-11-12T08:24:19"/>
        <d v="1940-06-12T19:00:00"/>
        <d v="1944-08-29T08:31:31"/>
        <d v="1942-08-29T07:33:45"/>
        <d v="1943-08-06T11:49:47"/>
        <d v="1939-08-30T19:00:00"/>
        <d v="1942-09-03T04:29:07"/>
        <d v="1944-06-22T17:00:00"/>
        <d v="1944-03-21T16:22:50"/>
        <d v="1941-02-27T09:10:54"/>
        <d v="1943-07-27T08:50:36"/>
        <d v="1943-12-07T19:59:00"/>
        <d v="1943-03-09T19:00:00"/>
        <d v="1946-12-30T07:59:00"/>
        <d v="1945-06-18T04:59:35"/>
        <d v="1945-02-15T05:00:00"/>
        <d v="1945-06-10T05:54:16"/>
        <d v="1946-08-08T19:00:00"/>
        <d v="1947-01-02T18:14:05"/>
        <d v="1945-04-20T21:59:00"/>
        <d v="1945-04-04T22:00:00"/>
        <d v="1945-10-04T13:59:00"/>
        <d v="1945-11-12T08:49:31"/>
        <d v="1945-10-17T02:00:00"/>
        <d v="1945-07-27T08:00:00"/>
        <d v="1946-03-12T15:12:53"/>
        <d v="1946-04-30T08:55:58"/>
        <d v="1946-04-27T07:20:32"/>
        <d v="1945-07-12T10:32:39"/>
        <d v="1946-05-31T09:57:00"/>
        <d v="1945-07-18T18:00:00"/>
        <d v="1946-11-29T17:23:31"/>
        <d v="1946-07-30T02:00:00"/>
        <d v="1947-03-11T18:40:05"/>
        <d v="1946-07-20T08:30:00"/>
        <d v="1944-12-02T01:58:54"/>
        <d v="1946-02-15T03:04:39"/>
        <d v="1946-10-07T05:43:32"/>
        <d v="1945-10-13T12:11:08"/>
        <d v="1946-08-18T07:00:50"/>
        <d v="1946-11-29T11:15:19"/>
        <d v="1945-04-16T07:52:02"/>
        <d v="1946-03-02T08:01:54"/>
        <d v="1946-10-20T07:04:20"/>
        <d v="1945-11-03T16:00:00"/>
        <d v="1946-02-26T14:05:09"/>
        <d v="1946-07-20T05:00:00"/>
        <d v="1945-01-08T16:02:52"/>
        <d v="1944-07-09T07:00:00"/>
        <d v="1946-12-29T14:00:00"/>
        <d v="1946-12-22T08:58:57"/>
        <d v="1945-05-19T06:45:25"/>
        <d v="1946-04-24T21:55:00"/>
        <d v="1946-10-12T06:12:32"/>
        <d v="1946-12-28T17:03:55"/>
        <d v="1945-01-13T10:00:28"/>
        <d v="1945-05-27T07:17:15"/>
        <d v="1946-10-13T06:25:34"/>
        <d v="1944-11-29T21:19:05"/>
        <d v="1946-06-30T19:00:00"/>
        <d v="1946-08-16T03:05:54"/>
        <d v="1947-01-25T16:26:48"/>
        <d v="1944-07-13T17:33:45"/>
        <d v="1946-03-10T09:34:47"/>
        <d v="1945-12-03T13:28:22"/>
        <d v="1944-12-15T11:43:48"/>
        <d v="1947-03-02T04:51:19"/>
        <d v="1945-07-31T10:17:13"/>
        <d v="1944-12-06T07:31:55"/>
        <d v="1944-08-13T05:17:33"/>
        <d v="1946-09-30T05:58:37"/>
        <d v="1945-07-15T10:35:39"/>
        <d v="1946-08-17T18:59:00"/>
        <d v="1946-06-29T09:57:19"/>
        <d v="1944-07-12T10:32:39"/>
        <d v="1943-06-25T16:49:11"/>
        <d v="1945-03-05T06:18:45"/>
        <d v="1944-12-16T03:08:53"/>
        <d v="1945-12-13T21:59:00"/>
        <d v="1945-12-23T15:18:54"/>
        <d v="1946-02-10T08:45:44"/>
        <d v="1945-09-02T18:59:00"/>
        <d v="1943-03-09T15:00:00"/>
        <d v="1946-06-10T10:22:59"/>
        <d v="1942-11-29T01:00:00"/>
        <d v="1943-07-03T15:56:00"/>
        <d v="1943-02-27T20:59:00"/>
        <d v="1941-06-23T04:42:03"/>
        <d v="1941-07-04T10:33:10"/>
        <d v="1942-08-01T12:37:00"/>
        <d v="1944-06-19T08:12:52"/>
        <d v="1943-09-06T13:25:31"/>
        <d v="1946-02-12T22:59:00"/>
        <d v="1945-01-05T07:41:46"/>
        <d v="1945-03-14T07:35:52"/>
        <d v="1944-11-24T15:54:23"/>
        <d v="1945-11-11T16:04:10"/>
        <d v="1945-06-12T19:34:54"/>
        <d v="1944-04-09T05:15:46"/>
        <d v="1943-10-14T15:04:50"/>
        <d v="1945-05-05T09:12:22"/>
        <d v="1942-07-11T08:45:32"/>
        <d v="1946-12-29T13:50:33"/>
        <d v="1946-03-23T17:53:08"/>
        <d v="1947-01-13T16:35:19"/>
        <d v="1946-12-02T08:03:26"/>
        <d v="1947-02-01T19:11:00"/>
        <d v="1946-07-31T09:13:30"/>
        <d v="1945-06-03T02:47:56"/>
        <d v="1945-06-06T17:00:00"/>
        <d v="1946-12-27T20:08:45"/>
        <d v="1943-05-05T10:12:16"/>
        <d v="1946-12-21T16:47:58"/>
        <d v="1945-07-03T08:38:42"/>
        <d v="1946-04-28T03:11:00"/>
        <d v="1945-07-27T06:31:29"/>
        <d v="1945-05-31T19:30:00"/>
        <d v="1946-10-16T07:14:00"/>
        <d v="1946-08-12T02:32:37"/>
        <d v="1945-04-25T08:12:00"/>
        <d v="1945-08-19T19:59:00"/>
        <d v="1946-03-01T18:43:06"/>
        <d v="1946-07-31T07:22:03"/>
        <d v="1947-02-27T18:00:00"/>
        <d v="1947-01-13T12:48:01"/>
        <d v="1945-02-11T14:58:02"/>
        <d v="1946-10-26T12:19:00"/>
        <d v="1946-07-04T11:58:54"/>
        <d v="1944-10-04T15:06:13"/>
        <d v="1946-06-10T20:30:00"/>
        <d v="1943-05-25T14:54:34"/>
        <d v="1945-04-28T15:16:51"/>
        <d v="1943-07-24T16:30:35"/>
        <d v="1945-02-20T03:14:45"/>
        <d v="1944-11-26T08:20:01"/>
        <d v="1945-12-10T01:00:00"/>
        <d v="1944-08-10T03:52:58"/>
        <d v="1945-11-11T12:55:56"/>
        <d v="1944-12-29T19:12:15"/>
        <d v="1946-06-01T22:38:40"/>
        <d v="1945-02-03T16:25:00"/>
        <d v="1944-12-01T16:31:39"/>
        <d v="1946-02-18T01:29:30"/>
        <d v="1947-01-01T21:04:27"/>
        <d v="1945-08-14T07:13:11"/>
        <d v="1945-11-19T14:13:39"/>
        <d v="1945-09-13T02:11:00"/>
        <d v="1946-02-23T01:57:14"/>
        <d v="1946-10-08T01:56:59"/>
        <d v="1946-06-27T07:01:26"/>
        <d v="1945-02-06T12:58:29"/>
        <d v="1946-09-19T20:45:04"/>
        <d v="1945-12-29T23:38:51"/>
        <d v="1946-11-14T09:13:22"/>
        <d v="1945-04-26T18:09:19"/>
        <d v="1945-08-22T00:22:00"/>
        <d v="1946-09-17T11:26:25"/>
        <d v="1946-03-31T23:06:57"/>
        <d v="1945-04-07T16:27:22"/>
        <d v="1944-12-17T10:31:28"/>
        <d v="1945-11-23T21:03:36"/>
        <d v="1945-07-18T09:43:48"/>
        <d v="1946-12-09T02:00:00"/>
        <d v="1945-06-06T06:00:00"/>
        <d v="1945-10-09T09:43:40"/>
        <d v="1946-02-18T23:24:17"/>
        <d v="1944-07-10T19:59:00"/>
        <d v="1946-04-26T04:55:00"/>
        <d v="1945-03-05T10:55:01"/>
        <d v="1946-05-25T08:57:43"/>
        <d v="1945-09-09T09:22:49"/>
        <d v="1946-05-24T06:29:18"/>
        <d v="1947-01-01T13:13:29"/>
        <d v="1945-09-10T11:57:42"/>
        <d v="1945-06-12T04:00:55"/>
        <d v="1946-04-20T01:44:38"/>
        <d v="1946-07-07T08:32:14"/>
        <d v="1945-05-19T20:25:00"/>
        <d v="1945-05-08T10:28:25"/>
        <d v="1946-02-17T19:06:37"/>
        <d v="1944-11-16T15:00:59"/>
        <d v="1944-07-26T07:52:43"/>
        <d v="1947-04-14T06:42:27"/>
        <d v="1946-04-23T12:59:00"/>
        <d v="1944-09-03T04:39:00"/>
        <d v="1947-01-02T07:02:45"/>
        <d v="1945-11-09T13:30:44"/>
        <d v="1944-08-08T19:00:00"/>
        <d v="1945-11-30T08:25:00"/>
        <d v="1944-11-28T14:45:00"/>
        <d v="1944-10-18T15:00:00"/>
        <d v="1943-04-09T06:54:31"/>
        <d v="1943-04-06T11:52:18"/>
        <d v="1943-02-15T06:52:38"/>
        <d v="1942-03-20T18:00:00"/>
        <d v="1946-01-09T20:00:00"/>
        <d v="1942-03-24T09:14:45"/>
        <d v="1941-06-09T15:20:49"/>
        <d v="1943-02-14T05:21:49"/>
        <d v="1942-12-27T10:51:03"/>
        <d v="1945-04-07T13:58:54"/>
        <d v="1943-10-15T04:01:43"/>
        <d v="1942-02-28T14:30:39"/>
        <d v="1943-09-12T08:28:12"/>
        <d v="1944-12-17T19:59:00"/>
        <d v="1941-09-07T16:00:22"/>
        <d v="1941-12-20T18:00:00"/>
        <d v="1943-05-13T11:55:13"/>
        <d v="1944-05-07T18:59:00"/>
        <d v="1943-07-25T08:00:00"/>
        <d v="1943-11-01T13:09:05"/>
        <d v="1942-09-05T22:51:00"/>
        <d v="1946-07-20T19:37:55"/>
        <d v="1942-07-20T05:51:00"/>
        <d v="1945-06-18T10:06:13"/>
        <d v="1945-02-24T19:02:41"/>
        <d v="1946-08-01T13:01:11"/>
        <d v="1944-01-04T04:31:00"/>
        <d v="1942-11-14T06:40:52"/>
        <d v="1943-10-01T04:27:54"/>
        <d v="1945-02-13T06:38:00"/>
        <d v="1941-06-16T12:14:06"/>
        <d v="1943-06-15T11:47:55"/>
        <d v="1945-04-01T06:38:00"/>
        <d v="1941-08-25T09:57:11"/>
        <d v="1944-09-14T02:24:19"/>
        <d v="1943-07-30T10:43:00"/>
        <d v="1944-09-01T14:36:18"/>
        <d v="1946-08-03T15:10:33"/>
        <d v="1943-04-30T12:42:37"/>
        <d v="1945-07-06T05:00:23"/>
        <d v="1946-03-24T13:00:00"/>
        <d v="1946-10-21T23:20:01"/>
        <d v="1944-06-07T23:33:00"/>
        <d v="1946-03-21T11:01:00"/>
        <d v="1944-07-22T09:51:44"/>
        <d v="1940-05-12T23:10:00"/>
        <d v="1944-06-25T05:44:41"/>
        <d v="1947-02-13T13:59:00"/>
        <d v="1944-07-17T00:14:38"/>
        <d v="1945-11-16T06:00:04"/>
        <d v="1947-02-04T07:25:39"/>
        <d v="1944-07-14T06:17:46"/>
        <d v="1945-09-25T05:20:40"/>
        <d v="1946-03-14T20:04:57"/>
        <d v="1946-10-05T05:00:00"/>
        <d v="1944-12-03T21:00:00"/>
        <d v="1944-05-29T10:40:52"/>
        <d v="1944-06-18T12:59:00"/>
        <d v="1944-12-16T19:00:00"/>
        <d v="1946-06-05T19:01:31"/>
        <d v="1944-10-15T10:55:39"/>
        <d v="1944-12-20T15:00:00"/>
        <d v="1947-02-19T03:01:30"/>
        <d v="1946-08-17T07:52:18"/>
        <d v="1946-01-16T21:37:27"/>
        <d v="1947-03-13T04:24:46"/>
        <d v="1947-01-30T15:00:00"/>
        <d v="1945-03-17T05:05:20"/>
        <d v="1945-10-21T09:24:55"/>
        <d v="1944-11-28T18:00:00"/>
        <d v="1946-02-13T06:00:00"/>
        <d v="1946-04-30T18:59:00"/>
        <d v="1945-09-02T07:11:02"/>
        <d v="1946-05-22T13:00:00"/>
        <d v="1945-08-25T10:15:10"/>
        <d v="1946-08-05T09:00:00"/>
        <d v="1945-01-20T09:46:10"/>
        <d v="1947-01-02T13:03:39"/>
        <d v="1944-11-23T16:15:00"/>
        <d v="1944-12-29T08:05:38"/>
        <d v="1945-06-28T14:55:00"/>
        <d v="1944-11-20T04:13:54"/>
        <d v="1945-03-29T15:18:00"/>
        <d v="1945-02-28T12:16:00"/>
        <d v="1944-09-14T20:06:39"/>
        <d v="1947-02-22T01:14:42"/>
        <d v="1945-11-06T13:10:20"/>
        <d v="1945-10-31T19:15:59"/>
        <d v="1946-05-11T01:47:14"/>
        <d v="1945-05-25T10:47:19"/>
        <d v="1945-08-30T21:47:27"/>
        <d v="1945-07-30T21:03:10"/>
        <d v="1945-09-15T08:00:00"/>
        <d v="1946-07-02T18:40:24"/>
        <d v="1944-09-18T06:40:33"/>
        <d v="1945-08-26T03:12:00"/>
        <d v="1945-04-26T16:16:39"/>
        <d v="1944-11-10T16:29:53"/>
        <d v="1943-11-05T17:00:03"/>
        <d v="1939-11-30T15:50:00"/>
        <d v="1944-03-12T07:49:11"/>
        <d v="1945-05-26T11:05:00"/>
        <d v="1941-06-06T08:31:01"/>
        <d v="1946-07-26T13:00:00"/>
        <d v="1944-02-15T15:00:00"/>
        <d v="1944-12-21T16:29:45"/>
        <d v="1943-05-24T07:18:34"/>
        <d v="1946-04-07T09:31:22"/>
        <d v="1945-06-17T09:28:03"/>
        <d v="1946-02-26T14:59:00"/>
        <d v="1947-03-30T18:59:00"/>
        <d v="1945-02-15T13:15:29"/>
        <d v="1944-07-07T03:34:56"/>
        <d v="1945-06-28T12:06:08"/>
        <d v="1942-07-23T11:20:48"/>
        <d v="1940-08-30T17:00:00"/>
        <d v="1943-08-27T14:54:51"/>
        <d v="1942-05-19T16:12:06"/>
        <d v="1945-12-17T01:46:30"/>
        <d v="1945-10-24T12:20:00"/>
        <d v="1944-09-23T12:43:11"/>
        <d v="1944-05-28T06:35:01"/>
        <d v="1946-12-24T02:00:00"/>
        <d v="1945-04-02T16:30:22"/>
        <d v="1944-12-11T13:49:25"/>
        <d v="1945-01-29T11:12:00"/>
        <d v="1945-10-07T14:38:06"/>
        <d v="1945-09-21T11:34:24"/>
        <d v="1946-04-02T07:25:41"/>
        <d v="1945-03-25T15:44:45"/>
        <d v="1945-02-26T11:17:35"/>
        <d v="1946-05-14T07:21:00"/>
        <d v="1944-06-16T11:13:00"/>
        <d v="1944-12-11T02:19:29"/>
        <d v="1946-09-18T23:29:57"/>
        <d v="1945-07-24T07:00:58"/>
        <d v="1946-04-07T02:56:16"/>
        <d v="1944-07-12T20:11:00"/>
        <d v="1941-05-02T17:13:53"/>
        <d v="1941-10-12T14:00:00"/>
        <d v="1942-01-25T19:04:19"/>
        <d v="1942-03-16T10:17:15"/>
        <d v="1941-07-29T22:00:00"/>
        <d v="1941-03-21T16:40:38"/>
        <d v="1942-06-13T10:24:11"/>
        <d v="1943-12-30T20:26:00"/>
        <d v="1941-10-30T23:00:00"/>
        <d v="1942-12-14T13:11:50"/>
        <d v="1943-06-03T15:00:32"/>
        <d v="1943-01-01T11:59:44"/>
        <d v="1942-07-20T16:40:02"/>
        <d v="1944-08-01T08:00:00"/>
        <d v="1941-12-10T17:13:16"/>
        <d v="1942-11-21T13:00:00"/>
        <d v="1943-10-31T10:00:00"/>
        <d v="1943-03-07T06:42:15"/>
        <d v="1944-09-12T19:28:06"/>
        <d v="1943-02-21T23:09:00"/>
        <d v="1942-05-26T18:59:00"/>
        <d v="1944-12-14T22:59:00"/>
        <d v="1943-08-26T07:31:29"/>
        <d v="1943-01-07T23:48:55"/>
        <d v="1942-09-10T07:47:33"/>
        <d v="1943-11-30T12:21:07"/>
        <d v="1942-11-24T19:59:00"/>
        <d v="1944-06-15T08:41:22"/>
        <d v="1944-02-19T11:48:53"/>
        <d v="1942-02-28T21:59:00"/>
        <d v="1942-10-11T11:37:41"/>
        <d v="1941-09-21T23:10:54"/>
        <d v="1942-01-13T20:00:00"/>
        <d v="1941-05-30T20:59:00"/>
        <d v="1946-07-10T11:51:01"/>
        <d v="1941-06-09T19:00:00"/>
        <d v="1939-12-30T14:39:00"/>
        <d v="1943-02-27T12:25:00"/>
        <d v="1942-03-02T06:39:25"/>
        <d v="1940-07-31T16:59:00"/>
        <d v="1944-12-17T05:19:04"/>
        <d v="1941-06-11T15:35:27"/>
        <d v="1942-09-23T10:46:52"/>
        <d v="1942-11-20T17:26:00"/>
        <d v="1943-09-17T05:49:00"/>
        <d v="1944-08-12T09:11:00"/>
        <d v="1942-06-08T00:49:37"/>
        <d v="1941-03-18T06:54:42"/>
        <d v="1944-05-21T07:25:55"/>
        <d v="1943-10-08T01:27:17"/>
        <d v="1941-04-23T21:59:00"/>
        <d v="1943-11-23T03:49:53"/>
        <d v="1941-04-22T11:01:36"/>
        <d v="1942-04-17T12:22:40"/>
        <d v="1942-04-04T09:00:20"/>
        <d v="1942-12-12T13:17:32"/>
        <d v="1942-05-23T09:46:08"/>
        <d v="1942-12-17T05:20:00"/>
        <d v="1943-12-16T03:00:00"/>
        <d v="1946-04-29T12:59:00"/>
        <d v="1946-01-15T12:00:00"/>
        <d v="1941-12-28T20:45:36"/>
        <d v="1945-01-29T15:31:47"/>
        <d v="1942-03-14T18:59:00"/>
        <d v="1941-02-19T18:00:00"/>
        <d v="1943-03-26T20:04:33"/>
        <d v="1944-03-08T21:59:00"/>
        <d v="1941-11-25T19:35:39"/>
        <d v="1946-05-30T12:14:36"/>
        <d v="1940-07-02T19:00:00"/>
        <d v="1946-07-31T04:03:34"/>
        <d v="1942-06-03T06:45:30"/>
        <d v="1945-03-04T12:04:52"/>
        <d v="1946-08-16T21:59:00"/>
        <d v="1941-10-14T13:03:00"/>
        <d v="1942-04-19T18:59:00"/>
        <d v="1946-04-14T20:59:00"/>
        <d v="1944-02-05T11:31:11"/>
        <d v="1941-07-19T16:39:05"/>
        <d v="1944-07-10T09:11:07"/>
        <d v="1947-03-27T17:00:00"/>
        <d v="1947-04-12T19:07:40"/>
        <d v="1947-04-06T09:45:38"/>
        <d v="1947-03-16T09:34:01"/>
        <d v="1947-03-22T20:00:23"/>
        <d v="1947-04-26T10:15:19"/>
        <d v="1947-04-09T11:15:00"/>
        <d v="1947-04-08T02:49:54"/>
        <d v="1947-03-15T12:37:10"/>
        <d v="1947-04-05T00:20:42"/>
        <d v="1947-04-01T16:00:00"/>
        <d v="1947-03-25T14:59:00"/>
        <d v="1947-04-08T11:00:00"/>
        <d v="1947-03-25T19:36:00"/>
        <d v="1947-04-08T16:00:00"/>
        <d v="1947-03-30T15:40:11"/>
        <d v="1947-04-08T14:47:28"/>
        <d v="1947-03-24T18:33:00"/>
        <d v="1947-04-10T11:44:05"/>
        <d v="1947-03-30T19:00:00"/>
        <d v="1945-01-13T06:56:45"/>
        <d v="1945-03-28T10:52:30"/>
        <d v="1945-08-28T21:45:37"/>
        <d v="1945-02-13T18:21:13"/>
        <d v="1945-09-07T07:00:00"/>
        <d v="1945-08-20T22:21:12"/>
        <d v="1946-03-27T07:18:15"/>
        <d v="1946-04-30T11:48:26"/>
        <d v="1944-08-29T10:39:00"/>
        <d v="1946-01-16T04:00:00"/>
        <d v="1944-08-30T06:30:34"/>
        <d v="1945-06-28T12:55:53"/>
        <d v="1944-10-03T10:13:32"/>
        <d v="1945-04-29T13:02:41"/>
        <d v="1945-03-28T18:22:00"/>
        <d v="1946-12-08T05:51:39"/>
        <d v="1946-04-19T19:00:00"/>
        <d v="1946-05-12T19:59:00"/>
        <d v="1944-09-15T03:49:51"/>
        <d v="1944-11-07T10:47:51"/>
        <d v="1945-12-09T02:04:23"/>
        <d v="1946-04-01T15:10:00"/>
        <d v="1945-06-28T21:00:00"/>
        <d v="1944-10-28T13:22:42"/>
        <d v="1944-08-22T14:14:09"/>
        <d v="1944-06-25T13:04:24"/>
        <d v="1945-04-03T02:00:00"/>
        <d v="1945-10-19T06:01:14"/>
        <d v="1946-06-08T16:15:06"/>
        <d v="1945-10-22T17:06:23"/>
        <d v="1945-06-09T06:00:00"/>
        <d v="1946-01-13T20:00:00"/>
        <d v="1946-09-12T12:30:00"/>
        <d v="1945-05-05T15:52:36"/>
        <d v="1946-08-06T10:32:25"/>
        <d v="1945-11-06T12:40:33"/>
        <d v="1945-07-18T13:46:32"/>
        <d v="1944-09-30T11:59:02"/>
        <d v="1946-05-03T10:58:52"/>
        <d v="1945-07-14T10:37:02"/>
        <d v="1945-06-08T06:04:31"/>
        <d v="1947-01-06T12:00:00"/>
        <d v="1946-08-25T18:59:00"/>
        <d v="1945-03-06T04:31:17"/>
        <d v="1946-12-20T17:00:00"/>
        <d v="1946-11-22T17:00:00"/>
        <d v="1945-11-11T06:00:00"/>
        <d v="1945-08-31T13:49:03"/>
        <d v="1947-02-28T10:00:00"/>
        <d v="1946-04-18T11:05:04"/>
        <d v="1945-03-17T08:45:23"/>
        <d v="1946-10-12T21:04:42"/>
        <d v="1946-03-20T07:59:28"/>
        <d v="1945-04-01T11:02:33"/>
        <d v="1945-10-03T09:56:01"/>
        <d v="1946-08-27T19:01:09"/>
        <d v="1947-01-27T10:29:00"/>
        <d v="1946-07-13T13:56:32"/>
        <d v="1945-03-23T09:53:49"/>
        <d v="1946-02-23T07:08:33"/>
        <d v="1945-09-10T04:37:40"/>
        <d v="1946-03-10T14:34:05"/>
        <d v="1946-10-22T11:50:40"/>
        <d v="1944-08-01T02:39:39"/>
        <d v="1944-08-11T14:31:52"/>
        <d v="1944-08-23T11:38:08"/>
        <d v="1944-08-01T06:48:04"/>
        <d v="1944-09-25T04:27:24"/>
        <d v="1945-01-11T10:39:19"/>
        <d v="1944-10-12T09:43:14"/>
        <d v="1944-10-21T14:30:40"/>
        <d v="1944-07-04T08:13:56"/>
        <d v="1945-01-17T09:14:58"/>
        <d v="1944-11-27T05:59:00"/>
        <d v="1944-10-22T14:26:00"/>
        <d v="1944-10-27T13:57:51"/>
        <d v="1945-02-17T23:34:13"/>
        <d v="1945-03-25T10:43:15"/>
        <d v="1946-09-01T07:36:20"/>
        <d v="1946-07-01T05:25:10"/>
        <d v="1946-09-14T05:49:05"/>
        <d v="1946-02-19T04:48:09"/>
        <d v="1945-05-19T13:47:58"/>
        <d v="1945-01-28T18:25:00"/>
        <d v="1944-10-13T15:00:00"/>
        <d v="1944-12-13T04:12:57"/>
        <d v="1945-04-02T05:43:57"/>
        <d v="1944-10-29T13:45:42"/>
        <d v="1945-01-09T21:00:03"/>
        <d v="1945-02-03T07:11:18"/>
        <d v="1945-01-27T08:46:05"/>
        <d v="1945-08-07T21:59:00"/>
        <d v="1944-11-25T13:24:00"/>
        <d v="1945-02-09T04:13:42"/>
        <d v="1946-10-13T07:00:00"/>
        <d v="1946-07-23T01:32:46"/>
        <d v="1946-12-14T04:39:49"/>
        <d v="1946-02-01T22:50:33"/>
        <d v="1944-11-09T12:13:28"/>
        <d v="1946-10-09T05:32:50"/>
        <d v="1945-12-13T03:10:00"/>
        <d v="1945-06-25T12:59:00"/>
        <d v="1945-02-11T16:43:02"/>
        <d v="1945-11-12T08:16:44"/>
        <d v="1945-09-30T09:00:00"/>
        <d v="1944-09-28T06:19:09"/>
        <d v="1944-09-25T16:38:33"/>
        <d v="1947-02-10T07:20:30"/>
        <d v="1945-02-27T12:47:19"/>
        <d v="1944-08-19T12:50:26"/>
        <d v="1944-10-21T19:00:00"/>
        <d v="1946-07-01T22:38:56"/>
        <d v="1944-08-06T12:20:12"/>
        <d v="1945-02-25T22:32:16"/>
        <d v="1945-06-29T12:45:37"/>
        <d v="1946-07-24T10:00:00"/>
        <d v="1947-01-28T21:59:00"/>
        <d v="1945-03-31T19:37:30"/>
        <d v="1944-07-28T09:03:16"/>
        <d v="1945-03-29T16:01:30"/>
        <d v="1942-03-01T22:39:27"/>
        <d v="1944-01-30T10:01:00"/>
        <d v="1942-10-23T07:26:16"/>
        <d v="1944-01-06T17:08:00"/>
        <d v="1943-07-10T11:01:43"/>
        <d v="1944-02-16T13:10:17"/>
        <d v="1941-02-28T22:49:21"/>
        <d v="1944-05-07T13:00:00"/>
        <d v="1941-01-19T13:00:00"/>
        <d v="1944-02-23T07:25:07"/>
        <d v="1942-05-11T14:54:23"/>
        <d v="1941-03-02T03:57:07"/>
        <d v="1943-02-28T22:59:00"/>
        <d v="1945-01-22T14:08:15"/>
        <d v="1946-03-30T06:51:11"/>
        <d v="1943-02-16T10:25:29"/>
        <d v="1942-03-16T15:08:55"/>
        <d v="1941-09-28T18:00:00"/>
        <d v="1946-09-30T08:19:42"/>
        <d v="1943-05-05T19:59:00"/>
        <d v="1944-05-17T19:59:00"/>
        <d v="1945-02-27T20:59:00"/>
        <d v="1941-02-18T14:52:34"/>
        <d v="1941-06-08T18:00:00"/>
        <d v="1946-06-15T19:55:00"/>
        <d v="1942-12-14T06:36:17"/>
        <d v="1945-04-18T20:40:32"/>
        <d v="1941-07-28T21:59:00"/>
        <d v="1942-10-16T11:17:39"/>
        <d v="1944-07-08T14:01:40"/>
        <d v="1944-07-25T16:00:00"/>
        <d v="1945-04-22T15:00:00"/>
        <d v="1942-11-12T17:26:57"/>
        <d v="1943-05-22T15:30:37"/>
        <d v="1944-01-05T03:55:40"/>
        <d v="1944-07-16T11:31:12"/>
        <d v="1944-09-10T09:26:53"/>
        <d v="1941-12-13T20:48:41"/>
        <d v="1941-09-20T09:28:49"/>
        <d v="1944-02-05T08:01:24"/>
        <d v="1945-01-23T22:12:21"/>
        <d v="1947-03-06T22:30:00"/>
        <d v="1944-06-10T10:08:05"/>
        <d v="1944-05-02T08:11:40"/>
        <d v="1946-11-05T00:49:07"/>
        <d v="1947-02-27T19:00:00"/>
        <d v="1946-11-04T13:11:52"/>
        <d v="1945-12-12T22:59:00"/>
        <d v="1947-01-02T15:04:09"/>
        <d v="1946-01-28T19:17:00"/>
        <d v="1944-11-18T10:48:21"/>
        <d v="1945-06-27T18:06:42"/>
        <d v="1945-07-06T07:45:00"/>
        <d v="1946-06-27T14:15:33"/>
        <d v="1946-08-05T12:35:08"/>
        <d v="1944-06-13T21:50:05"/>
        <d v="1945-02-26T15:42:05"/>
        <d v="1944-06-10T15:12:35"/>
        <d v="1946-03-13T05:35:29"/>
        <d v="1946-03-29T03:36:20"/>
        <d v="1945-03-07T17:39:49"/>
        <d v="1942-07-09T14:48:00"/>
        <d v="1942-04-07T12:45:08"/>
        <d v="1942-11-26T03:00:00"/>
        <d v="1942-08-09T13:00:00"/>
        <d v="1944-11-10T13:45:38"/>
        <d v="1945-12-01T12:30:00"/>
        <d v="1940-05-29T19:59:00"/>
        <d v="1943-03-10T09:02:26"/>
        <d v="1942-12-14T09:52:08"/>
        <d v="1940-07-19T21:00:00"/>
        <d v="1941-06-05T06:18:01"/>
        <d v="1941-04-13T18:59:00"/>
        <d v="1942-02-10T12:43:03"/>
        <d v="1945-10-18T08:55:22"/>
        <d v="1942-04-11T08:02:45"/>
        <d v="1944-03-02T12:00:00"/>
        <d v="1946-01-30T09:00:00"/>
        <d v="1945-03-23T12:36:06"/>
        <d v="1942-10-05T00:59:00"/>
        <d v="1945-05-20T04:00:00"/>
        <d v="1945-03-02T09:57:27"/>
        <d v="1947-01-26T09:29:51"/>
        <d v="1945-12-31T07:27:01"/>
        <d v="1944-09-05T13:13:14"/>
        <d v="1946-06-22T07:06:23"/>
        <d v="1944-05-21T05:05:25"/>
        <d v="1946-12-28T13:01:40"/>
        <d v="1944-10-21T01:17:59"/>
        <d v="1945-10-29T13:45:00"/>
        <d v="1944-08-06T15:48:54"/>
        <d v="1945-06-01T20:26:00"/>
        <d v="1944-10-06T03:16:18"/>
        <d v="1944-10-29T18:59:00"/>
        <d v="1944-08-30T16:10:22"/>
        <d v="1946-11-06T09:12:55"/>
        <d v="1947-02-08T21:28:53"/>
        <d v="1944-08-10T09:57:31"/>
        <d v="1945-05-17T12:00:49"/>
        <d v="1945-10-19T14:00:00"/>
        <d v="1942-07-12T20:19:03"/>
        <d v="1943-12-10T21:08:27"/>
        <d v="1941-09-24T19:59:00"/>
        <d v="1944-01-14T10:33:00"/>
        <d v="1943-10-09T15:00:00"/>
        <d v="1940-10-30T15:26:00"/>
        <d v="1942-03-06T19:59:00"/>
        <d v="1943-05-06T06:33:14"/>
        <d v="1941-07-02T15:31:06"/>
        <d v="1943-07-06T04:24:42"/>
        <d v="1942-05-20T18:30:00"/>
        <d v="1942-01-22T10:26:13"/>
        <d v="1944-09-24T18:08:27"/>
        <d v="1941-12-22T20:00:00"/>
        <d v="1944-06-18T19:59:00"/>
        <d v="1941-12-03T20:59:00"/>
        <d v="1942-06-13T18:59:00"/>
        <d v="1943-06-30T20:00:00"/>
        <d v="1943-03-09T13:38:28"/>
        <d v="1941-06-12T18:59:00"/>
        <d v="1944-05-12T21:58:51"/>
        <d v="1941-07-02T10:52:20"/>
        <d v="1946-08-09T21:28:36"/>
        <d v="1944-04-29T05:01:30"/>
        <d v="1945-07-09T21:02:38"/>
        <d v="1944-04-17T17:36:01"/>
        <d v="1939-11-21T20:59:00"/>
        <d v="1946-06-05T08:02:00"/>
        <d v="1944-07-08T01:09:11"/>
        <d v="1941-04-19T19:21:13"/>
        <d v="1946-11-06T02:05:37"/>
        <d v="1943-10-15T05:33:35"/>
        <d v="1942-02-28T18:00:00"/>
        <d v="1946-03-10T20:00:00"/>
        <d v="1942-05-22T10:00:00"/>
        <d v="1945-04-16T12:10:05"/>
        <d v="1942-10-25T17:21:53"/>
        <d v="1943-03-22T13:42:41"/>
        <d v="1944-09-28T15:00:00"/>
        <d v="1944-12-18T23:42:21"/>
        <d v="1942-10-04T18:59:00"/>
        <d v="1944-05-11T09:43:56"/>
        <d v="1944-09-14T01:18:54"/>
        <d v="1946-04-20T21:32:52"/>
        <d v="1942-01-09T16:00:00"/>
        <d v="1944-08-12T03:58:18"/>
        <d v="1944-04-29T06:55:29"/>
        <d v="1946-12-02T06:05:15"/>
        <d v="1946-08-04T10:01:08"/>
        <d v="1943-04-18T18:38:21"/>
        <d v="1943-11-13T19:00:00"/>
        <d v="1942-11-16T16:17:24"/>
        <d v="1946-08-04T22:00:00"/>
        <d v="1943-08-17T23:01:09"/>
        <d v="1943-03-09T09:07:31"/>
        <d v="1943-07-12T12:35:25"/>
        <d v="1945-12-16T22:59:00"/>
        <d v="1942-06-10T22:00:00"/>
        <d v="1945-11-16T19:59:00"/>
        <d v="1946-04-02T03:01:02"/>
        <d v="1944-07-07T08:24:25"/>
        <d v="1946-12-03T06:04:47"/>
        <d v="1946-08-31T22:00:00"/>
        <d v="1944-11-28T10:58:01"/>
        <d v="1946-08-01T14:00:00"/>
        <d v="1946-03-13T00:24:43"/>
        <d v="1945-02-27T06:21:16"/>
        <d v="1945-08-18T09:19:02"/>
        <d v="1946-12-10T07:20:08"/>
        <d v="1946-02-10T19:42:12"/>
        <d v="1945-07-01T12:26:26"/>
        <d v="1945-02-15T18:26:31"/>
        <d v="1945-12-19T05:07:17"/>
        <d v="1946-12-05T16:09:02"/>
        <d v="1945-07-14T12:38:56"/>
        <d v="1944-07-08T10:40:11"/>
        <d v="1944-08-24T13:20:12"/>
        <d v="1944-07-29T17:50:38"/>
        <d v="1944-11-11T03:35:08"/>
        <d v="1946-01-04T13:50:13"/>
        <d v="1945-06-10T11:00:00"/>
        <d v="1947-01-22T08:05:43"/>
        <d v="1940-06-30T14:00:00"/>
        <d v="1944-07-08T05:31:03"/>
        <d v="1943-10-14T18:59:00"/>
        <d v="1944-12-01T04:00:45"/>
        <d v="1940-08-21T19:00:00"/>
        <d v="1941-09-17T05:30:22"/>
        <d v="1946-11-21T23:45:43"/>
        <d v="1946-08-17T14:54:51"/>
        <d v="1946-01-09T14:00:00"/>
        <d v="1945-02-03T10:44:01"/>
        <d v="1946-07-07T14:03:34"/>
        <d v="1943-03-23T19:08:59"/>
        <d v="1941-09-07T12:02:43"/>
        <d v="1943-03-08T12:08:19"/>
        <d v="1942-03-22T19:00:00"/>
        <d v="1945-08-10T23:46:49"/>
        <d v="1946-09-21T08:00:21"/>
        <d v="1944-05-12T14:04:00"/>
        <d v="1944-09-21T16:41:37"/>
        <d v="1946-06-10T04:39:32"/>
        <d v="1945-06-09T01:05:53"/>
        <d v="1942-08-11T18:00:00"/>
        <d v="1945-06-08T19:25:46"/>
        <d v="1944-04-18T18:59:00"/>
        <d v="1945-03-28T09:31:59"/>
        <d v="1940-03-13T12:55:00"/>
        <d v="1944-08-24T15:31:21"/>
        <d v="1942-11-28T14:54:56"/>
        <d v="1945-01-06T16:00:00"/>
        <d v="1946-12-13T20:00:00"/>
        <d v="1944-04-23T16:58:38"/>
        <d v="1945-05-04T21:58:00"/>
        <d v="1945-12-16T16:00:00"/>
        <d v="1944-05-07T11:45:19"/>
        <d v="1943-12-28T21:02:33"/>
        <d v="1943-06-30T09:00:00"/>
        <d v="1946-11-29T19:59:00"/>
        <d v="1943-11-14T14:15:03"/>
        <d v="1946-11-09T04:37:07"/>
        <d v="1946-01-20T07:59:34"/>
        <d v="1946-12-09T19:59:00"/>
        <d v="1945-06-11T07:25:14"/>
        <d v="1942-07-07T17:07:27"/>
        <d v="1943-05-21T19:07:24"/>
        <d v="1945-04-14T15:00:00"/>
        <d v="1943-05-22T06:38:11"/>
        <d v="1943-12-01T13:59:00"/>
        <d v="1945-05-28T16:42:58"/>
        <d v="1943-12-24T15:32:17"/>
        <d v="1946-02-17T17:00:53"/>
        <d v="1945-11-23T06:49:11"/>
        <d v="1944-04-30T03:30:10"/>
        <d v="1944-11-30T19:00:00"/>
        <d v="1943-04-16T09:15:42"/>
        <d v="1946-02-24T02:52:12"/>
        <d v="1945-02-28T11:00:00"/>
        <d v="1946-01-29T12:59:00"/>
        <d v="1944-07-21T06:25:50"/>
        <d v="1946-12-30T09:20:54"/>
        <d v="1946-03-22T23:11:38"/>
        <d v="1946-05-14T08:35:01"/>
        <d v="1943-05-30T03:00:00"/>
        <d v="1943-12-23T23:00:29"/>
        <d v="1944-08-21T09:31:23"/>
        <d v="1945-05-22T11:29:36"/>
        <d v="1946-10-19T11:11:55"/>
        <d v="1945-12-31T14:19:51"/>
        <d v="1946-06-27T06:45:23"/>
        <d v="1946-09-30T21:41:24"/>
        <d v="1946-05-06T04:57:12"/>
        <d v="1945-05-06T07:01:58"/>
        <d v="1946-05-05T10:49:42"/>
        <d v="1943-07-24T07:21:28"/>
        <d v="1944-07-21T12:08:09"/>
        <d v="1945-06-03T12:00:00"/>
        <d v="1946-12-17T09:30:57"/>
        <d v="1945-06-23T10:00:00"/>
        <d v="1945-11-09T14:58:20"/>
        <d v="1942-05-14T19:59:00"/>
        <d v="1941-11-21T18:53:16"/>
        <d v="1942-06-03T08:19:55"/>
        <d v="1944-05-01T21:59:00"/>
        <d v="1942-07-14T11:03:07"/>
        <d v="1941-12-11T19:59:00"/>
        <d v="1941-09-05T19:54:18"/>
        <d v="1940-09-08T18:59:00"/>
        <d v="1943-07-31T16:49:54"/>
        <d v="1943-02-23T00:09:15"/>
        <d v="1941-02-27T11:00:00"/>
        <d v="1941-10-05T07:58:52"/>
        <d v="1942-12-21T12:30:32"/>
        <d v="1942-03-03T18:00:00"/>
        <d v="1941-09-30T08:36:13"/>
        <d v="1942-10-24T18:59:00"/>
        <d v="1941-11-29T06:02:15"/>
        <d v="1942-03-06T17:43:55"/>
        <d v="1945-06-29T18:40:00"/>
        <d v="1942-06-28T18:59:00"/>
        <d v="1942-02-10T18:35:14"/>
        <d v="1941-05-03T11:50:48"/>
        <d v="1942-11-08T10:07:07"/>
        <d v="1943-05-29T15:00:00"/>
        <d v="1944-11-18T19:00:00"/>
        <d v="1943-01-24T20:09:34"/>
        <d v="1944-11-10T09:03:13"/>
        <d v="1942-09-08T18:55:00"/>
        <d v="1945-07-03T08:00:17"/>
        <d v="1944-05-25T19:59:00"/>
        <d v="1941-08-12T16:00:00"/>
        <d v="1943-04-14T13:16:33"/>
        <d v="1944-09-21T11:46:16"/>
        <d v="1940-12-06T19:59:00"/>
        <d v="1941-02-17T16:56:41"/>
        <d v="1942-10-01T09:40:03"/>
        <d v="1945-10-24T19:59:00"/>
        <d v="1941-07-22T11:08:56"/>
        <d v="1942-08-14T18:07:25"/>
        <d v="1943-12-31T14:08:56"/>
        <d v="1947-01-10T08:49:08"/>
        <d v="1947-01-05T22:12:49"/>
        <d v="1940-03-12T21:59:00"/>
        <d v="1940-11-27T20:00:00"/>
        <d v="1945-08-02T15:33:53"/>
        <d v="1944-12-06T14:21:27"/>
        <d v="1945-03-10T02:07:43"/>
        <d v="1944-09-19T09:32:49"/>
        <d v="1946-03-08T15:35:00"/>
        <d v="1944-08-13T17:04:23"/>
        <d v="1945-07-09T19:58:11"/>
        <d v="1944-02-02T02:41:32"/>
        <d v="1941-04-21T21:59:00"/>
        <d v="1943-04-26T12:16:31"/>
        <d v="1942-10-03T14:07:13"/>
        <d v="1943-10-18T03:13:06"/>
        <d v="1944-12-03T09:30:29"/>
        <d v="1943-11-07T16:18:59"/>
        <d v="1946-11-02T09:00:08"/>
        <d v="1943-01-10T11:00:24"/>
        <d v="1944-11-11T21:39:19"/>
        <d v="1945-12-28T07:50:10"/>
        <d v="1940-07-19T10:00:00"/>
        <d v="1943-09-13T04:07:20"/>
        <d v="1943-11-25T21:41:54"/>
        <d v="1946-02-09T07:18:30"/>
        <d v="1944-11-13T23:05:48"/>
        <d v="1945-03-31T07:36:22"/>
        <d v="1940-07-28T15:00:00"/>
        <d v="1946-07-11T21:49:59"/>
        <d v="1946-06-28T11:20:14"/>
        <d v="1944-03-13T09:58:29"/>
        <d v="1945-01-07T22:59:00"/>
        <d v="1944-01-27T06:10:27"/>
        <d v="1946-03-30T07:56:25"/>
        <d v="1943-09-15T11:30:06"/>
        <d v="1946-12-21T22:59:00"/>
        <d v="1943-02-03T11:29:34"/>
        <d v="1941-07-14T08:32:54"/>
        <d v="1942-05-18T08:05:05"/>
        <d v="1945-09-21T11:27:39"/>
        <d v="1944-07-22T09:23:11"/>
        <d v="1945-06-05T18:50:00"/>
        <d v="1946-06-23T18:59:00"/>
        <d v="1946-04-07T06:00:35"/>
        <d v="1944-12-03T12:06:58"/>
        <d v="1942-09-13T16:35:37"/>
        <d v="1947-02-08T20:00:00"/>
        <d v="1947-03-01T07:49:11"/>
        <d v="1945-08-20T09:00:22"/>
        <d v="1945-06-19T20:00:00"/>
        <d v="1945-04-16T04:55:20"/>
        <d v="1943-09-08T18:59:00"/>
        <d v="1946-05-04T04:01:47"/>
        <d v="1946-07-19T15:13:06"/>
        <d v="1945-04-30T06:11:49"/>
        <d v="1946-06-04T21:01:07"/>
        <d v="1947-01-17T06:16:37"/>
        <d v="1945-04-08T19:06:32"/>
        <d v="1945-11-11T08:04:28"/>
        <d v="1947-02-19T15:07:33"/>
        <d v="1944-09-30T12:37:05"/>
        <d v="1947-02-07T20:00:00"/>
        <d v="1946-01-23T07:00:00"/>
        <d v="1943-03-24T23:23:59"/>
        <d v="1946-09-05T17:00:00"/>
        <d v="1945-03-31T18:59:00"/>
        <d v="1946-10-24T08:00:00"/>
        <d v="1946-04-20T13:00:00"/>
        <d v="1946-03-21T21:59:00"/>
        <d v="1947-02-13T11:00:27"/>
        <d v="1946-12-14T14:00:00"/>
        <d v="1946-11-19T19:59:00"/>
        <d v="1946-03-25T08:11:30"/>
        <d v="1945-08-09T09:31:40"/>
        <d v="1946-11-30T22:00:00"/>
        <d v="1945-02-26T05:00:59"/>
        <d v="1945-11-12T04:20:00"/>
        <d v="1945-10-13T00:59:58"/>
        <d v="1945-07-03T18:00:00"/>
        <d v="1943-01-15T11:19:25"/>
        <d v="1942-10-31T11:22:48"/>
        <d v="1945-09-22T11:38:02"/>
        <d v="1943-03-07T22:28:39"/>
        <d v="1942-05-31T10:43:09"/>
        <d v="1942-04-14T21:10:24"/>
        <d v="1943-11-14T20:39:33"/>
        <d v="1942-04-05T19:00:00"/>
        <d v="1944-04-12T14:00:00"/>
        <d v="1942-04-13T08:36:00"/>
        <d v="1944-04-07T21:59:00"/>
        <d v="1943-11-02T16:00:00"/>
        <d v="1945-05-13T10:49:39"/>
        <d v="1944-02-05T10:00:48"/>
        <d v="1942-03-11T21:59:00"/>
        <d v="1945-07-21T09:02:25"/>
        <d v="1945-10-30T23:00:00"/>
        <d v="1942-08-27T15:00:00"/>
        <d v="1945-08-17T08:15:12"/>
        <d v="1943-07-25T16:27:16"/>
        <d v="1946-04-21T15:00:00"/>
        <d v="1942-01-26T09:54:07"/>
        <d v="1945-06-25T06:22:48"/>
        <d v="1946-10-28T10:00:00"/>
        <d v="1944-09-19T10:00:15"/>
        <d v="1946-02-09T19:59:00"/>
        <d v="1943-11-12T11:22:35"/>
        <d v="1945-08-13T21:40:36"/>
        <d v="1943-09-01T19:00:00"/>
        <d v="1944-04-23T12:08:47"/>
        <d v="1943-06-23T20:00:00"/>
        <d v="1944-07-16T18:00:00"/>
        <d v="1945-12-11T15:00:00"/>
        <d v="1947-01-04T10:47:27"/>
        <d v="1945-03-26T14:31:51"/>
        <d v="1946-01-30T05:48:43"/>
        <d v="1944-11-09T22:59:00"/>
        <d v="1947-03-09T05:55:16"/>
        <d v="1943-11-29T19:02:00"/>
        <d v="1946-04-21T10:49:04"/>
        <d v="1947-03-01T10:51:40"/>
        <d v="1943-11-25T18:02:00"/>
        <d v="1947-03-11T18:00:00"/>
        <d v="1946-10-15T11:30:00"/>
        <d v="1944-02-20T09:00:00"/>
        <d v="1945-09-02T10:00:10"/>
        <d v="1945-07-27T06:59:25"/>
        <d v="1946-12-13T12:01:18"/>
        <d v="1943-04-01T06:52:45"/>
        <d v="1946-12-01T16:07:53"/>
        <d v="1944-08-13T23:17:57"/>
        <d v="1946-08-04T22:52:18"/>
        <d v="1945-11-16T07:09:07"/>
        <d v="1947-01-23T06:32:48"/>
        <d v="1946-05-06T13:50:51"/>
        <d v="1946-11-21T01:50:46"/>
        <d v="1946-06-18T14:00:00"/>
        <d v="1945-06-09T09:01:27"/>
        <d v="1946-12-07T10:18:56"/>
        <d v="1944-03-24T14:24:10"/>
        <d v="1947-02-13T08:23:40"/>
        <d v="1944-11-15T15:00:00"/>
        <d v="1945-01-29T10:58:33"/>
        <d v="1946-05-21T18:00:00"/>
        <d v="1946-11-21T11:28:27"/>
        <d v="1946-04-25T17:00:00"/>
        <d v="1944-12-18T16:00:00"/>
        <d v="1947-03-10T16:58:35"/>
        <d v="1947-03-05T20:00:00"/>
        <d v="1947-01-09T12:59:00"/>
        <d v="1946-12-08T15:00:04"/>
        <d v="1945-12-05T07:47:16"/>
        <d v="1947-03-11T03:10:42"/>
        <d v="1944-02-22T03:00:57"/>
        <d v="1944-12-20T05:47:59"/>
        <d v="1944-01-04T06:38:09"/>
        <d v="1942-02-25T07:17:03"/>
        <d v="1946-01-01T13:59:00"/>
        <d v="1945-02-01T19:00:00"/>
        <d v="1945-09-15T05:59:51"/>
        <d v="1941-07-22T21:50:00"/>
        <d v="1946-01-11T19:11:26"/>
        <d v="1942-05-07T17:00:04"/>
        <d v="1941-03-09T19:00:00"/>
        <d v="1942-06-27T19:27:23"/>
        <d v="1943-09-04T18:59:00"/>
        <d v="1944-06-21T07:01:00"/>
        <d v="1942-06-25T09:00:00"/>
        <d v="1943-12-05T14:22:00"/>
        <d v="1939-11-30T08:00:00"/>
        <d v="1942-04-21T19:00:00"/>
        <d v="1942-04-17T07:44:36"/>
        <d v="1942-09-23T18:59:00"/>
        <d v="1943-01-19T08:21:20"/>
        <d v="1943-01-25T13:54:16"/>
        <d v="1942-02-21T08:33:46"/>
        <d v="1942-03-12T18:59:00"/>
        <d v="1944-03-24T10:10:33"/>
        <d v="1941-02-03T15:46:49"/>
        <d v="1942-06-27T08:26:56"/>
        <d v="1943-06-19T18:31:36"/>
        <d v="1943-12-29T22:00:00"/>
        <d v="1941-12-10T18:39:56"/>
        <d v="1944-08-06T09:00:00"/>
        <d v="1942-03-08T19:02:09"/>
        <d v="1942-05-04T10:15:28"/>
        <d v="1944-08-26T16:00:00"/>
        <d v="1943-03-08T14:42:17"/>
        <d v="1943-03-20T09:03:35"/>
        <d v="1944-05-04T15:06:29"/>
        <d v="1944-04-16T14:00:00"/>
        <d v="1942-05-02T14:00:26"/>
        <d v="1942-06-06T04:14:17"/>
        <d v="1942-05-04T08:25:43"/>
        <d v="1939-12-08T09:24:00"/>
        <d v="1940-02-13T20:00:00"/>
        <d v="1939-09-24T18:59:00"/>
        <d v="1943-12-13T16:58:05"/>
        <d v="1944-03-31T09:36:40"/>
        <d v="1947-04-02T20:15:01"/>
        <d v="1947-04-08T11:29:29"/>
        <d v="1947-03-19T09:07:27"/>
        <d v="1947-03-25T11:14:45"/>
        <d v="1947-03-28T14:32:11"/>
        <d v="1947-04-29T08:00:00"/>
        <d v="1944-08-24T13:00:40"/>
        <d v="1945-06-12T09:45:37"/>
        <d v="1944-07-15T05:59:06"/>
        <d v="1945-12-22T15:00:00"/>
        <d v="1944-08-15T15:08:10"/>
        <d v="1945-02-04T06:04:31"/>
        <d v="1944-05-27T08:50:00"/>
        <d v="1944-11-03T08:34:00"/>
        <d v="1944-06-09T04:44:03"/>
        <d v="1944-03-06T13:11:35"/>
        <d v="1944-06-24T06:22:23"/>
        <d v="1944-06-27T12:31:24"/>
        <d v="1946-12-17T22:59:00"/>
        <d v="1946-10-29T06:25:38"/>
        <d v="1945-07-10T10:31:44"/>
        <d v="1944-10-03T20:00:00"/>
        <d v="1946-01-06T10:47:00"/>
        <d v="1946-06-23T08:27:49"/>
        <d v="1945-03-29T14:39:00"/>
        <d v="1946-10-16T10:10:31"/>
        <d v="1946-08-24T05:34:36"/>
        <d v="1946-02-18T13:22:18"/>
        <d v="1945-08-09T09:37:08"/>
        <d v="1947-01-02T11:12:50"/>
        <d v="1945-04-27T17:25:39"/>
        <d v="1945-06-04T06:12:32"/>
        <d v="1945-04-19T07:13:42"/>
        <d v="1945-01-08T08:21:00"/>
        <d v="1945-04-30T13:02:16"/>
        <d v="1945-06-03T09:48:24"/>
        <d v="1945-10-15T05:52:58"/>
        <d v="1945-01-28T15:39:00"/>
        <d v="1945-08-01T06:35:24"/>
        <d v="1946-02-05T07:58:00"/>
        <d v="1946-04-29T13:00:00"/>
        <d v="1944-12-09T07:31:10"/>
        <d v="1945-12-26T15:16:40"/>
        <d v="1945-10-24T13:25:56"/>
        <d v="1946-01-15T14:00:00"/>
        <d v="1945-10-19T03:45:33"/>
        <d v="1946-04-24T13:16:56"/>
        <d v="1945-04-12T07:19:25"/>
        <d v="1946-02-08T10:30:11"/>
        <d v="1944-12-15T19:32:21"/>
        <d v="1945-06-23T09:39:56"/>
        <d v="1945-04-21T16:39:31"/>
        <d v="1945-08-27T06:53:44"/>
        <d v="1945-02-10T11:14:20"/>
        <d v="1946-09-08T11:03:57"/>
        <d v="1945-12-08T13:12:46"/>
        <d v="1946-11-24T12:53:03"/>
        <d v="1945-08-23T15:18:50"/>
        <d v="1945-10-02T15:23:36"/>
        <d v="1945-09-29T10:02:22"/>
        <d v="1945-04-08T13:27:28"/>
        <d v="1945-08-01T19:30:03"/>
        <d v="1945-02-19T16:21:47"/>
        <d v="1944-11-11T17:37:23"/>
        <d v="1945-08-03T07:50:32"/>
        <d v="1945-01-08T11:07:04"/>
        <d v="1946-07-21T06:02:20"/>
        <d v="1945-01-13T10:29:00"/>
        <d v="1945-07-23T12:59:00"/>
        <d v="1945-01-01T21:17:44"/>
        <d v="1945-03-29T09:04:04"/>
        <d v="1945-10-26T17:53:43"/>
        <d v="1945-08-06T06:33:37"/>
        <d v="1945-02-23T23:41:33"/>
        <d v="1947-01-08T23:57:00"/>
        <d v="1945-10-13T11:22:38"/>
        <d v="1944-12-31T12:14:16"/>
        <d v="1945-06-30T12:59:44"/>
        <d v="1944-12-16T11:28:26"/>
        <d v="1946-04-12T21:26:04"/>
        <d v="1946-03-04T10:44:56"/>
        <d v="1945-05-11T07:18:51"/>
        <d v="1946-03-29T11:10:58"/>
        <d v="1945-12-31T15:56:47"/>
        <d v="1946-09-02T05:02:55"/>
        <d v="1945-01-16T17:39:50"/>
        <d v="1945-04-08T21:00:00"/>
        <d v="1944-11-03T19:22:37"/>
        <d v="1945-08-16T12:01:15"/>
        <d v="1945-09-05T00:47:55"/>
        <d v="1945-08-23T08:34:42"/>
        <d v="1946-11-25T09:41:13"/>
        <d v="1944-05-29T14:30:00"/>
        <d v="1945-08-19T18:59:00"/>
        <d v="1946-07-14T11:42:26"/>
        <d v="1945-03-12T06:00:00"/>
        <d v="1944-08-08T12:13:07"/>
        <d v="1945-03-22T10:34:04"/>
        <d v="1945-02-16T08:43:09"/>
        <d v="1944-11-07T16:41:35"/>
        <d v="1945-02-19T07:29:56"/>
        <d v="1945-03-09T07:23:56"/>
        <d v="1944-12-29T07:54:50"/>
        <d v="1944-10-25T12:25:08"/>
        <d v="1946-05-26T13:04:00"/>
        <d v="1945-08-05T19:04:52"/>
        <d v="1946-03-21T21:38:53"/>
        <d v="1945-03-10T08:49:11"/>
        <d v="1947-02-04T07:44:00"/>
        <d v="1946-02-09T18:08:24"/>
        <d v="1946-06-26T17:23:33"/>
        <d v="1945-03-05T20:14:57"/>
        <d v="1946-02-25T12:35:43"/>
        <d v="1945-08-01T19:27:54"/>
        <d v="1945-10-02T21:39:46"/>
        <d v="1946-01-27T05:46:10"/>
        <d v="1945-03-15T09:00:00"/>
        <d v="1945-12-05T13:57:42"/>
        <d v="1945-10-16T10:38:49"/>
        <d v="1946-02-11T12:35:13"/>
        <d v="1945-07-20T19:59:00"/>
        <d v="1945-03-17T06:00:28"/>
        <d v="1944-08-13T06:00:22"/>
        <d v="1946-05-24T09:06:31"/>
        <d v="1945-09-23T19:33:41"/>
        <d v="1946-11-25T06:27:51"/>
        <d v="1946-11-10T19:00:00"/>
        <d v="1946-08-29T20:36:00"/>
        <d v="1944-11-27T19:25:15"/>
        <d v="1944-10-25T18:11:00"/>
        <d v="1947-03-04T12:48:10"/>
        <d v="1945-12-27T14:00:00"/>
        <d v="1947-02-01T07:36:49"/>
        <d v="1947-03-09T19:50:08"/>
        <d v="1946-04-19T09:45:50"/>
        <d v="1947-02-24T14:03:59"/>
        <d v="1946-03-23T04:27:36"/>
        <d v="1946-06-08T10:00:00"/>
        <d v="1946-03-22T05:18:05"/>
        <d v="1947-01-01T19:17:00"/>
        <d v="1942-07-17T19:28:16"/>
        <d v="1943-04-15T10:00:00"/>
        <d v="1945-09-28T10:29:00"/>
        <d v="1942-09-22T08:15:48"/>
        <d v="1943-05-07T17:27:33"/>
        <d v="1942-05-09T08:00:00"/>
        <d v="1942-10-26T20:00:00"/>
        <d v="1941-02-06T01:18:49"/>
        <d v="1942-05-22T16:47:35"/>
        <d v="1942-01-23T14:49:52"/>
        <d v="1940-09-01T16:03:00"/>
        <d v="1942-11-09T09:57:49"/>
        <d v="1940-10-08T15:16:16"/>
        <d v="1940-07-08T13:00:00"/>
        <d v="1944-10-31T23:52:50"/>
        <d v="1942-08-11T07:35:45"/>
        <d v="1943-01-12T13:48:33"/>
        <d v="1942-07-26T17:00:00"/>
        <d v="1945-10-08T13:28:04"/>
        <d v="1942-04-29T06:30:08"/>
        <d v="1941-07-30T09:46:23"/>
        <d v="1942-04-30T08:00:03"/>
        <d v="1941-09-13T13:00:03"/>
        <d v="1941-10-10T14:57:59"/>
        <d v="1942-04-21T07:59:36"/>
        <d v="1942-05-25T16:59:57"/>
        <d v="1941-11-14T07:11:48"/>
        <d v="1943-05-08T07:33:59"/>
        <d v="1942-06-21T20:27:56"/>
        <d v="1941-01-13T16:51:00"/>
        <d v="1942-06-15T00:59:00"/>
        <d v="1943-04-27T19:02:20"/>
        <d v="1942-05-22T06:29:04"/>
        <d v="1942-06-05T13:42:55"/>
        <d v="1943-03-28T13:54:52"/>
        <d v="1941-08-03T12:05:38"/>
        <d v="1945-01-25T14:13:07"/>
        <d v="1942-12-30T09:00:00"/>
        <d v="1942-06-22T09:32:55"/>
        <d v="1945-09-25T09:38:24"/>
        <d v="1944-09-19T10:48:38"/>
        <d v="1946-06-06T12:06:00"/>
        <d v="1944-11-12T16:22:14"/>
        <d v="1945-03-11T15:20:16"/>
        <d v="1945-10-01T12:00:00"/>
        <d v="1945-05-08T16:45:04"/>
        <d v="1944-08-12T13:50:34"/>
        <d v="1945-04-18T09:25:49"/>
        <d v="1945-05-12T14:56:12"/>
        <d v="1946-01-30T01:43:33"/>
        <d v="1944-12-11T12:02:41"/>
        <d v="1947-02-24T15:09:49"/>
        <d v="1944-08-18T00:21:17"/>
        <d v="1945-02-20T11:09:13"/>
        <d v="1944-11-27T07:40:52"/>
        <d v="1945-03-17T09:15:30"/>
        <d v="1944-11-11T08:20:28"/>
        <d v="1944-07-16T18:43:24"/>
        <d v="1946-10-14T10:21:00"/>
        <d v="1945-10-11T14:13:41"/>
        <d v="1946-04-21T05:52:00"/>
        <d v="1944-11-15T15:24:52"/>
        <d v="1944-12-18T19:30:00"/>
        <d v="1942-06-27T11:16:11"/>
        <d v="1944-12-05T19:59:00"/>
        <d v="1943-10-16T18:59:00"/>
        <d v="1945-08-18T02:00:00"/>
        <d v="1942-03-23T15:56:15"/>
        <d v="1945-04-17T19:50:00"/>
        <d v="1945-08-12T18:59:00"/>
        <d v="1942-08-15T11:22:46"/>
        <d v="1943-02-28T09:01:08"/>
        <d v="1939-12-30T21:00:00"/>
        <d v="1944-11-29T10:59:05"/>
        <d v="1943-07-28T17:32:46"/>
        <d v="1941-07-30T06:34:15"/>
        <d v="1943-02-22T19:59:00"/>
        <d v="1945-01-31T12:39:12"/>
        <d v="1941-10-27T07:12:01"/>
        <d v="1943-09-25T01:46:58"/>
        <d v="1943-09-29T18:59:00"/>
        <d v="1940-12-30T18:00:00"/>
        <d v="1942-07-07T03:29:29"/>
        <d v="1945-02-24T15:30:00"/>
        <d v="1943-10-03T20:00:00"/>
        <d v="1942-04-03T08:33:23"/>
        <d v="1946-09-28T19:27:00"/>
        <d v="1943-05-30T08:00:00"/>
        <d v="1945-10-05T18:59:00"/>
        <d v="1942-03-20T11:48:00"/>
        <d v="1947-03-04T10:26:21"/>
        <d v="1942-09-19T19:46:47"/>
        <d v="1945-05-29T18:59:00"/>
        <d v="1942-05-27T06:43:13"/>
        <d v="1942-12-23T14:47:37"/>
        <d v="1944-05-13T08:53:06"/>
        <d v="1945-04-29T04:59:00"/>
        <d v="1941-11-13T10:37:00"/>
        <d v="1945-03-04T13:49:34"/>
        <d v="1945-10-11T03:41:29"/>
        <d v="1946-10-10T03:35:39"/>
        <d v="1945-07-27T18:20:51"/>
        <d v="1944-07-29T15:58:19"/>
        <d v="1946-05-08T11:50:00"/>
        <d v="1944-08-19T14:32:28"/>
        <d v="1945-04-21T12:05:38"/>
        <d v="1946-08-31T06:59:54"/>
        <d v="1945-09-14T17:31:52"/>
        <d v="1947-02-07T12:40:35"/>
        <d v="1946-05-17T23:12:01"/>
        <d v="1945-04-10T17:51:57"/>
        <d v="1944-08-21T05:12:29"/>
        <d v="1946-05-17T10:49:05"/>
        <d v="1945-01-09T17:36:34"/>
        <d v="1945-04-08T14:14:07"/>
        <d v="1944-08-02T10:41:37"/>
        <d v="1945-10-07T08:00:00"/>
        <d v="1944-09-13T10:55:03"/>
        <d v="1945-05-13T18:00:00"/>
        <d v="1945-11-14T07:04:58"/>
        <d v="1946-10-28T14:43:54"/>
        <d v="1945-03-14T08:28:00"/>
        <d v="1945-06-12T19:09:29"/>
        <d v="1944-07-03T14:07:12"/>
        <d v="1945-12-22T22:55:36"/>
        <d v="1945-12-28T07:12:33"/>
        <d v="1945-03-29T04:14:00"/>
        <d v="1946-03-22T02:52:07"/>
        <d v="1946-01-24T05:08:17"/>
        <d v="1946-03-12T11:45:24"/>
        <d v="1944-10-03T10:13:41"/>
        <d v="1945-04-23T11:17:06"/>
        <d v="1944-08-05T14:13:48"/>
        <d v="1947-02-22T20:51:40"/>
        <d v="1944-08-05T06:56:49"/>
        <d v="1946-06-17T23:11:57"/>
        <d v="1945-09-21T11:10:01"/>
        <d v="1944-08-01T09:05:47"/>
        <d v="1946-03-24T11:36:40"/>
        <d v="1942-09-11T18:59:00"/>
        <d v="1944-11-10T12:20:00"/>
        <d v="1943-12-22T12:54:14"/>
        <d v="1942-04-27T16:13:43"/>
        <d v="1946-06-16T03:59:50"/>
        <d v="1944-04-27T08:06:22"/>
        <d v="1945-08-09T17:00:00"/>
        <d v="1947-03-13T15:00:00"/>
        <d v="1942-07-13T20:42:31"/>
        <d v="1946-08-20T21:59:00"/>
        <d v="1947-01-01T13:59:00"/>
        <d v="1945-01-06T18:26:10"/>
        <d v="1942-09-20T10:38:14"/>
        <d v="1944-04-27T20:00:00"/>
        <d v="1946-04-29T03:00:00"/>
        <d v="1945-08-23T14:52:09"/>
        <d v="1944-10-18T11:59:11"/>
        <d v="1945-11-29T11:01:01"/>
        <d v="1945-10-21T02:00:00"/>
        <d v="1945-10-08T16:00:00"/>
        <d v="1945-05-19T08:56:28"/>
        <d v="1946-12-29T08:50:16"/>
        <d v="1946-11-30T21:09:26"/>
        <d v="1942-09-12T01:07:02"/>
        <d v="1946-11-08T11:26:48"/>
        <d v="1945-06-01T06:04:29"/>
        <d v="1945-11-24T11:54:21"/>
        <d v="1944-11-28T14:11:07"/>
        <d v="1945-05-12T03:55:22"/>
        <d v="1946-06-29T01:00:00"/>
        <d v="1945-08-27T19:03:47"/>
        <d v="1946-05-27T16:28:59"/>
        <d v="1944-02-26T14:00:00"/>
        <d v="1946-09-28T06:45:21"/>
        <d v="1945-03-07T12:49:21"/>
        <d v="1946-10-14T16:00:00"/>
        <d v="1946-10-11T04:11:15"/>
        <d v="1945-01-13T12:54:55"/>
        <d v="1945-02-17T11:45:48"/>
        <d v="1945-06-05T18:51:14"/>
        <d v="1944-09-13T11:09:00"/>
        <d v="1946-07-13T21:57:00"/>
        <d v="1947-03-09T10:00:35"/>
        <d v="1944-11-06T12:13:23"/>
        <d v="1945-09-06T22:31:09"/>
        <d v="1945-08-11T21:16:59"/>
        <d v="1946-03-08T08:09:20"/>
        <d v="1946-01-30T14:55:41"/>
        <d v="1946-12-20T05:59:03"/>
        <d v="1945-12-15T10:20:09"/>
        <d v="1944-12-07T18:48:45"/>
        <d v="1944-06-10T19:00:00"/>
        <d v="1945-04-19T04:25:26"/>
        <d v="1946-02-07T11:00:00"/>
        <d v="1947-03-11T10:00:00"/>
        <d v="1946-08-01T16:30:00"/>
        <d v="1946-07-29T12:13:14"/>
        <d v="1945-04-15T16:40:10"/>
        <d v="1945-11-22T09:06:58"/>
        <d v="1943-10-24T14:00:10"/>
        <d v="1945-08-19T08:55:13"/>
        <d v="1945-09-02T06:00:00"/>
        <d v="1945-12-06T21:59:00"/>
        <d v="1945-05-02T12:29:34"/>
        <d v="1945-09-23T12:00:00"/>
        <d v="1946-02-08T13:13:36"/>
        <d v="1945-11-07T05:32:00"/>
        <d v="1946-01-07T15:51:36"/>
        <d v="1944-07-26T15:29:40"/>
        <d v="1944-12-17T10:38:00"/>
        <d v="1945-12-25T21:00:00"/>
        <d v="1944-10-27T13:45:00"/>
        <d v="1946-07-03T19:59:00"/>
        <d v="1944-11-08T12:34:49"/>
        <d v="1946-05-21T05:59:34"/>
        <d v="1944-06-30T15:42:23"/>
        <d v="1945-09-22T10:09:25"/>
        <d v="1945-02-25T15:01:34"/>
        <d v="1946-04-04T19:04:51"/>
        <d v="1944-07-08T12:29:10"/>
        <d v="1944-11-19T20:59:00"/>
        <d v="1945-02-27T09:07:20"/>
        <d v="1944-08-07T12:57:05"/>
        <d v="1945-04-25T06:42:10"/>
        <d v="1944-09-28T14:23:43"/>
        <d v="1945-06-27T06:21:58"/>
        <d v="1945-02-21T18:00:00"/>
        <d v="1946-07-29T14:04:50"/>
        <d v="1945-05-31T17:31:16"/>
        <d v="1945-05-08T08:22:37"/>
        <d v="1945-03-22T22:01:00"/>
        <d v="1944-08-10T18:19:26"/>
        <d v="1944-09-23T18:22:19"/>
        <d v="1945-04-11T18:21:58"/>
        <d v="1944-12-23T11:16:00"/>
        <d v="1945-07-31T13:00:00"/>
        <d v="1944-06-25T12:33:28"/>
        <d v="1944-08-06T12:31:03"/>
        <d v="1944-09-16T11:59:32"/>
        <d v="1947-04-06T08:35:34"/>
        <d v="1947-04-04T09:14:37"/>
        <d v="1947-03-21T06:33:50"/>
        <d v="1947-04-04T10:41:54"/>
        <d v="1947-03-23T11:59:18"/>
        <d v="1944-10-13T21:59:00"/>
        <d v="1943-05-25T21:59:00"/>
        <d v="1946-07-20T07:45:26"/>
        <d v="1946-10-02T18:59:00"/>
        <d v="1944-08-06T17:00:00"/>
        <d v="1944-06-18T13:01:00"/>
        <d v="1943-07-12T09:00:00"/>
        <d v="1945-12-22T06:41:24"/>
        <d v="1946-10-13T14:00:00"/>
        <d v="1946-02-19T00:33:48"/>
        <d v="1945-10-05T22:59:53"/>
        <d v="1944-12-04T13:57:29"/>
        <d v="1946-05-02T14:00:00"/>
        <d v="1946-04-16T14:44:54"/>
        <d v="1946-11-10T03:10:53"/>
        <d v="1943-09-05T10:00:00"/>
        <d v="1947-01-28T11:34:13"/>
        <d v="1944-12-29T12:08:08"/>
        <d v="1945-08-12T22:50:59"/>
        <d v="1947-02-28T08:52:15"/>
        <d v="1946-04-21T04:55:11"/>
        <d v="1945-08-05T07:14:23"/>
        <d v="1945-12-28T05:23:54"/>
        <d v="1945-04-28T20:46:37"/>
        <d v="1943-04-21T03:59:35"/>
        <d v="1944-10-15T19:00:00"/>
        <d v="1943-05-26T15:00:00"/>
        <d v="1945-04-07T20:32:54"/>
        <d v="1946-10-12T12:59:00"/>
        <d v="1943-03-12T11:00:00"/>
        <d v="1944-04-21T06:59:33"/>
        <d v="1944-01-14T10:00:00"/>
        <d v="1946-11-04T18:26:44"/>
        <d v="1944-05-03T12:18:37"/>
        <d v="1945-03-09T14:45:52"/>
        <d v="1944-10-17T17:07:00"/>
        <d v="1942-05-14T08:16:27"/>
        <d v="1946-10-17T22:53:27"/>
        <d v="1942-02-26T16:29:58"/>
        <d v="1942-07-13T14:42:48"/>
        <d v="1944-08-27T09:45:11"/>
        <d v="1942-06-14T18:10:00"/>
        <d v="1946-09-01T08:03:22"/>
        <d v="1945-04-02T09:10:37"/>
        <d v="1942-06-29T11:00:00"/>
        <d v="1944-06-15T12:17:22"/>
        <d v="1941-12-16T09:21:44"/>
        <d v="1942-08-25T12:37:03"/>
        <d v="1944-09-09T06:15:51"/>
        <d v="1945-04-06T09:58:47"/>
        <d v="1944-01-10T12:36:41"/>
        <d v="1946-08-05T06:45:32"/>
        <d v="1946-10-09T01:36:23"/>
        <d v="1946-07-14T23:47:46"/>
        <d v="1943-06-19T02:04:18"/>
        <d v="1943-01-01T16:31:33"/>
        <d v="1942-03-17T14:53:15"/>
        <d v="1943-05-23T04:54:44"/>
        <d v="1942-05-29T10:00:00"/>
        <d v="1942-10-27T04:53:48"/>
        <d v="1941-08-09T07:01:58"/>
        <d v="1945-08-14T14:00:50"/>
        <d v="1942-03-28T04:45:23"/>
        <d v="1944-06-03T10:49:50"/>
        <d v="1944-03-16T06:55:30"/>
        <d v="1943-01-31T08:00:00"/>
        <d v="1943-10-04T11:51:34"/>
        <d v="1946-04-23T11:45:21"/>
        <d v="1943-03-06T18:02:08"/>
        <d v="1941-12-13T15:19:14"/>
        <d v="1945-06-09T22:07:56"/>
        <d v="1945-07-15T07:03:24"/>
        <d v="1944-08-23T14:28:26"/>
        <d v="1945-11-20T06:03:41"/>
        <d v="1947-03-09T01:44:48"/>
        <d v="1945-02-09T22:00:00"/>
        <d v="1945-02-14T19:59:00"/>
        <d v="1945-04-21T03:50:46"/>
        <d v="1944-10-27T09:54:03"/>
        <d v="1946-08-04T12:00:00"/>
        <d v="1944-07-07T04:39:40"/>
        <d v="1944-07-15T19:45:52"/>
        <d v="1946-07-28T07:50:43"/>
        <d v="1945-03-09T19:00:00"/>
        <d v="1945-02-09T13:31:43"/>
        <d v="1946-09-07T19:00:00"/>
        <d v="1945-08-09T20:32:39"/>
        <d v="1945-07-19T01:03:25"/>
        <d v="1946-03-02T10:00:00"/>
        <d v="1944-06-04T14:00:00"/>
        <d v="1944-07-03T03:40:28"/>
        <d v="1944-07-06T13:34:00"/>
        <d v="1945-07-29T07:00:00"/>
        <d v="1946-06-16T07:00:00"/>
        <d v="1945-01-02T04:16:06"/>
        <d v="1944-10-08T02:00:00"/>
        <d v="1945-08-04T06:31:47"/>
        <d v="1945-07-13T15:00:00"/>
        <d v="1944-09-27T01:53:10"/>
        <d v="1945-08-20T03:07:53"/>
        <d v="1945-08-03T02:00:00"/>
        <d v="1945-06-27T11:57:18"/>
        <d v="1945-08-20T11:18:55"/>
        <d v="1946-03-29T05:39:00"/>
        <d v="1944-05-29T18:59:00"/>
        <d v="1945-02-21T02:55:03"/>
        <d v="1945-04-03T19:00:00"/>
        <d v="1946-12-13T08:49:21"/>
        <d v="1945-05-07T00:35:15"/>
        <d v="1946-08-06T09:38:29"/>
        <d v="1945-07-31T07:00:00"/>
        <d v="1945-02-26T06:14:22"/>
        <d v="1945-09-21T05:21:26"/>
        <d v="1945-06-12T03:36:49"/>
        <d v="1946-02-23T15:00:00"/>
        <d v="1944-09-21T13:08:55"/>
        <d v="1945-03-25T06:24:52"/>
        <d v="1945-03-29T13:59:00"/>
        <d v="1945-06-10T16:43:00"/>
        <d v="1945-12-02T10:01:26"/>
        <d v="1945-07-07T22:00:00"/>
        <d v="1946-06-02T07:30:00"/>
        <d v="1945-09-30T14:00:00"/>
        <d v="1946-06-01T01:25:18"/>
        <d v="1944-05-09T18:59:00"/>
        <d v="1945-07-14T10:47:50"/>
        <d v="1944-11-21T13:00:00"/>
        <d v="1945-10-08T17:00:00"/>
        <d v="1945-01-28T14:02:10"/>
        <d v="1945-12-02T15:00:00"/>
        <d v="1947-02-16T19:59:00"/>
        <d v="1945-12-07T13:48:04"/>
        <d v="1944-08-11T13:00:00"/>
        <d v="1944-08-22T19:59:00"/>
        <d v="1945-03-16T08:00:00"/>
        <d v="1945-12-11T09:44:57"/>
        <d v="1944-06-19T02:00:00"/>
        <d v="1946-06-11T19:00:00"/>
        <d v="1947-01-03T04:06:20"/>
        <d v="1945-06-05T15:23:53"/>
        <d v="1945-05-27T07:36:34"/>
        <d v="1946-05-22T10:21:05"/>
        <d v="1945-05-27T06:34:19"/>
        <d v="1946-04-22T01:16:40"/>
        <d v="1944-09-03T15:10:11"/>
        <d v="1946-01-27T14:17:00"/>
        <d v="1944-06-18T16:05:03"/>
        <d v="1944-09-11T19:34:57"/>
        <d v="1945-05-05T08:11:59"/>
        <d v="1946-01-27T14:34:00"/>
        <d v="1945-08-06T12:34:00"/>
        <d v="1947-02-19T09:00:00"/>
        <d v="1944-12-03T02:28:00"/>
        <d v="1945-10-13T23:41:44"/>
        <d v="1946-06-18T10:12:56"/>
        <d v="1945-09-22T05:10:48"/>
        <d v="1944-06-22T09:57:09"/>
        <d v="1944-09-07T07:12:03"/>
        <d v="1945-07-15T04:18:00"/>
        <d v="1945-01-03T17:44:19"/>
        <d v="1946-10-13T13:00:00"/>
        <d v="1946-07-02T19:00:00"/>
        <d v="1946-10-04T10:50:54"/>
        <d v="1946-07-18T05:14:41"/>
        <d v="1944-05-14T19:32:45"/>
        <d v="1944-12-19T08:43:33"/>
        <d v="1945-06-17T17:47:18"/>
        <d v="1945-01-26T10:37:11"/>
        <d v="1947-01-16T11:16:26"/>
        <d v="1946-05-03T18:04:53"/>
        <d v="1945-07-14T08:51:19"/>
        <d v="1946-11-29T08:00:00"/>
        <d v="1945-07-01T05:46:35"/>
        <d v="1946-01-18T08:24:21"/>
        <d v="1945-08-18T08:05:00"/>
        <d v="1944-12-01T06:20:36"/>
        <d v="1946-04-30T05:18:38"/>
        <d v="1946-02-03T19:59:00"/>
        <d v="1944-12-03T08:27:15"/>
        <d v="1945-03-11T15:50:01"/>
        <d v="1945-09-16T18:59:00"/>
        <d v="1945-01-09T01:15:24"/>
        <d v="1944-10-15T19:59:00"/>
        <d v="1944-08-27T11:43:05"/>
        <d v="1944-08-06T18:00:00"/>
        <d v="1946-04-14T11:12:08"/>
        <d v="1944-08-23T12:00:00"/>
        <d v="1945-01-06T17:00:00"/>
        <d v="1945-04-01T13:40:15"/>
        <d v="1944-06-20T12:00:00"/>
        <d v="1946-12-10T21:00:00"/>
        <d v="1945-10-09T06:29:05"/>
        <d v="1945-10-29T06:57:33"/>
        <d v="1946-07-22T16:52:38"/>
        <d v="1944-08-06T20:37:12"/>
        <d v="1945-02-05T12:42:19"/>
        <d v="1945-08-22T01:33:16"/>
        <d v="1945-09-06T19:00:18"/>
        <d v="1944-11-07T03:00:00"/>
        <d v="1946-09-05T16:21:53"/>
        <d v="1945-07-29T16:00:00"/>
        <d v="1946-05-13T12:03:57"/>
        <d v="1946-06-07T08:33:39"/>
        <d v="1944-11-23T10:46:00"/>
        <d v="1945-06-10T11:11:27"/>
        <d v="1945-06-25T09:27:06"/>
        <d v="1946-01-12T18:09:34"/>
        <d v="1944-09-04T13:08:59"/>
        <d v="1945-03-12T11:46:34"/>
        <d v="1946-03-14T23:33:10"/>
        <d v="1944-05-17T02:26:29"/>
        <d v="1945-09-13T20:37:27"/>
        <d v="1945-10-27T06:06:47"/>
        <d v="1944-08-03T05:52:09"/>
        <d v="1945-03-23T09:01:10"/>
        <d v="1944-09-23T12:16:44"/>
        <d v="1945-05-16T11:58:47"/>
        <d v="1945-01-21T18:00:00"/>
        <d v="1945-05-06T18:59:00"/>
        <d v="1944-09-09T05:01:08"/>
        <d v="1945-02-21T09:22:59"/>
        <d v="1944-07-12T20:00:00"/>
        <d v="1946-03-03T14:57:26"/>
        <d v="1944-05-23T04:32:38"/>
        <d v="1945-05-05T05:01:04"/>
        <d v="1944-09-12T21:08:00"/>
        <d v="1945-02-19T02:00:00"/>
        <d v="1946-06-03T13:57:33"/>
        <d v="1944-06-13T06:16:04"/>
        <d v="1946-08-28T08:00:00"/>
        <d v="1944-10-10T19:59:00"/>
        <d v="1944-07-11T01:58:33"/>
        <d v="1945-01-28T07:53:34"/>
        <d v="1944-08-25T16:00:00"/>
        <d v="1945-01-16T09:33:38"/>
        <d v="1945-02-27T14:02:35"/>
        <d v="1945-12-14T11:18:00"/>
        <d v="1945-04-10T18:06:20"/>
        <d v="1945-06-05T12:56:38"/>
        <d v="1945-05-21T18:21:00"/>
        <d v="1946-08-14T03:44:52"/>
        <d v="1946-11-23T08:11:00"/>
        <d v="1945-05-31T06:34:53"/>
        <d v="1945-11-17T11:45:17"/>
        <d v="1946-01-20T23:45:52"/>
        <d v="1944-10-03T10:16:13"/>
        <d v="1946-10-15T19:00:00"/>
        <d v="1945-10-06T10:00:21"/>
        <d v="1947-03-15T04:00:03"/>
        <d v="1945-06-14T08:47:29"/>
        <d v="1946-05-03T14:00:50"/>
        <d v="1945-03-25T14:16:12"/>
        <d v="1946-05-07T08:41:57"/>
        <d v="1946-06-05T15:12:05"/>
        <d v="1944-09-09T09:10:23"/>
        <d v="1945-03-23T19:00:00"/>
        <d v="1945-02-26T21:59:00"/>
        <d v="1945-06-30T02:17:04"/>
        <d v="1944-08-04T12:32:00"/>
        <d v="1945-07-05T08:30:33"/>
        <d v="1945-09-14T08:43:32"/>
        <d v="1945-03-06T18:44:52"/>
        <d v="1946-08-15T18:59:00"/>
        <d v="1945-05-01T13:51:00"/>
        <d v="1944-07-16T07:04:11"/>
        <d v="1944-08-29T06:47:58"/>
        <d v="1946-12-03T16:00:00"/>
        <d v="1945-12-29T19:00:00"/>
        <d v="1944-09-23T16:35:00"/>
        <d v="1944-11-24T18:00:00"/>
        <d v="1946-03-12T03:00:00"/>
        <d v="1945-03-20T17:14:00"/>
        <d v="1944-10-17T20:59:00"/>
        <d v="1945-01-03T21:00:00"/>
        <d v="1945-08-21T17:00:00"/>
        <d v="1945-09-21T04:25:56"/>
        <d v="1946-02-09T07:29:03"/>
        <d v="1944-11-09T07:10:36"/>
        <d v="1946-08-22T21:41:21"/>
        <d v="1946-10-29T19:00:00"/>
        <d v="1946-04-30T02:00:06"/>
        <d v="1946-10-11T15:00:00"/>
        <d v="1946-06-18T23:41:21"/>
        <d v="1945-12-18T19:59:00"/>
        <d v="1946-01-05T04:47:00"/>
        <d v="1947-01-26T11:05:30"/>
        <d v="1946-10-08T09:25:10"/>
        <d v="1946-02-18T11:07:47"/>
        <d v="1944-10-01T02:29:32"/>
        <d v="1947-01-18T06:57:51"/>
        <d v="1945-05-24T12:54:00"/>
        <d v="1947-02-25T19:59:00"/>
        <d v="1944-06-13T19:25:00"/>
        <d v="1947-01-30T09:00:00"/>
        <d v="1946-07-12T12:29:42"/>
        <d v="1942-12-25T11:04:12"/>
        <d v="1946-02-27T20:59:00"/>
        <d v="1944-11-13T13:08:44"/>
        <d v="1944-10-04T07:11:45"/>
        <d v="1944-12-12T09:09:51"/>
        <d v="1945-04-22T20:11:23"/>
        <d v="1946-01-18T20:05:19"/>
        <d v="1944-11-24T05:40:40"/>
        <d v="1945-02-19T10:58:39"/>
        <d v="1945-12-21T13:59:00"/>
        <d v="1945-02-08T07:52:10"/>
        <d v="1945-06-19T11:04:09"/>
        <d v="1944-11-02T20:00:00"/>
        <d v="1944-06-08T19:00:00"/>
        <d v="1944-07-16T04:09:12"/>
        <d v="1944-08-18T11:24:03"/>
        <d v="1945-07-18T13:00:00"/>
        <d v="1944-05-24T18:00:00"/>
        <d v="1945-08-12T11:18:53"/>
        <d v="1946-11-20T20:59:00"/>
        <d v="1946-08-26T13:53:29"/>
        <d v="1945-06-09T07:13:06"/>
        <d v="1942-10-05T14:51:15"/>
        <d v="1944-05-28T07:00:00"/>
        <d v="1947-03-02T02:01:32"/>
        <d v="1945-03-18T06:54:11"/>
        <d v="1946-08-13T21:20:25"/>
        <d v="1944-11-15T19:35:00"/>
        <d v="1945-09-14T08:56:11"/>
        <d v="1946-10-13T12:10:47"/>
        <d v="1945-09-08T16:04:19"/>
        <d v="1946-08-16T17:38:45"/>
        <d v="1946-10-30T18:59:00"/>
        <d v="1943-05-03T04:26:49"/>
        <d v="1943-08-15T02:59:00"/>
        <d v="1940-09-29T19:59:00"/>
        <d v="1946-03-02T21:03:17"/>
        <d v="1943-12-27T22:59:00"/>
        <d v="1945-06-24T14:00:00"/>
        <d v="1946-01-18T11:50:48"/>
        <d v="1945-10-04T07:30:47"/>
        <d v="1945-04-13T17:50:00"/>
        <d v="1946-01-31T08:26:38"/>
        <d v="1944-08-19T18:44:15"/>
        <d v="1944-09-07T19:52:00"/>
        <d v="1946-04-26T04:16:00"/>
        <d v="1944-12-29T12:22:00"/>
        <d v="1945-06-11T15:20:55"/>
        <d v="1946-05-03T19:02:40"/>
        <d v="1947-02-07T00:59:05"/>
        <d v="1945-05-26T06:59:00"/>
        <d v="1944-09-29T18:59:00"/>
        <d v="1945-02-27T16:04:00"/>
        <d v="1945-01-07T13:59:50"/>
        <d v="1944-09-27T06:16:24"/>
        <d v="1946-04-02T05:36:51"/>
        <d v="1946-05-18T23:59:00"/>
        <d v="1944-08-06T13:27:26"/>
        <d v="1945-09-25T21:35:34"/>
        <d v="1944-08-11T09:49:08"/>
        <d v="1945-09-28T09:00:00"/>
        <d v="1946-10-21T13:08:58"/>
        <d v="1945-11-19T21:59:00"/>
        <d v="1944-07-27T16:19:32"/>
        <d v="1946-07-08T20:28:57"/>
        <d v="1945-09-07T13:31:19"/>
        <d v="1945-10-14T07:35:52"/>
        <d v="1944-12-12T11:00:34"/>
        <d v="1946-12-06T08:36:09"/>
        <d v="1945-04-18T20:59:00"/>
        <d v="1946-10-28T16:46:00"/>
        <d v="1945-06-12T10:19:00"/>
        <d v="1946-03-09T04:42:39"/>
        <d v="1946-08-17T17:27:20"/>
        <d v="1945-10-07T06:38:43"/>
        <d v="1947-03-01T13:57:58"/>
        <d v="1945-02-23T18:19:55"/>
        <d v="1945-03-20T07:07:15"/>
        <d v="1944-12-24T16:40:44"/>
        <d v="1945-09-17T19:21:31"/>
        <d v="1945-11-13T14:09:06"/>
        <d v="1944-08-29T20:00:00"/>
        <d v="1945-05-03T09:48:00"/>
        <d v="1945-09-27T12:12:39"/>
        <d v="1945-08-15T07:05:59"/>
        <d v="1946-12-19T19:36:30"/>
        <d v="1945-01-06T04:41:00"/>
        <d v="1946-07-07T16:59:00"/>
        <d v="1945-04-29T09:39:05"/>
        <d v="1946-08-13T13:45:43"/>
        <d v="1945-10-13T13:00:00"/>
        <d v="1945-09-18T10:05:56"/>
        <d v="1946-07-30T15:36:20"/>
        <d v="1945-05-18T10:48:46"/>
        <d v="1946-10-06T05:00:00"/>
        <d v="1946-02-05T15:17:00"/>
        <d v="1946-02-09T19:33:11"/>
        <d v="1944-10-18T05:56:15"/>
        <d v="1945-07-13T22:56:00"/>
        <d v="1946-08-21T23:10:18"/>
        <d v="1945-06-09T18:45:06"/>
        <d v="1945-01-31T17:00:00"/>
        <d v="1944-10-16T20:00:00"/>
        <d v="1945-09-14T13:00:00"/>
        <d v="1945-05-09T10:32:31"/>
        <d v="1945-04-26T06:19:54"/>
        <d v="1944-08-25T18:00:10"/>
        <d v="1947-02-17T15:45:19"/>
        <d v="1944-10-02T05:17:00"/>
        <d v="1946-10-30T17:55:34"/>
        <d v="1945-04-15T08:33:02"/>
        <d v="1944-09-19T06:10:50"/>
        <d v="1946-06-04T01:43:47"/>
        <d v="1945-03-30T03:22:05"/>
        <d v="1946-05-26T04:12:00"/>
        <d v="1946-07-01T06:35:23"/>
        <d v="1945-03-24T15:05:32"/>
        <d v="1946-05-04T12:36:36"/>
        <d v="1944-09-24T07:18:55"/>
        <d v="1946-11-08T14:22:12"/>
        <d v="1946-07-08T14:49:58"/>
        <d v="1945-01-31T09:43:21"/>
        <d v="1946-01-04T19:57:52"/>
        <d v="1946-03-26T14:26:02"/>
        <d v="1945-02-27T11:33:49"/>
        <d v="1947-03-15T09:49:01"/>
        <d v="1947-04-17T10:13:39"/>
        <d v="1947-04-12T19:59:00"/>
        <d v="1947-04-07T03:54:05"/>
        <d v="1947-04-19T22:24:20"/>
        <d v="1947-03-23T03:33:54"/>
        <d v="1947-03-26T07:16:59"/>
        <d v="1947-04-02T18:38:41"/>
        <d v="1947-03-30T13:59:00"/>
        <d v="1947-05-02T10:12:00"/>
        <d v="1947-04-02T06:30:07"/>
        <d v="1947-03-23T19:33:00"/>
        <d v="1947-04-06T07:15:03"/>
        <d v="1947-04-15T11:00:00"/>
        <d v="1947-03-18T02:18:59"/>
        <d v="1947-04-07T23:35:56"/>
        <d v="1947-03-17T21:00:00"/>
        <d v="1947-03-26T14:58:54"/>
        <d v="1947-04-15T06:22:46"/>
        <d v="1944-11-04T15:15:55"/>
        <d v="1944-09-28T19:00:00"/>
        <d v="1942-12-05T17:00:00"/>
        <d v="1941-01-22T19:00:00"/>
        <d v="1944-09-08T11:09:34"/>
        <d v="1943-11-01T11:49:27"/>
        <d v="1941-04-28T19:59:00"/>
        <d v="1942-03-31T11:00:58"/>
        <d v="1942-12-19T02:58:45"/>
        <d v="1942-05-31T13:52:24"/>
        <d v="1944-07-16T20:00:00"/>
        <d v="1943-07-21T11:09:12"/>
        <d v="1942-01-16T14:00:00"/>
        <d v="1944-08-10T19:59:00"/>
        <d v="1944-10-13T03:52:02"/>
        <d v="1944-07-04T17:00:00"/>
        <d v="1944-06-13T09:05:25"/>
        <d v="1944-06-07T10:20:15"/>
        <d v="1944-11-23T22:59:00"/>
        <d v="1944-07-30T19:13:01"/>
        <d v="1944-06-11T13:00:00"/>
        <d v="1943-12-11T19:59:00"/>
        <d v="1944-06-29T19:00:00"/>
        <d v="1946-05-05T05:35:58"/>
        <d v="1942-02-12T08:31:08"/>
        <d v="1944-09-24T12:04:52"/>
        <d v="1944-08-23T11:45:08"/>
        <d v="1941-02-15T12:17:07"/>
        <d v="1943-08-17T06:00:00"/>
        <d v="1944-06-19T07:00:09"/>
        <d v="1944-07-14T05:31:15"/>
        <d v="1943-05-05T07:51:11"/>
        <d v="1944-06-18T00:54:09"/>
        <d v="1944-06-13T07:00:00"/>
        <d v="1942-01-29T08:00:00"/>
        <d v="1943-08-22T10:04:29"/>
        <d v="1944-06-29T14:50:31"/>
        <d v="1944-07-14T14:27:21"/>
        <d v="1944-09-14T12:00:00"/>
        <d v="1944-08-02T06:59:33"/>
        <d v="1945-06-08T00:58:22"/>
        <d v="1945-05-21T23:18:52"/>
        <d v="1946-12-07T19:37:55"/>
        <d v="1946-08-15T09:07:49"/>
        <d v="1945-02-26T13:00:00"/>
        <d v="1945-02-18T14:14:16"/>
        <d v="1945-07-24T16:29:58"/>
        <d v="1945-02-10T05:15:42"/>
        <d v="1945-07-30T05:00:00"/>
        <d v="1945-02-02T02:50:18"/>
        <d v="1945-02-14T01:11:17"/>
        <d v="1944-09-04T12:00:00"/>
        <d v="1946-04-28T20:34:00"/>
        <d v="1944-08-29T09:24:37"/>
        <d v="1945-12-11T20:59:00"/>
        <d v="1945-09-23T14:43:42"/>
        <d v="1945-07-15T07:14:00"/>
        <d v="1945-04-28T23:59:32"/>
        <d v="1945-09-16T21:37:31"/>
        <d v="1945-04-20T20:40:07"/>
        <d v="1944-07-26T05:31:17"/>
        <d v="1944-06-18T14:00:00"/>
        <d v="1942-05-30T18:59:00"/>
        <d v="1944-08-12T17:00:00"/>
        <d v="1944-08-06T10:05:51"/>
        <d v="1945-07-24T09:19:19"/>
        <d v="1946-01-03T14:55:00"/>
        <d v="1945-09-07T18:59:00"/>
        <d v="1945-07-09T05:30:00"/>
        <d v="1946-11-03T04:06:24"/>
        <d v="1944-12-28T15:00:00"/>
        <d v="1945-03-20T13:35:47"/>
        <d v="1947-03-11T12:00:00"/>
        <d v="1945-07-03T07:43:23"/>
        <d v="1945-10-22T12:29:00"/>
        <d v="1945-08-18T11:02:56"/>
        <d v="1947-01-08T20:00:00"/>
        <d v="1946-06-02T12:00:00"/>
        <d v="1945-10-28T05:00:12"/>
        <d v="1947-01-16T12:10:36"/>
        <d v="1945-12-14T19:59:00"/>
        <d v="1944-11-17T22:59:58"/>
        <d v="1946-04-15T13:39:07"/>
        <d v="1946-05-02T18:59:00"/>
        <d v="1947-03-01T10:19:15"/>
        <d v="1947-01-31T14:31:00"/>
        <d v="1946-06-29T23:20:51"/>
        <d v="1946-12-27T13:00:33"/>
        <d v="1945-09-26T18:59:00"/>
        <d v="1945-06-29T03:14:58"/>
        <d v="1945-10-23T14:59:00"/>
        <d v="1947-02-15T14:00:00"/>
        <d v="1944-10-11T21:59:00"/>
        <d v="1944-09-17T09:08:12"/>
        <d v="1945-10-06T15:00:00"/>
        <d v="1946-11-30T08:39:42"/>
        <d v="1945-06-09T17:00:00"/>
        <d v="1945-09-09T18:59:00"/>
        <d v="1945-07-10T01:25:12"/>
        <d v="1945-04-02T11:19:17"/>
        <d v="1945-06-18T08:55:14"/>
        <d v="1944-11-03T09:48:44"/>
        <d v="1945-06-19T08:32:46"/>
        <d v="1946-09-06T02:20:40"/>
        <d v="1946-09-06T18:45:00"/>
        <d v="1945-03-23T16:03:29"/>
        <d v="1944-10-05T09:26:15"/>
        <d v="1945-06-08T18:59:00"/>
        <d v="1947-02-21T04:25:52"/>
        <d v="1945-01-06T12:17:41"/>
        <d v="1946-09-29T18:59:00"/>
        <d v="1945-11-28T08:08:38"/>
        <d v="1945-07-14T08:24:36"/>
        <d v="1944-12-19T19:00:00"/>
        <d v="1945-10-28T12:00:00"/>
        <d v="1945-01-26T13:00:00"/>
        <d v="1945-12-01T08:00:00"/>
        <d v="1945-06-10T12:00:00"/>
        <d v="1945-07-15T09:11:00"/>
        <d v="1946-08-23T12:42:08"/>
        <d v="1945-06-14T02:00:00"/>
        <d v="1945-07-10T03:47:45"/>
        <d v="1944-10-31T02:29:35"/>
        <d v="1945-11-04T04:00:09"/>
        <d v="1946-09-13T10:00:00"/>
        <d v="1946-03-14T12:00:00"/>
        <d v="1945-02-06T19:30:00"/>
        <d v="1946-03-30T18:59:00"/>
        <d v="1944-11-16T08:23:26"/>
        <d v="1945-05-28T11:21:43"/>
        <d v="1946-03-30T16:27:39"/>
        <d v="1945-05-29T20:00:00"/>
        <d v="1945-08-30T15:28:25"/>
        <d v="1946-04-27T19:39:48"/>
        <d v="1946-02-08T12:00:00"/>
        <d v="1946-01-26T20:59:00"/>
        <d v="1947-02-26T20:00:00"/>
        <d v="1946-08-14T11:09:42"/>
        <d v="1945-11-26T09:00:28"/>
        <d v="1946-06-19T14:00:00"/>
        <d v="1947-02-18T23:50:02"/>
        <d v="1947-03-10T03:21:31"/>
        <d v="1945-09-14T18:59:00"/>
        <d v="1945-12-02T10:29:08"/>
        <d v="1947-03-03T01:12:32"/>
        <d v="1945-06-14T03:59:14"/>
        <d v="1946-09-25T01:37:09"/>
        <d v="1945-11-20T13:00:00"/>
        <d v="1945-07-25T13:59:00"/>
        <d v="1945-09-10T15:00:00"/>
        <d v="1945-10-12T13:01:03"/>
        <d v="1945-04-27T08:51:02"/>
        <d v="1946-07-30T21:59:00"/>
        <d v="1946-12-05T23:26:16"/>
        <d v="1945-03-26T05:38:04"/>
        <d v="1946-12-21T05:59:12"/>
        <d v="1945-07-29T11:32:28"/>
        <d v="1946-06-08T18:00:00"/>
        <d v="1946-05-13T16:22:19"/>
        <d v="1946-04-12T12:02:45"/>
        <d v="1946-10-15T06:36:18"/>
        <d v="1945-10-04T13:17:05"/>
        <d v="1945-10-14T22:00:10"/>
        <d v="1946-11-10T13:00:00"/>
        <d v="1946-01-24T16:00:00"/>
        <d v="1945-05-06T11:05:00"/>
        <d v="1946-05-04T22:17:21"/>
        <d v="1944-08-06T04:54:00"/>
        <d v="1946-06-06T15:57:04"/>
        <d v="1946-04-09T17:30:00"/>
        <d v="1945-01-29T05:03:06"/>
        <d v="1946-06-20T16:05:57"/>
        <d v="1944-10-13T18:59:00"/>
        <d v="1946-06-20T18:55:00"/>
        <d v="1946-09-23T23:46:48"/>
        <d v="1946-06-04T04:59:50"/>
        <d v="1945-04-03T08:51:17"/>
        <d v="1945-03-06T07:08:25"/>
        <d v="1946-05-06T23:59:26"/>
        <d v="1944-07-02T16:00:00"/>
        <d v="1944-07-25T14:00:00"/>
        <d v="1945-03-30T11:17:48"/>
        <d v="1945-10-04T07:44:46"/>
        <d v="1944-07-17T11:38:50"/>
        <d v="1945-06-13T07:14:40"/>
        <d v="1945-07-28T03:30:22"/>
        <d v="1944-08-01T14:00:00"/>
        <d v="1946-04-03T23:34:06"/>
        <d v="1944-10-08T12:00:00"/>
        <d v="1947-02-23T04:48:00"/>
        <d v="1946-07-27T06:58:38"/>
        <d v="1946-12-05T14:22:34"/>
        <d v="1946-06-11T08:00:00"/>
        <d v="1945-03-29T19:59:00"/>
        <d v="1946-04-12T04:18:00"/>
        <d v="1944-08-27T19:48:13"/>
        <d v="1945-04-15T15:37:00"/>
        <d v="1945-02-23T15:35:10"/>
        <d v="1946-05-07T12:00:00"/>
        <d v="1946-04-28T18:59:00"/>
        <d v="1946-06-12T08:00:00"/>
        <d v="1945-11-27T14:00:00"/>
        <d v="1944-07-21T02:00:00"/>
        <d v="1946-06-30T14:00:00"/>
        <d v="1946-05-01T14:00:00"/>
        <d v="1945-10-26T19:01:00"/>
        <d v="1946-05-09T02:17:00"/>
        <d v="1946-07-14T10:34:32"/>
        <d v="1944-07-30T01:01:50"/>
        <d v="1944-11-16T23:27:59"/>
        <d v="1947-02-23T16:22:14"/>
        <d v="1946-12-13T06:59:00"/>
        <d v="1944-08-30T06:59:00"/>
        <d v="1945-03-04T19:55:00"/>
        <d v="1944-08-17T07:00:00"/>
        <d v="1945-12-10T17:26:32"/>
        <d v="1945-05-10T16:37:17"/>
        <d v="1945-07-30T13:24:54"/>
        <d v="1944-12-29T20:00:00"/>
        <d v="1947-01-13T15:59:40"/>
        <d v="1946-12-15T23:00:00"/>
        <d v="1945-11-30T11:59:25"/>
        <d v="1945-07-16T07:00:00"/>
        <d v="1945-10-26T08:33:36"/>
        <d v="1944-05-16T05:39:33"/>
        <d v="1945-04-23T06:49:54"/>
        <d v="1945-03-18T07:56:00"/>
        <d v="1944-08-29T04:08:00"/>
        <d v="1945-08-24T14:00:00"/>
        <d v="1944-11-27T14:52:58"/>
        <d v="1945-03-08T18:26:23"/>
        <d v="1946-07-31T13:59:00"/>
        <d v="1946-06-22T09:47:00"/>
        <d v="1945-11-18T18:00:00"/>
        <d v="1944-12-08T11:49:12"/>
        <d v="1944-12-01T06:28:26"/>
        <d v="1944-12-12T09:18:08"/>
        <d v="1945-06-16T02:04:01"/>
        <d v="1946-06-02T04:31:22"/>
        <d v="1944-07-08T09:35:45"/>
        <d v="1944-08-06T13:28:00"/>
        <d v="1946-05-05T11:17:35"/>
        <d v="1944-11-03T15:46:00"/>
        <d v="1944-07-25T05:17:25"/>
        <d v="1945-05-28T09:10:00"/>
        <d v="1946-02-16T13:00:00"/>
        <d v="1944-11-19T08:00:00"/>
        <d v="1945-02-19T13:05:25"/>
        <d v="1944-08-26T13:53:34"/>
        <d v="1945-08-05T08:22:26"/>
        <d v="1945-11-09T17:31:00"/>
        <d v="1945-06-23T02:05:24"/>
        <d v="1945-06-15T03:05:02"/>
        <d v="1946-02-28T14:59:00"/>
        <d v="1944-07-14T02:49:36"/>
        <d v="1944-07-04T01:08:09"/>
        <d v="1944-07-16T14:48:24"/>
        <d v="1946-07-30T11:58:00"/>
        <d v="1946-06-04T22:00:00"/>
        <d v="1945-10-05T15:32:52"/>
        <d v="1944-09-25T14:01:02"/>
        <d v="1945-02-25T19:59:00"/>
        <d v="1946-11-29T22:59:00"/>
        <d v="1946-04-16T14:30:00"/>
        <d v="1945-04-21T09:30:00"/>
        <d v="1944-10-23T15:43:00"/>
        <d v="1944-05-21T11:01:47"/>
        <d v="1946-04-05T12:30:00"/>
        <d v="1946-02-11T15:00:00"/>
        <d v="1945-03-02T09:59:23"/>
        <d v="1945-04-22T12:52:21"/>
        <d v="1945-02-02T21:59:00"/>
        <d v="1944-10-02T05:48:56"/>
        <d v="1944-09-18T17:00:00"/>
        <d v="1944-06-30T06:29:12"/>
        <d v="1945-02-26T08:00:00"/>
        <d v="1946-10-31T15:31:01"/>
        <d v="1944-07-28T13:41:41"/>
        <d v="1944-08-16T08:32:33"/>
        <d v="1946-02-03T13:00:00"/>
        <d v="1944-06-14T18:00:00"/>
        <d v="1944-07-08T00:07:49"/>
        <d v="1946-08-05T18:00:00"/>
        <d v="1944-08-19T07:28:00"/>
        <d v="1945-08-17T08:03:40"/>
        <d v="1945-04-30T12:00:00"/>
        <d v="1946-01-16T19:59:00"/>
        <d v="1944-07-09T07:15:00"/>
        <d v="1945-11-11T11:17:00"/>
        <d v="1945-05-28T11:11:12"/>
        <d v="1944-09-07T03:35:46"/>
        <d v="1946-06-07T04:59:00"/>
        <d v="1945-10-21T03:43:56"/>
        <d v="1945-02-03T03:20:00"/>
        <d v="1946-03-17T11:20:12"/>
        <d v="1944-12-14T17:51:29"/>
        <d v="1946-07-07T19:00:00"/>
        <d v="1945-03-31T06:54:31"/>
        <d v="1945-04-19T08:22:07"/>
        <d v="1944-07-20T18:59:00"/>
        <d v="1946-08-12T14:29:16"/>
        <d v="1944-07-29T07:45:59"/>
        <d v="1946-10-12T09:00:27"/>
        <d v="1944-07-29T21:59:00"/>
        <d v="1945-02-09T20:59:00"/>
        <d v="1945-01-31T19:27:00"/>
        <d v="1946-05-19T02:31:00"/>
        <d v="1944-08-13T03:39:12"/>
        <d v="1946-10-27T18:00:00"/>
        <d v="1945-07-08T09:00:00"/>
        <d v="1946-10-09T18:59:00"/>
        <d v="1946-08-21T18:07:17"/>
        <d v="1945-08-07T07:00:00"/>
        <d v="1946-04-18T14:27:30"/>
        <d v="1945-03-18T06:07:12"/>
        <d v="1946-09-19T18:00:00"/>
        <d v="1946-04-27T06:24:05"/>
        <d v="1946-07-14T12:38:00"/>
        <d v="1944-08-29T11:00:00"/>
        <d v="1944-11-03T20:59:00"/>
        <d v="1945-03-18T11:27:00"/>
        <d v="1946-07-19T03:02:11"/>
        <d v="1944-10-31T15:00:00"/>
        <d v="1944-10-24T18:00:00"/>
        <d v="1945-05-14T18:00:00"/>
        <d v="1945-03-14T12:00:00"/>
        <d v="1944-06-19T11:31:20"/>
        <d v="1945-07-08T12:00:00"/>
        <d v="1944-12-30T20:56:28"/>
        <d v="1944-07-04T09:31:06"/>
        <d v="1944-07-01T07:03:01"/>
        <d v="1946-06-14T09:14:59"/>
        <d v="1946-01-31T07:38:00"/>
        <d v="1945-05-31T21:59:00"/>
        <d v="1945-06-22T13:34:12"/>
        <d v="1945-04-15T07:00:00"/>
        <d v="1944-05-22T12:00:00"/>
        <d v="1946-04-12T10:15:24"/>
        <d v="1945-05-15T20:59:44"/>
        <d v="1945-10-23T15:13:17"/>
        <d v="1944-08-14T20:11:00"/>
        <d v="1946-11-24T21:00:00"/>
        <d v="1944-10-30T08:18:00"/>
        <d v="1946-09-10T11:19:26"/>
        <d v="1946-06-01T13:00:00"/>
        <d v="1946-05-27T12:44:00"/>
        <d v="1945-06-28T21:59:00"/>
        <d v="1946-03-05T19:59:00"/>
        <d v="1945-09-09T09:19:55"/>
        <d v="1946-03-14T18:59:00"/>
        <d v="1946-07-23T02:28:48"/>
        <d v="1945-11-17T09:58:11"/>
        <d v="1944-05-10T19:00:00"/>
        <d v="1944-08-21T08:37:20"/>
        <d v="1946-05-30T13:08:57"/>
        <d v="1946-05-09T12:00:00"/>
        <d v="1944-11-18T19:55:00"/>
        <d v="1944-06-30T05:54:06"/>
        <d v="1944-11-05T09:30:00"/>
        <d v="1945-04-21T02:53:12"/>
        <d v="1944-06-01T19:59:00"/>
        <d v="1945-01-30T19:59:00"/>
        <d v="1945-05-29T09:32:51"/>
        <d v="1944-09-05T18:00:00"/>
        <d v="1944-07-02T02:00:00"/>
        <d v="1944-09-30T05:21:00"/>
        <d v="1945-03-02T05:22:30"/>
        <d v="1945-09-04T04:47:00"/>
        <d v="1944-09-26T23:40:20"/>
        <d v="1945-09-13T01:06:00"/>
        <d v="1946-09-24T14:00:00"/>
        <d v="1944-09-10T19:00:00"/>
        <d v="1946-04-26T20:59:00"/>
        <d v="1945-07-08T18:59:00"/>
        <d v="1947-01-17T03:01:58"/>
        <d v="1945-07-10T16:00:00"/>
        <d v="1946-04-09T11:00:00"/>
        <d v="1946-06-29T06:42:14"/>
        <d v="1944-09-15T18:59:00"/>
        <d v="1945-11-09T10:16:07"/>
        <d v="1945-09-29T06:00:23"/>
        <d v="1945-12-18T02:59:00"/>
        <d v="1944-11-14T22:59:00"/>
        <d v="1946-08-16T01:05:40"/>
        <d v="1946-09-07T09:08:42"/>
        <d v="1946-06-24T15:04:51"/>
        <d v="1945-08-29T08:31:15"/>
        <d v="1944-09-05T05:23:42"/>
        <d v="1945-06-23T09:07:39"/>
        <d v="1945-03-05T10:57:37"/>
        <d v="1945-04-09T10:22:39"/>
        <d v="1945-03-29T18:59:00"/>
        <d v="1946-05-12T18:59:00"/>
        <d v="1946-03-03T16:00:00"/>
        <d v="1945-09-02T00:27:53"/>
        <d v="1946-05-01T12:26:38"/>
        <d v="1944-05-20T13:07:00"/>
        <d v="1944-06-26T05:05:24"/>
        <d v="1945-08-09T15:00:00"/>
        <d v="1945-02-09T08:00:00"/>
        <d v="1946-11-16T02:36:34"/>
        <d v="1944-08-15T06:35:24"/>
        <d v="1944-05-02T21:38:31"/>
        <d v="1945-06-24T12:00:00"/>
        <d v="1945-07-28T23:58:00"/>
        <d v="1945-05-24T17:45:00"/>
        <d v="1945-08-03T09:36:00"/>
        <d v="1946-03-12T13:00:00"/>
        <d v="1946-07-31T10:00:00"/>
        <d v="1945-10-03T07:00:00"/>
        <d v="1944-12-29T08:50:08"/>
        <d v="1945-01-21T03:11:23"/>
        <d v="1945-06-08T10:27:24"/>
        <d v="1944-09-15T08:46:34"/>
        <d v="1945-01-06T07:31:36"/>
        <d v="1944-12-28T22:00:00"/>
        <d v="1944-10-28T11:36:53"/>
        <d v="1945-06-19T04:41:22"/>
        <d v="1944-11-06T01:00:46"/>
        <d v="1944-11-11T14:37:28"/>
        <d v="1946-08-09T18:59:00"/>
        <d v="1946-12-04T05:10:54"/>
        <d v="1945-04-23T21:28:00"/>
        <d v="1946-04-29T08:36:17"/>
        <d v="1946-03-30T08:17:36"/>
        <d v="1945-02-26T19:59:00"/>
        <d v="1944-07-28T02:18:30"/>
        <d v="1946-04-03T17:18:02"/>
        <d v="1946-04-17T00:13:25"/>
        <d v="1945-07-10T22:35:44"/>
        <d v="1944-12-19T08:11:30"/>
        <d v="1946-09-22T07:44:30"/>
        <d v="1946-06-26T10:00:00"/>
        <d v="1945-04-27T14:00:00"/>
        <d v="1945-05-24T06:32:27"/>
        <d v="1944-10-17T23:00:34"/>
        <d v="1945-01-21T19:59:00"/>
        <d v="1945-02-08T19:59:00"/>
        <d v="1945-01-03T11:26:00"/>
        <d v="1946-09-02T16:36:22"/>
        <d v="1945-03-10T21:59:00"/>
        <d v="1944-08-24T08:09:42"/>
        <d v="1946-03-01T20:59:00"/>
        <d v="1944-08-31T19:59:00"/>
        <d v="1945-08-27T15:00:00"/>
        <d v="1946-10-12T11:22:44"/>
        <d v="1945-01-14T14:58:02"/>
        <d v="1946-05-16T12:27:59"/>
        <d v="1945-11-03T12:44:40"/>
        <d v="1946-04-27T21:59:00"/>
        <d v="1946-02-11T10:02:06"/>
        <d v="1946-08-13T05:30:57"/>
        <d v="1945-12-12T15:00:00"/>
        <d v="1946-06-16T05:00:00"/>
        <d v="1946-03-29T13:48:05"/>
        <d v="1945-08-15T01:22:16"/>
        <d v="1945-04-05T23:53:21"/>
        <d v="1944-06-07T08:26:51"/>
        <d v="1944-06-26T05:09:34"/>
        <d v="1945-06-16T16:00:16"/>
        <d v="1945-12-08T05:14:56"/>
        <d v="1945-03-17T12:47:44"/>
        <d v="1947-02-26T15:00:00"/>
        <d v="1945-06-01T06:04:10"/>
        <d v="1946-11-18T13:00:00"/>
        <d v="1945-03-02T19:00:00"/>
        <d v="1946-09-29T12:00:00"/>
        <d v="1944-09-25T18:23:00"/>
        <d v="1944-07-23T22:00:00"/>
        <d v="1946-08-22T09:34:50"/>
        <d v="1945-06-30T06:39:37"/>
        <d v="1944-08-14T07:00:57"/>
        <d v="1946-05-19T18:59:00"/>
        <d v="1945-12-11T11:59:56"/>
        <d v="1946-05-04T08:00:00"/>
        <d v="1944-11-27T12:19:50"/>
        <d v="1944-09-20T18:59:00"/>
        <d v="1944-11-21T13:29:09"/>
        <d v="1946-11-17T16:00:00"/>
        <d v="1947-01-12T18:59:00"/>
        <d v="1946-04-19T12:11:16"/>
        <d v="1945-09-12T07:40:29"/>
        <d v="1944-12-30T07:48:55"/>
        <d v="1945-04-17T06:08:52"/>
        <d v="1946-10-06T06:11:00"/>
        <d v="1945-05-08T09:45:30"/>
        <d v="1944-10-02T20:00:00"/>
        <d v="1945-11-28T08:00:00"/>
        <d v="1945-11-14T19:27:19"/>
        <d v="1946-03-06T19:59:00"/>
        <d v="1946-11-20T15:17:18"/>
        <d v="1945-06-14T14:30:00"/>
        <d v="1946-09-29T08:58:47"/>
        <d v="1944-10-02T22:00:45"/>
        <d v="1944-06-14T08:06:34"/>
        <d v="1946-01-31T02:29:44"/>
        <d v="1944-08-08T06:59:00"/>
        <d v="1946-08-23T18:59:00"/>
        <d v="1945-08-02T23:43:27"/>
        <d v="1946-04-02T08:00:00"/>
        <d v="1945-07-15T21:59:00"/>
        <d v="1947-01-31T13:59:00"/>
        <d v="1946-05-31T12:42:00"/>
        <d v="1944-06-29T18:59:00"/>
        <d v="1945-03-17T05:39:00"/>
        <d v="1944-12-21T12:08:45"/>
        <d v="1946-04-08T19:00:00"/>
        <d v="1945-03-28T19:16:54"/>
        <d v="1946-12-20T02:50:30"/>
        <d v="1946-06-14T20:58:09"/>
        <d v="1945-10-26T10:54:00"/>
        <d v="1944-07-21T22:00:00"/>
        <d v="1945-07-16T14:16:59"/>
        <d v="1945-07-21T09:33:00"/>
        <d v="1945-06-09T07:12:17"/>
        <d v="1945-05-29T14:00:00"/>
        <d v="1944-07-18T18:59:00"/>
        <d v="1944-09-24T13:43:04"/>
        <d v="1944-11-03T03:52:00"/>
        <d v="1946-09-02T11:57:09"/>
        <d v="1946-05-14T14:00:00"/>
        <d v="1944-09-10T10:34:44"/>
        <d v="1944-06-30T18:59:00"/>
        <d v="1945-05-29T03:44:58"/>
        <d v="1944-06-28T19:59:00"/>
        <d v="1946-10-04T01:53:54"/>
        <d v="1946-01-13T06:38:10"/>
        <d v="1944-06-13T21:59:00"/>
        <d v="1946-10-18T17:48:16"/>
        <d v="1945-08-30T19:19:46"/>
        <d v="1944-05-17T12:00:00"/>
        <d v="1945-08-26T18:59:00"/>
        <d v="1944-06-24T20:14:15"/>
        <d v="1944-08-06T09:53:24"/>
        <d v="1945-06-19T13:25:00"/>
        <d v="1944-11-25T06:21:23"/>
        <d v="1945-02-27T19:59:00"/>
        <d v="1944-09-16T15:00:00"/>
        <d v="1945-11-28T13:30:00"/>
        <d v="1946-06-04T17:00:00"/>
        <d v="1945-01-09T11:53:30"/>
        <d v="1945-02-11T05:48:36"/>
        <d v="1946-05-09T02:10:48"/>
        <d v="1946-03-01T10:21:27"/>
        <d v="1944-10-13T05:26:56"/>
        <d v="1944-09-28T07:00:00"/>
        <d v="1945-06-02T03:59:53"/>
        <d v="1946-07-09T13:59:00"/>
        <d v="1946-08-11T21:59:00"/>
        <d v="1946-05-30T07:33:14"/>
        <d v="1944-06-21T09:00:00"/>
        <d v="1944-09-10T12:55:49"/>
        <d v="1946-07-20T20:26:00"/>
        <d v="1944-07-01T18:24:46"/>
        <d v="1944-06-23T07:59:06"/>
        <d v="1945-04-01T04:49:48"/>
        <d v="1945-05-28T21:59:00"/>
        <d v="1946-06-03T08:42:46"/>
        <d v="1945-05-23T18:59:00"/>
        <d v="1945-03-29T03:52:00"/>
        <d v="1946-01-19T12:18:29"/>
        <d v="1945-05-07T11:47:29"/>
        <d v="1945-02-25T08:11:15"/>
        <d v="1945-06-20T08:31:06"/>
        <d v="1945-06-30T14:50:06"/>
        <d v="1944-11-03T14:28:04"/>
        <d v="1946-02-09T13:59:00"/>
        <d v="1944-11-28T10:04:22"/>
        <d v="1946-05-03T14:00:00"/>
        <d v="1946-02-16T12:30:00"/>
        <d v="1946-04-28T12:00:00"/>
        <d v="1946-10-18T19:55:00"/>
        <d v="1945-08-16T19:06:16"/>
        <d v="1945-03-20T18:55:12"/>
        <d v="1945-08-15T07:15:59"/>
        <d v="1945-01-07T18:23:00"/>
        <d v="1945-01-22T03:00:00"/>
        <d v="1945-04-16T13:30:00"/>
        <d v="1945-05-23T12:38:16"/>
        <d v="1945-05-26T07:38:09"/>
        <d v="1945-03-21T09:00:00"/>
        <d v="1945-11-09T21:59:00"/>
        <d v="1944-07-13T13:00:00"/>
        <d v="1946-07-16T01:47:48"/>
        <d v="1944-08-09T16:53:58"/>
        <d v="1945-12-15T13:05:50"/>
        <d v="1944-09-03T20:09:04"/>
        <d v="1944-07-01T08:02:44"/>
        <d v="1944-07-02T18:59:00"/>
        <d v="1944-08-08T07:45:02"/>
        <d v="1946-10-07T00:20:39"/>
        <d v="1945-07-03T13:59:00"/>
        <d v="1946-02-13T20:59:00"/>
        <d v="1946-04-27T18:59:00"/>
        <d v="1945-02-07T22:59:00"/>
        <d v="1946-04-01T14:51:13"/>
        <d v="1946-10-15T12:00:00"/>
        <d v="1945-05-31T15:00:00"/>
        <d v="1944-07-23T19:59:00"/>
        <d v="1946-04-14T11:48:27"/>
        <d v="1944-06-09T10:33:18"/>
        <d v="1944-11-29T11:25:15"/>
        <d v="1944-05-16T20:00:00"/>
        <d v="1945-08-23T17:35:53"/>
        <d v="1944-05-03T03:36:26"/>
        <d v="1945-08-08T14:00:00"/>
        <d v="1945-07-31T10:31:29"/>
        <d v="1945-03-30T08:00:26"/>
        <d v="1946-05-27T15:36:00"/>
        <d v="1944-07-28T09:38:02"/>
        <d v="1944-06-30T19:00:45"/>
        <d v="1944-06-10T08:28:10"/>
        <d v="1946-04-14T05:21:19"/>
        <d v="1945-06-11T13:20:10"/>
        <d v="1946-05-16T15:00:00"/>
        <d v="1946-11-27T21:00:00"/>
        <d v="1946-11-13T17:08:00"/>
        <d v="1945-04-07T10:00:55"/>
        <d v="1945-04-06T19:00:00"/>
        <d v="1944-07-29T16:00:00"/>
        <d v="1944-09-24T19:00:00"/>
        <d v="1945-02-12T10:39:40"/>
        <d v="1946-03-25T07:39:00"/>
        <d v="1945-07-11T11:06:00"/>
        <d v="1944-09-06T12:11:25"/>
        <d v="1946-07-23T14:00:00"/>
        <d v="1946-03-14T07:00:00"/>
        <d v="1946-07-09T14:32:12"/>
        <d v="1946-08-01T01:03:00"/>
        <d v="1946-05-25T15:54:35"/>
        <d v="1945-12-21T07:18:00"/>
        <d v="1945-06-13T10:10:18"/>
        <d v="1946-11-21T08:00:23"/>
        <d v="1944-07-04T07:36:32"/>
        <d v="1945-07-13T01:43:42"/>
        <d v="1944-12-14T13:32:09"/>
        <d v="1945-06-05T04:55:54"/>
        <d v="1945-08-26T13:30:00"/>
        <d v="1947-01-12T15:42:36"/>
        <d v="1945-04-18T12:09:25"/>
        <d v="1944-08-08T08:20:48"/>
        <d v="1946-03-10T13:20:43"/>
        <d v="1945-01-08T19:59:00"/>
        <d v="1944-12-31T07:13:36"/>
        <d v="1945-10-19T18:01:46"/>
        <d v="1946-03-03T14:19:28"/>
        <d v="1946-07-29T22:00:00"/>
        <d v="1944-09-25T12:17:20"/>
        <d v="1944-06-26T21:13:01"/>
        <d v="1945-04-01T12:48:59"/>
        <d v="1945-04-23T00:53:39"/>
        <d v="1944-07-28T14:00:00"/>
        <d v="1945-03-19T10:22:38"/>
        <d v="1946-05-30T02:00:00"/>
        <d v="1946-06-13T12:43:00"/>
        <d v="1945-08-18T14:00:00"/>
        <d v="1944-07-15T07:33:43"/>
        <d v="1945-10-21T18:59:00"/>
        <d v="1945-03-10T10:13:02"/>
        <d v="1945-07-15T12:02:00"/>
        <d v="1945-07-03T06:38:37"/>
        <d v="1946-01-01T19:20:07"/>
        <d v="1946-01-17T13:59:00"/>
        <d v="1945-07-17T18:59:00"/>
        <d v="1946-07-31T04:41:00"/>
        <d v="1945-06-14T16:40:14"/>
        <d v="1945-05-05T01:09:54"/>
        <d v="1945-03-24T15:00:00"/>
        <d v="1944-12-29T04:39:47"/>
        <d v="1946-08-30T11:46:11"/>
        <d v="1946-05-26T08:46:51"/>
        <d v="1944-11-03T12:22:25"/>
        <d v="1946-02-17T17:45:35"/>
        <d v="1944-11-29T10:09:00"/>
        <d v="1945-06-16T01:41:07"/>
        <d v="1946-04-20T13:36:48"/>
        <d v="1946-08-01T19:09:00"/>
        <d v="1945-07-01T09:22:38"/>
        <d v="1945-05-20T08:03:29"/>
        <d v="1945-07-27T18:25:24"/>
        <d v="1946-03-27T06:50:29"/>
        <d v="1944-07-18T09:51:27"/>
        <d v="1944-05-09T02:50:52"/>
        <d v="1944-05-29T16:44:24"/>
        <d v="1944-05-31T21:59:00"/>
        <d v="1945-09-29T06:02:54"/>
        <d v="1944-10-01T21:59:00"/>
        <d v="1945-07-16T20:23:11"/>
        <d v="1945-10-16T10:36:29"/>
        <d v="1945-06-09T09:24:44"/>
        <d v="1944-12-29T17:59:03"/>
        <d v="1945-07-15T01:32:59"/>
        <d v="1945-03-24T18:34:36"/>
        <d v="1944-08-30T11:09:38"/>
        <d v="1945-05-07T12:14:18"/>
        <d v="1945-03-24T13:17:51"/>
        <d v="1945-03-06T07:50:03"/>
        <d v="1944-07-30T08:12:00"/>
        <d v="1945-05-20T12:00:00"/>
        <d v="1944-06-23T12:00:00"/>
        <d v="1944-08-10T06:51:50"/>
        <d v="1944-11-10T12:47:00"/>
        <d v="1946-09-11T07:59:00"/>
        <d v="1945-11-03T07:11:45"/>
        <d v="1945-11-15T13:24:14"/>
        <d v="1944-08-27T20:30:00"/>
        <d v="1946-03-21T18:29:00"/>
        <d v="1946-06-17T10:32:19"/>
        <d v="1944-09-06T06:50:05"/>
        <d v="1945-03-11T18:11:00"/>
        <d v="1944-06-30T19:07:58"/>
        <d v="1947-03-28T08:44:10"/>
        <d v="1945-08-11T18:29:56"/>
        <d v="1945-10-06T07:42:15"/>
        <d v="1945-01-21T16:00:00"/>
        <d v="1946-09-02T01:00:00"/>
        <d v="1946-01-31T05:58:48"/>
        <d v="1946-12-07T07:15:52"/>
        <d v="1945-06-27T18:59:00"/>
        <d v="1945-01-23T11:39:56"/>
        <d v="1947-02-18T15:26:39"/>
        <d v="1946-01-29T14:03:00"/>
        <d v="1944-08-31T05:27:49"/>
        <d v="1945-03-25T08:59:52"/>
        <d v="1946-05-08T13:49:51"/>
        <d v="1944-12-08T20:28:22"/>
        <d v="1945-04-29T13:00:00"/>
        <d v="1947-02-25T04:05:58"/>
        <d v="1945-01-02T14:26:00"/>
        <d v="1945-08-13T09:12:24"/>
        <d v="1945-03-20T19:59:00"/>
        <d v="1944-08-21T22:00:00"/>
        <d v="1944-06-28T21:00:00"/>
        <d v="1946-12-04T19:59:00"/>
        <d v="1945-02-25T21:00:18"/>
        <d v="1944-06-14T19:36:18"/>
        <d v="1945-01-06T11:58:03"/>
        <d v="1945-08-15T07:00:00"/>
        <d v="1944-08-10T09:36:01"/>
        <d v="1945-06-08T17:13:11"/>
        <d v="1945-12-17T10:49:59"/>
        <d v="1946-11-13T03:14:02"/>
        <d v="1945-08-12T10:38:00"/>
        <d v="1945-04-12T20:04:00"/>
        <d v="1945-06-09T14:00:00"/>
        <d v="1945-06-24T04:25:00"/>
        <d v="1944-10-24T11:08:00"/>
        <d v="1944-07-26T18:14:56"/>
        <d v="1944-09-08T23:37:22"/>
        <d v="1945-09-05T09:09:57"/>
        <d v="1944-11-24T11:29:37"/>
        <d v="1945-04-22T19:35:00"/>
        <d v="1945-11-27T21:04:09"/>
        <d v="1945-05-08T13:59:00"/>
        <d v="1946-05-31T14:38:29"/>
        <d v="1946-06-02T02:19:12"/>
        <d v="1944-09-09T03:39:21"/>
        <d v="1944-08-02T07:00:00"/>
        <d v="1946-01-15T15:00:00"/>
        <d v="1946-11-12T01:17:40"/>
        <d v="1944-10-24T09:00:00"/>
        <d v="1945-02-28T14:00:00"/>
        <d v="1945-04-07T14:31:11"/>
        <d v="1944-06-24T14:02:02"/>
        <d v="1944-07-28T11:53:59"/>
        <d v="1944-12-24T17:02:28"/>
        <d v="1944-08-06T21:25:04"/>
        <d v="1945-10-13T19:59:00"/>
        <d v="1946-09-17T10:51:05"/>
        <d v="1946-03-30T21:00:00"/>
        <d v="1945-09-03T18:38:27"/>
        <d v="1946-03-14T18:02:44"/>
        <d v="1946-07-15T15:43:00"/>
        <d v="1945-09-29T04:00:00"/>
        <d v="1945-10-02T06:45:46"/>
        <d v="1946-11-29T22:18:40"/>
        <d v="1946-07-10T06:09:20"/>
        <d v="1945-06-25T12:44:14"/>
        <d v="1944-10-04T19:30:00"/>
        <d v="1944-12-31T02:49:11"/>
        <d v="1944-11-22T16:00:00"/>
        <d v="1945-06-14T12:41:54"/>
        <d v="1945-10-31T07:50:00"/>
        <d v="1945-08-25T06:54:35"/>
        <d v="1945-05-13T10:14:28"/>
        <d v="1945-02-25T23:00:00"/>
        <d v="1946-09-30T18:25:44"/>
        <d v="1944-09-04T22:48:43"/>
        <d v="1945-02-08T17:53:41"/>
        <d v="1946-04-07T09:35:00"/>
        <d v="1946-05-02T09:49:02"/>
        <d v="1945-10-24T09:58:10"/>
        <d v="1946-07-28T14:29:00"/>
        <d v="1944-07-12T06:37:44"/>
        <d v="1945-11-26T12:22:21"/>
        <d v="1946-04-23T15:20:00"/>
        <d v="1946-07-07T14:25:54"/>
        <d v="1944-07-31T05:00:00"/>
        <d v="1944-09-26T09:55:56"/>
        <d v="1946-01-01T11:17:36"/>
        <d v="1944-05-06T12:23:30"/>
        <d v="1945-11-26T05:54:54"/>
        <d v="1945-11-15T19:41:57"/>
        <d v="1945-04-17T07:19:46"/>
        <d v="1946-04-12T19:39:40"/>
        <d v="1944-07-21T17:59:00"/>
        <d v="1947-03-04T21:58:27"/>
        <d v="1946-05-21T10:34:33"/>
        <d v="1946-08-27T18:55:00"/>
        <d v="1946-04-16T11:43:31"/>
        <d v="1944-07-19T03:52:06"/>
        <d v="1945-02-03T16:37:14"/>
        <d v="1946-05-07T19:00:00"/>
        <d v="1946-06-01T04:07:28"/>
        <d v="1946-07-12T11:48:18"/>
        <d v="1944-07-29T22:00:00"/>
        <d v="1946-07-21T09:55:32"/>
        <d v="1945-01-29T06:25:53"/>
        <d v="1945-03-27T11:00:00"/>
        <d v="1944-07-03T05:22:27"/>
        <d v="1946-07-15T19:19:09"/>
        <d v="1945-07-05T10:26:20"/>
        <d v="1944-05-17T21:59:00"/>
        <d v="1944-11-05T15:00:00"/>
        <d v="1946-02-18T12:05:00"/>
        <d v="1946-05-05T04:04:00"/>
        <d v="1944-05-14T13:11:30"/>
        <d v="1945-08-26T16:56:53"/>
        <d v="1945-11-06T09:59:41"/>
        <d v="1946-03-01T07:08:13"/>
        <d v="1945-05-29T06:28:02"/>
        <d v="1945-12-09T14:34:19"/>
        <d v="1945-05-11T11:45:12"/>
        <d v="1944-07-17T00:21:30"/>
        <d v="1945-02-12T02:27:00"/>
        <d v="1944-11-18T07:04:00"/>
        <d v="1945-04-02T23:23:41"/>
        <d v="1945-03-26T13:07:06"/>
        <d v="1944-08-29T10:51:49"/>
        <d v="1946-05-06T05:29:18"/>
        <d v="1944-09-24T16:02:41"/>
        <d v="1945-02-13T05:05:47"/>
        <d v="1944-10-05T18:54:17"/>
        <d v="1944-10-18T10:23:05"/>
        <d v="1946-02-14T09:33:07"/>
        <d v="1944-08-24T07:28:00"/>
        <d v="1945-07-20T14:08:27"/>
        <d v="1944-09-07T07:49:20"/>
        <d v="1944-10-24T09:29:26"/>
        <d v="1945-01-26T04:04:38"/>
        <d v="1945-04-30T04:04:09"/>
        <d v="1945-02-13T22:13:43"/>
        <d v="1946-03-03T20:54:29"/>
        <d v="1945-07-17T09:44:23"/>
        <d v="1944-09-15T11:56:40"/>
        <d v="1944-09-02T07:07:54"/>
        <d v="1946-10-06T12:51:48"/>
        <d v="1946-04-14T07:28:00"/>
        <d v="1945-03-21T18:34:59"/>
        <d v="1944-10-24T12:52:38"/>
        <d v="1945-01-29T17:54:00"/>
        <d v="1946-03-23T13:59:23"/>
        <d v="1945-08-29T07:04:57"/>
        <d v="1945-07-23T20:42:16"/>
        <d v="1945-12-02T07:43:59"/>
        <d v="1947-02-21T16:00:00"/>
        <d v="1944-06-03T13:31:40"/>
        <d v="1945-12-11T15:36:10"/>
        <d v="1946-02-01T09:49:00"/>
        <d v="1944-12-16T06:02:44"/>
        <d v="1945-12-13T11:25:16"/>
        <d v="1946-10-01T00:00:00"/>
        <d v="1945-04-01T12:44:10"/>
        <d v="1944-10-19T12:11:27"/>
        <d v="1944-06-29T13:30:00"/>
        <d v="1946-05-23T05:25:00"/>
        <d v="1944-10-15T10:10:10"/>
        <d v="1945-11-28T20:59:00"/>
        <d v="1945-07-15T18:00:00"/>
        <d v="1946-09-05T02:22:34"/>
        <d v="1945-01-18T10:16:00"/>
        <d v="1944-11-18T13:58:45"/>
        <d v="1945-04-07T20:00:00"/>
        <d v="1944-08-18T19:49:49"/>
        <d v="1944-10-20T06:36:50"/>
        <d v="1945-01-08T16:00:00"/>
        <d v="1946-04-10T02:13:07"/>
        <d v="1945-07-12T14:00:15"/>
        <d v="1944-10-21T06:16:31"/>
        <d v="1944-05-06T21:53:00"/>
        <d v="1944-10-11T12:05:16"/>
        <d v="1944-11-13T11:00:00"/>
        <d v="1946-09-29T19:00:00"/>
        <d v="1944-06-17T06:33:51"/>
        <d v="1946-07-02T10:59:00"/>
        <d v="1945-11-23T14:00:00"/>
        <d v="1944-09-13T18:00:00"/>
        <d v="1944-06-21T07:00:00"/>
        <d v="1946-04-19T17:23:43"/>
        <d v="1946-07-01T08:44:28"/>
        <d v="1944-06-25T07:21:24"/>
        <d v="1945-04-27T05:07:06"/>
        <d v="1944-08-10T13:50:11"/>
        <d v="1946-05-17T15:56:28"/>
        <d v="1945-09-25T17:49:10"/>
        <d v="1947-01-12T14:05:00"/>
        <d v="1945-02-26T03:00:00"/>
        <d v="1945-02-26T18:00:00"/>
        <d v="1946-12-25T10:18:51"/>
        <d v="1944-08-19T09:35:11"/>
        <d v="1945-05-06T19:00:00"/>
        <d v="1945-11-03T05:16:15"/>
        <d v="1944-06-28T08:28:00"/>
        <d v="1944-10-19T10:51:00"/>
        <d v="1946-12-20T08:03:14"/>
        <d v="1947-01-26T09:54:02"/>
        <d v="1946-06-18T13:32:01"/>
        <d v="1946-06-13T09:54:00"/>
        <d v="1945-03-06T03:57:05"/>
        <d v="1945-11-12T14:00:00"/>
        <d v="1946-01-12T09:16:56"/>
        <d v="1946-10-08T01:28:26"/>
        <d v="1945-03-21T18:59:00"/>
        <d v="1945-11-18T19:00:00"/>
        <d v="1946-07-16T08:49:46"/>
        <d v="1945-01-14T01:26:00"/>
        <d v="1945-05-29T08:35:00"/>
        <d v="1945-08-05T06:00:00"/>
        <d v="1945-01-14T03:09:11"/>
        <d v="1945-04-02T18:40:47"/>
        <d v="1945-08-20T10:34:53"/>
        <d v="1944-10-19T19:59:00"/>
        <d v="1946-12-17T15:45:50"/>
        <d v="1947-02-26T23:51:00"/>
        <d v="1946-01-29T14:55:00"/>
        <d v="1946-06-03T08:19:57"/>
        <d v="1946-09-01T11:24:33"/>
        <d v="1944-10-22T17:59:50"/>
        <d v="1947-01-24T12:41:22"/>
        <d v="1946-05-14T11:21:13"/>
        <d v="1945-08-24T09:32:00"/>
        <d v="1946-10-25T21:40:34"/>
        <d v="1946-12-24T15:15:09"/>
        <d v="1945-03-30T16:00:00"/>
        <d v="1944-09-22T13:00:01"/>
        <d v="1947-03-01T20:00:00"/>
        <d v="1945-11-27T04:56:44"/>
        <d v="1946-07-20T06:02:31"/>
        <d v="1945-02-21T18:15:40"/>
        <d v="1946-02-25T15:00:00"/>
        <d v="1946-01-05T21:34:00"/>
      </sharedItems>
      <fieldGroup par="23" base="19">
        <rangePr groupBy="months" startDate="1939-08-09T10:26:00" endDate="1947-05-02T10:12:00"/>
        <groupItems count="14">
          <s v="&lt;8/9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1947"/>
        </groupItems>
      </fieldGroup>
    </cacheField>
    <cacheField name="Quarters" numFmtId="0" databaseField="0">
      <fieldGroup base="18">
        <rangePr groupBy="quarters" startDate="1939-05-15T18:55:13" endDate="1947-03-14T06:30:07"/>
        <groupItems count="6">
          <s v="&lt;5/15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5T18:55:13" endDate="1947-03-14T06:30:07"/>
        <groupItems count="11">
          <s v="&lt;5/15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  <cacheField name="Quarters2" numFmtId="0" databaseField="0">
      <fieldGroup base="19">
        <rangePr groupBy="quarters" startDate="1939-08-09T10:26:00" endDate="1947-05-02T10:12:00"/>
        <groupItems count="6">
          <s v="&lt;8/9/1939"/>
          <s v="Qtr1"/>
          <s v="Qtr2"/>
          <s v="Qtr3"/>
          <s v="Qtr4"/>
          <s v="&gt;5/2/1947"/>
        </groupItems>
      </fieldGroup>
    </cacheField>
    <cacheField name="Years2" numFmtId="0" databaseField="0">
      <fieldGroup base="19">
        <rangePr groupBy="years" startDate="1939-08-09T10:26:00" endDate="1947-05-02T10:12:00"/>
        <groupItems count="11">
          <s v="&lt;8/9/1939"/>
          <s v="1939"/>
          <s v="1940"/>
          <s v="1941"/>
          <s v="1942"/>
          <s v="1943"/>
          <s v="1944"/>
          <s v="1945"/>
          <s v="1946"/>
          <s v="1947"/>
          <s v="&gt;5/2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9F05F-8A25-4B1D-8124-F3ED28CF5636}" name="PivotTable6" cacheId="3" applyNumberFormats="0" applyBorderFormats="0" applyFontFormats="0" applyPatternFormats="0" applyAlignmentFormats="0" applyWidthHeightFormats="1" dataCaption="Values" grandTotalCaption="Total Projects" updatedVersion="6" minRefreshableVersion="3" useAutoFormatting="1" itemPrintTitles="1" createdVersion="6" indent="0" outline="1" outlineData="1" multipleFieldFilters="0" chartFormat="1" rowHeaderCaption="Goal">
  <location ref="A3:E17" firstHeaderRow="1" firstDataRow="2" firstDataCol="1"/>
  <pivotFields count="24">
    <pivotField showAll="0"/>
    <pivotField showAll="0"/>
    <pivotField showAll="0"/>
    <pivotField axis="axisRow" showAll="0">
      <items count="14">
        <item h="1" x="0"/>
        <item n="&lt;1000" x="1"/>
        <item n="1000-4999" x="2"/>
        <item n="5000-9999" x="3"/>
        <item n="10000-14999" x="4"/>
        <item n="15000-19999" x="5"/>
        <item n="20000-24999" x="6"/>
        <item n="25000-29999" x="7"/>
        <item n="30000-34999" x="8"/>
        <item n="35000-39999" x="9"/>
        <item n="40000-44999" x="10"/>
        <item n="45000-49999" x="11"/>
        <item n="&gt;50000" x="12"/>
        <item t="default"/>
      </items>
    </pivotField>
    <pivotField showAll="0"/>
    <pivotField axis="axisCol" dataField="1" showAll="0" sortType="descending" sumSubtotal="1">
      <items count="5">
        <item n="Number Successful" x="0"/>
        <item n="Number Failed" x="2"/>
        <item n="Number Canceled" x="1"/>
        <item h="1" x="3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3" baseItem="2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72105-3779-484F-B2D0-C6D3FE59429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 sortType="ascending">
      <items count="10">
        <item sd="0" x="0"/>
        <item sd="0" x="7"/>
        <item sd="0" x="6"/>
        <item sd="0" x="5"/>
        <item sd="0" x="4"/>
        <item sd="0" x="8"/>
        <item sd="0"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A9AA1-35BE-454D-863D-4B7EFB6B39D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 sortType="ascending">
      <items count="10">
        <item sd="0" x="0"/>
        <item sd="0" x="7"/>
        <item sd="0" x="6"/>
        <item sd="0" x="5"/>
        <item sd="0" x="4"/>
        <item sd="0" x="8"/>
        <item sd="0"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7" hier="-1"/>
  </pageFields>
  <dataFields count="1">
    <dataField name="Count of Outcom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9A95F-EEAC-4FF2-B71E-EC5B8953C643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name="outcome"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ascending">
      <items count="7">
        <item sd="0" x="0"/>
        <item sd="0" x="5"/>
        <item x="1"/>
        <item sd="0" x="2"/>
        <item sd="0" x="3"/>
        <item sd="0"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B9FCB-54CE-4EAC-A135-AA0E68A7C6B8}">
  <sheetPr codeName="Sheet14"/>
  <dimension ref="A3:E17"/>
  <sheetViews>
    <sheetView tabSelected="1" workbookViewId="0">
      <selection activeCell="F4" sqref="F4"/>
    </sheetView>
  </sheetViews>
  <sheetFormatPr defaultRowHeight="14.4" x14ac:dyDescent="0.3"/>
  <cols>
    <col min="1" max="1" width="12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0.77734375" bestFit="1" customWidth="1"/>
  </cols>
  <sheetData>
    <row r="3" spans="1:5" x14ac:dyDescent="0.3">
      <c r="A3" s="6" t="s">
        <v>8363</v>
      </c>
      <c r="B3" s="6" t="s">
        <v>8362</v>
      </c>
    </row>
    <row r="4" spans="1:5" x14ac:dyDescent="0.3">
      <c r="A4" s="6" t="s">
        <v>8382</v>
      </c>
      <c r="B4" t="s">
        <v>8409</v>
      </c>
      <c r="C4" t="s">
        <v>8383</v>
      </c>
      <c r="D4" t="s">
        <v>8384</v>
      </c>
      <c r="E4" t="s">
        <v>8385</v>
      </c>
    </row>
    <row r="5" spans="1:5" x14ac:dyDescent="0.3">
      <c r="A5" s="7" t="s">
        <v>8400</v>
      </c>
      <c r="B5" s="8">
        <v>1254</v>
      </c>
      <c r="C5" s="8">
        <v>533</v>
      </c>
      <c r="D5" s="8">
        <v>78</v>
      </c>
      <c r="E5" s="8">
        <v>1865</v>
      </c>
    </row>
    <row r="6" spans="1:5" x14ac:dyDescent="0.3">
      <c r="A6" s="7" t="s">
        <v>8399</v>
      </c>
      <c r="B6" s="8">
        <v>380</v>
      </c>
      <c r="C6" s="8">
        <v>282</v>
      </c>
      <c r="D6" s="8">
        <v>51</v>
      </c>
      <c r="E6" s="8">
        <v>713</v>
      </c>
    </row>
    <row r="7" spans="1:5" x14ac:dyDescent="0.3">
      <c r="A7" s="7" t="s">
        <v>8398</v>
      </c>
      <c r="B7" s="8">
        <v>169</v>
      </c>
      <c r="C7" s="8">
        <v>145</v>
      </c>
      <c r="D7" s="8">
        <v>41</v>
      </c>
      <c r="E7" s="8">
        <v>355</v>
      </c>
    </row>
    <row r="8" spans="1:5" x14ac:dyDescent="0.3">
      <c r="A8" s="7" t="s">
        <v>8401</v>
      </c>
      <c r="B8" s="8">
        <v>94</v>
      </c>
      <c r="C8" s="8">
        <v>90</v>
      </c>
      <c r="D8" s="8">
        <v>17</v>
      </c>
      <c r="E8" s="8">
        <v>201</v>
      </c>
    </row>
    <row r="9" spans="1:5" x14ac:dyDescent="0.3">
      <c r="A9" s="7" t="s">
        <v>8402</v>
      </c>
      <c r="B9" s="8">
        <v>62</v>
      </c>
      <c r="C9" s="8">
        <v>72</v>
      </c>
      <c r="D9" s="8">
        <v>14</v>
      </c>
      <c r="E9" s="8">
        <v>148</v>
      </c>
    </row>
    <row r="10" spans="1:5" x14ac:dyDescent="0.3">
      <c r="A10" s="7" t="s">
        <v>8403</v>
      </c>
      <c r="B10" s="8">
        <v>55</v>
      </c>
      <c r="C10" s="8">
        <v>64</v>
      </c>
      <c r="D10" s="8">
        <v>18</v>
      </c>
      <c r="E10" s="8">
        <v>137</v>
      </c>
    </row>
    <row r="11" spans="1:5" x14ac:dyDescent="0.3">
      <c r="A11" s="7" t="s">
        <v>8404</v>
      </c>
      <c r="B11" s="8">
        <v>32</v>
      </c>
      <c r="C11" s="8">
        <v>37</v>
      </c>
      <c r="D11" s="8">
        <v>13</v>
      </c>
      <c r="E11" s="8">
        <v>82</v>
      </c>
    </row>
    <row r="12" spans="1:5" x14ac:dyDescent="0.3">
      <c r="A12" s="7" t="s">
        <v>8405</v>
      </c>
      <c r="B12" s="8">
        <v>26</v>
      </c>
      <c r="C12" s="8">
        <v>22</v>
      </c>
      <c r="D12" s="8">
        <v>7</v>
      </c>
      <c r="E12" s="8">
        <v>55</v>
      </c>
    </row>
    <row r="13" spans="1:5" x14ac:dyDescent="0.3">
      <c r="A13" s="7" t="s">
        <v>8406</v>
      </c>
      <c r="B13" s="8">
        <v>21</v>
      </c>
      <c r="C13" s="8">
        <v>16</v>
      </c>
      <c r="D13" s="8">
        <v>6</v>
      </c>
      <c r="E13" s="8">
        <v>43</v>
      </c>
    </row>
    <row r="14" spans="1:5" x14ac:dyDescent="0.3">
      <c r="A14" s="7" t="s">
        <v>8407</v>
      </c>
      <c r="B14" s="8">
        <v>6</v>
      </c>
      <c r="C14" s="8">
        <v>11</v>
      </c>
      <c r="D14" s="8">
        <v>4</v>
      </c>
      <c r="E14" s="8">
        <v>21</v>
      </c>
    </row>
    <row r="15" spans="1:5" x14ac:dyDescent="0.3">
      <c r="A15" s="7" t="s">
        <v>8408</v>
      </c>
      <c r="B15" s="8">
        <v>31</v>
      </c>
      <c r="C15" s="8">
        <v>60</v>
      </c>
      <c r="D15" s="8">
        <v>17</v>
      </c>
      <c r="E15" s="8">
        <v>108</v>
      </c>
    </row>
    <row r="16" spans="1:5" x14ac:dyDescent="0.3">
      <c r="A16" s="7" t="s">
        <v>8410</v>
      </c>
      <c r="B16" s="8">
        <v>55</v>
      </c>
      <c r="C16" s="8">
        <v>198</v>
      </c>
      <c r="D16" s="8">
        <v>83</v>
      </c>
      <c r="E16" s="8">
        <v>336</v>
      </c>
    </row>
    <row r="17" spans="1:5" x14ac:dyDescent="0.3">
      <c r="A17" s="7" t="s">
        <v>8385</v>
      </c>
      <c r="B17" s="8">
        <v>2185</v>
      </c>
      <c r="C17" s="8">
        <v>1530</v>
      </c>
      <c r="D17" s="8">
        <v>349</v>
      </c>
      <c r="E17" s="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Q4099" sqref="Q1:Q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bestFit="1" customWidth="1"/>
    <col min="16" max="16" width="21.77734375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8359</v>
      </c>
      <c r="S1" s="5" t="s">
        <v>8366</v>
      </c>
      <c r="T1" s="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11">
        <f>IF(ISERROR(E2/L2),0,ROUND(E2/L2,2))</f>
        <v>63.92</v>
      </c>
      <c r="Q2" t="s">
        <v>8309</v>
      </c>
      <c r="R2" t="s">
        <v>8310</v>
      </c>
      <c r="S2" s="9">
        <f>(J2/86400) + (-9/24)</f>
        <v>16607.632071759261</v>
      </c>
      <c r="T2" s="9">
        <f>(I2/86400) + (-9/24)</f>
        <v>16638.75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11">
        <f t="shared" ref="P3:P66" si="1">IF(ISERROR(E3/L3),0,ROUND(E3/L3,2))</f>
        <v>185.48</v>
      </c>
      <c r="Q3" t="s">
        <v>8309</v>
      </c>
      <c r="R3" t="s">
        <v>8310</v>
      </c>
      <c r="S3" s="9">
        <f t="shared" ref="S3:S66" si="2">(J3/86400) + (-9/24)</f>
        <v>17197.225497685184</v>
      </c>
      <c r="T3" s="9">
        <f t="shared" ref="T3:T66" si="3">(I3/86400) + (-9/24)</f>
        <v>17227.225497685184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1">
        <f t="shared" si="1"/>
        <v>15</v>
      </c>
      <c r="Q4" t="s">
        <v>8309</v>
      </c>
      <c r="R4" t="s">
        <v>8310</v>
      </c>
      <c r="S4" s="9">
        <f t="shared" si="2"/>
        <v>16836.327349537038</v>
      </c>
      <c r="T4" s="9">
        <f t="shared" si="3"/>
        <v>16846.327349537038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11">
        <f t="shared" si="1"/>
        <v>69.27</v>
      </c>
      <c r="Q5" t="s">
        <v>8309</v>
      </c>
      <c r="R5" t="s">
        <v>8310</v>
      </c>
      <c r="S5" s="9">
        <f t="shared" si="2"/>
        <v>16259.140127314815</v>
      </c>
      <c r="T5" s="9">
        <f t="shared" si="3"/>
        <v>16289.140127314815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11">
        <f t="shared" si="1"/>
        <v>190.55</v>
      </c>
      <c r="Q6" t="s">
        <v>8309</v>
      </c>
      <c r="R6" t="s">
        <v>8310</v>
      </c>
      <c r="S6" s="9">
        <f t="shared" si="2"/>
        <v>16758.459247685187</v>
      </c>
      <c r="T6" s="9">
        <f t="shared" si="3"/>
        <v>16788.459247685187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11">
        <f t="shared" si="1"/>
        <v>93.4</v>
      </c>
      <c r="Q7" t="s">
        <v>8309</v>
      </c>
      <c r="R7" t="s">
        <v>8310</v>
      </c>
      <c r="S7" s="9">
        <f t="shared" si="2"/>
        <v>16994.557951388888</v>
      </c>
      <c r="T7" s="9">
        <f t="shared" si="3"/>
        <v>17010.857638888891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11">
        <f t="shared" si="1"/>
        <v>146.88</v>
      </c>
      <c r="Q8" t="s">
        <v>8309</v>
      </c>
      <c r="R8" t="s">
        <v>8310</v>
      </c>
      <c r="S8" s="9">
        <f t="shared" si="2"/>
        <v>16224.697337962964</v>
      </c>
      <c r="T8" s="9">
        <f t="shared" si="3"/>
        <v>16234.697337962964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11">
        <f t="shared" si="1"/>
        <v>159.82</v>
      </c>
      <c r="Q9" t="s">
        <v>8309</v>
      </c>
      <c r="R9" t="s">
        <v>8310</v>
      </c>
      <c r="S9" s="9">
        <f t="shared" si="2"/>
        <v>16946.672071759258</v>
      </c>
      <c r="T9" s="9">
        <f t="shared" si="3"/>
        <v>16986.672071759258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11">
        <f t="shared" si="1"/>
        <v>291.79000000000002</v>
      </c>
      <c r="Q10" t="s">
        <v>8309</v>
      </c>
      <c r="R10" t="s">
        <v>8310</v>
      </c>
      <c r="S10" s="9">
        <f t="shared" si="2"/>
        <v>16899.569583333334</v>
      </c>
      <c r="T10" s="9">
        <f t="shared" si="3"/>
        <v>16906.5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11">
        <f t="shared" si="1"/>
        <v>31.5</v>
      </c>
      <c r="Q11" t="s">
        <v>8309</v>
      </c>
      <c r="R11" t="s">
        <v>8310</v>
      </c>
      <c r="S11" s="9">
        <f t="shared" si="2"/>
        <v>16877.728518518517</v>
      </c>
      <c r="T11" s="9">
        <f t="shared" si="3"/>
        <v>16907.728518518517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11">
        <f t="shared" si="1"/>
        <v>158.68</v>
      </c>
      <c r="Q12" t="s">
        <v>8309</v>
      </c>
      <c r="R12" t="s">
        <v>8310</v>
      </c>
      <c r="S12" s="9">
        <f t="shared" si="2"/>
        <v>16210.693043981482</v>
      </c>
      <c r="T12" s="9">
        <f t="shared" si="3"/>
        <v>16245.693043981482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11">
        <f t="shared" si="1"/>
        <v>80.33</v>
      </c>
      <c r="Q13" t="s">
        <v>8309</v>
      </c>
      <c r="R13" t="s">
        <v>8310</v>
      </c>
      <c r="S13" s="9">
        <f t="shared" si="2"/>
        <v>17003.40349537037</v>
      </c>
      <c r="T13" s="9">
        <f t="shared" si="3"/>
        <v>17034.75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11">
        <f t="shared" si="1"/>
        <v>59.96</v>
      </c>
      <c r="Q14" t="s">
        <v>8309</v>
      </c>
      <c r="R14" t="s">
        <v>8310</v>
      </c>
      <c r="S14" s="9">
        <f t="shared" si="2"/>
        <v>16222.338252314816</v>
      </c>
      <c r="T14" s="9">
        <f t="shared" si="3"/>
        <v>16266.75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11">
        <f t="shared" si="1"/>
        <v>109.78</v>
      </c>
      <c r="Q15" t="s">
        <v>8309</v>
      </c>
      <c r="R15" t="s">
        <v>8310</v>
      </c>
      <c r="S15" s="9">
        <f t="shared" si="2"/>
        <v>16939.302187500001</v>
      </c>
      <c r="T15" s="9">
        <f t="shared" si="3"/>
        <v>16975.477083333335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11">
        <f t="shared" si="1"/>
        <v>147.71</v>
      </c>
      <c r="Q16" t="s">
        <v>8309</v>
      </c>
      <c r="R16" t="s">
        <v>8310</v>
      </c>
      <c r="S16" s="9">
        <f t="shared" si="2"/>
        <v>16238.651481481482</v>
      </c>
      <c r="T16" s="9">
        <f t="shared" si="3"/>
        <v>16264.207638888889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11">
        <f t="shared" si="1"/>
        <v>21.76</v>
      </c>
      <c r="Q17" t="s">
        <v>8309</v>
      </c>
      <c r="R17" t="s">
        <v>8310</v>
      </c>
      <c r="S17" s="9">
        <f t="shared" si="2"/>
        <v>16687.016875000001</v>
      </c>
      <c r="T17" s="9">
        <f t="shared" si="3"/>
        <v>16705.468055555557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11">
        <f t="shared" si="1"/>
        <v>171.84</v>
      </c>
      <c r="Q18" t="s">
        <v>8309</v>
      </c>
      <c r="R18" t="s">
        <v>8310</v>
      </c>
      <c r="S18" s="9">
        <f t="shared" si="2"/>
        <v>16191.421423611111</v>
      </c>
      <c r="T18" s="9">
        <f t="shared" si="3"/>
        <v>16236.854166666666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11">
        <f t="shared" si="1"/>
        <v>41.94</v>
      </c>
      <c r="Q19" t="s">
        <v>8309</v>
      </c>
      <c r="R19" t="s">
        <v>8310</v>
      </c>
      <c r="S19" s="9">
        <f t="shared" si="2"/>
        <v>16348.356736111111</v>
      </c>
      <c r="T19" s="9">
        <f t="shared" si="3"/>
        <v>16378.398402777777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11">
        <f t="shared" si="1"/>
        <v>93.26</v>
      </c>
      <c r="Q20" t="s">
        <v>8309</v>
      </c>
      <c r="R20" t="s">
        <v>8310</v>
      </c>
      <c r="S20" s="9">
        <f t="shared" si="2"/>
        <v>16300.167314814815</v>
      </c>
      <c r="T20" s="9">
        <f t="shared" si="3"/>
        <v>16330.167314814815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11">
        <f t="shared" si="1"/>
        <v>56.14</v>
      </c>
      <c r="Q21" t="s">
        <v>8309</v>
      </c>
      <c r="R21" t="s">
        <v>8310</v>
      </c>
      <c r="S21" s="9">
        <f t="shared" si="2"/>
        <v>16606.441365740742</v>
      </c>
      <c r="T21" s="9">
        <f t="shared" si="3"/>
        <v>16636.441365740742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11">
        <f t="shared" si="1"/>
        <v>80.16</v>
      </c>
      <c r="Q22" t="s">
        <v>8309</v>
      </c>
      <c r="R22" t="s">
        <v>8310</v>
      </c>
      <c r="S22" s="9">
        <f t="shared" si="2"/>
        <v>16631.383240740739</v>
      </c>
      <c r="T22" s="9">
        <f t="shared" si="3"/>
        <v>16691.383240740739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11">
        <f t="shared" si="1"/>
        <v>199.9</v>
      </c>
      <c r="Q23" t="s">
        <v>8309</v>
      </c>
      <c r="R23" t="s">
        <v>8310</v>
      </c>
      <c r="S23" s="9">
        <f t="shared" si="2"/>
        <v>16309.2521875</v>
      </c>
      <c r="T23" s="9">
        <f t="shared" si="3"/>
        <v>16339.2521875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11">
        <f t="shared" si="1"/>
        <v>51.25</v>
      </c>
      <c r="Q24" t="s">
        <v>8309</v>
      </c>
      <c r="R24" t="s">
        <v>8310</v>
      </c>
      <c r="S24" s="9">
        <f t="shared" si="2"/>
        <v>16420.536342592593</v>
      </c>
      <c r="T24" s="9">
        <f t="shared" si="3"/>
        <v>16435.957638888889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11">
        <f t="shared" si="1"/>
        <v>103.04</v>
      </c>
      <c r="Q25" t="s">
        <v>8309</v>
      </c>
      <c r="R25" t="s">
        <v>8310</v>
      </c>
      <c r="S25" s="9">
        <f t="shared" si="2"/>
        <v>16528.403946759259</v>
      </c>
      <c r="T25" s="9">
        <f t="shared" si="3"/>
        <v>16555.263888888891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11">
        <f t="shared" si="1"/>
        <v>66.349999999999994</v>
      </c>
      <c r="Q26" t="s">
        <v>8309</v>
      </c>
      <c r="R26" t="s">
        <v>8310</v>
      </c>
      <c r="S26" s="9">
        <f t="shared" si="2"/>
        <v>16660.445173611111</v>
      </c>
      <c r="T26" s="9">
        <f t="shared" si="3"/>
        <v>16693.443749999999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11">
        <f t="shared" si="1"/>
        <v>57.14</v>
      </c>
      <c r="Q27" t="s">
        <v>8309</v>
      </c>
      <c r="R27" t="s">
        <v>8310</v>
      </c>
      <c r="S27" s="9">
        <f t="shared" si="2"/>
        <v>16748.650011574075</v>
      </c>
      <c r="T27" s="9">
        <f t="shared" si="3"/>
        <v>16808.650011574075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11">
        <f t="shared" si="1"/>
        <v>102.11</v>
      </c>
      <c r="Q28" t="s">
        <v>8309</v>
      </c>
      <c r="R28" t="s">
        <v>8310</v>
      </c>
      <c r="S28" s="9">
        <f t="shared" si="2"/>
        <v>16259.140555555556</v>
      </c>
      <c r="T28" s="9">
        <f t="shared" si="3"/>
        <v>16299.140555555556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11">
        <f t="shared" si="1"/>
        <v>148.97</v>
      </c>
      <c r="Q29" t="s">
        <v>8309</v>
      </c>
      <c r="R29" t="s">
        <v>8310</v>
      </c>
      <c r="S29" s="9">
        <f t="shared" si="2"/>
        <v>16359.789733796297</v>
      </c>
      <c r="T29" s="9">
        <f t="shared" si="3"/>
        <v>16389.831400462965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11">
        <f t="shared" si="1"/>
        <v>169.61</v>
      </c>
      <c r="Q30" t="s">
        <v>8309</v>
      </c>
      <c r="R30" t="s">
        <v>8310</v>
      </c>
      <c r="S30" s="9">
        <f t="shared" si="2"/>
        <v>16755.588935185184</v>
      </c>
      <c r="T30" s="9">
        <f t="shared" si="3"/>
        <v>16785.588935185184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11">
        <f t="shared" si="1"/>
        <v>31.62</v>
      </c>
      <c r="Q31" t="s">
        <v>8309</v>
      </c>
      <c r="R31" t="s">
        <v>8310</v>
      </c>
      <c r="S31" s="9">
        <f t="shared" si="2"/>
        <v>16243.29824074074</v>
      </c>
      <c r="T31" s="9">
        <f t="shared" si="3"/>
        <v>16273.29824074074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11">
        <f t="shared" si="1"/>
        <v>76.45</v>
      </c>
      <c r="Q32" t="s">
        <v>8309</v>
      </c>
      <c r="R32" t="s">
        <v>8310</v>
      </c>
      <c r="S32" s="9">
        <f t="shared" si="2"/>
        <v>16272.917997685185</v>
      </c>
      <c r="T32" s="9">
        <f t="shared" si="3"/>
        <v>16302.917997685185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11">
        <f t="shared" si="1"/>
        <v>13</v>
      </c>
      <c r="Q33" t="s">
        <v>8309</v>
      </c>
      <c r="R33" t="s">
        <v>8310</v>
      </c>
      <c r="S33" s="9">
        <f t="shared" si="2"/>
        <v>16807.417060185184</v>
      </c>
      <c r="T33" s="9">
        <f t="shared" si="3"/>
        <v>16825.417060185184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11">
        <f t="shared" si="1"/>
        <v>320.45</v>
      </c>
      <c r="Q34" t="s">
        <v>8309</v>
      </c>
      <c r="R34" t="s">
        <v>8310</v>
      </c>
      <c r="S34" s="9">
        <f t="shared" si="2"/>
        <v>16892.252511574075</v>
      </c>
      <c r="T34" s="9">
        <f t="shared" si="3"/>
        <v>16933.790972222221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11">
        <f t="shared" si="1"/>
        <v>83.75</v>
      </c>
      <c r="Q35" t="s">
        <v>8309</v>
      </c>
      <c r="R35" t="s">
        <v>8310</v>
      </c>
      <c r="S35" s="9">
        <f t="shared" si="2"/>
        <v>16717.285891203705</v>
      </c>
      <c r="T35" s="9">
        <f t="shared" si="3"/>
        <v>16747.327557870369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11">
        <f t="shared" si="1"/>
        <v>49.88</v>
      </c>
      <c r="Q36" t="s">
        <v>8309</v>
      </c>
      <c r="R36" t="s">
        <v>8310</v>
      </c>
      <c r="S36" s="9">
        <f t="shared" si="2"/>
        <v>16271.946770833334</v>
      </c>
      <c r="T36" s="9">
        <f t="shared" si="3"/>
        <v>16286.946770833334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11">
        <f t="shared" si="1"/>
        <v>59.46</v>
      </c>
      <c r="Q37" t="s">
        <v>8309</v>
      </c>
      <c r="R37" t="s">
        <v>8310</v>
      </c>
      <c r="S37" s="9">
        <f t="shared" si="2"/>
        <v>16528.916828703703</v>
      </c>
      <c r="T37" s="9">
        <f t="shared" si="3"/>
        <v>16552.625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11">
        <f t="shared" si="1"/>
        <v>193.84</v>
      </c>
      <c r="Q38" t="s">
        <v>8309</v>
      </c>
      <c r="R38" t="s">
        <v>8310</v>
      </c>
      <c r="S38" s="9">
        <f t="shared" si="2"/>
        <v>16498.932002314814</v>
      </c>
      <c r="T38" s="9">
        <f t="shared" si="3"/>
        <v>16528.89033564815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11">
        <f t="shared" si="1"/>
        <v>159.51</v>
      </c>
      <c r="Q39" t="s">
        <v>8309</v>
      </c>
      <c r="R39" t="s">
        <v>8310</v>
      </c>
      <c r="S39" s="9">
        <f t="shared" si="2"/>
        <v>16463.318043981482</v>
      </c>
      <c r="T39" s="9">
        <f t="shared" si="3"/>
        <v>16493.318043981482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11">
        <f t="shared" si="1"/>
        <v>41.68</v>
      </c>
      <c r="Q40" t="s">
        <v>8309</v>
      </c>
      <c r="R40" t="s">
        <v>8310</v>
      </c>
      <c r="S40" s="9">
        <f t="shared" si="2"/>
        <v>15805.682222222222</v>
      </c>
      <c r="T40" s="9">
        <f t="shared" si="3"/>
        <v>15835.682222222222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11">
        <f t="shared" si="1"/>
        <v>150.9</v>
      </c>
      <c r="Q41" t="s">
        <v>8309</v>
      </c>
      <c r="R41" t="s">
        <v>8310</v>
      </c>
      <c r="S41" s="9">
        <f t="shared" si="2"/>
        <v>16184.672083333333</v>
      </c>
      <c r="T41" s="9">
        <f t="shared" si="3"/>
        <v>16215.582638888889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11">
        <f t="shared" si="1"/>
        <v>126.69</v>
      </c>
      <c r="Q42" t="s">
        <v>8309</v>
      </c>
      <c r="R42" t="s">
        <v>8310</v>
      </c>
      <c r="S42" s="9">
        <f t="shared" si="2"/>
        <v>16219.838981481482</v>
      </c>
      <c r="T42" s="9">
        <f t="shared" si="3"/>
        <v>16239.791666666666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11">
        <f t="shared" si="1"/>
        <v>105.26</v>
      </c>
      <c r="Q43" t="s">
        <v>8309</v>
      </c>
      <c r="R43" t="s">
        <v>8310</v>
      </c>
      <c r="S43" s="9">
        <f t="shared" si="2"/>
        <v>16318.193912037037</v>
      </c>
      <c r="T43" s="9">
        <f t="shared" si="3"/>
        <v>16348.193912037037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11">
        <f t="shared" si="1"/>
        <v>117.51</v>
      </c>
      <c r="Q44" t="s">
        <v>8309</v>
      </c>
      <c r="R44" t="s">
        <v>8310</v>
      </c>
      <c r="S44" s="9">
        <f t="shared" si="2"/>
        <v>16402.264189814814</v>
      </c>
      <c r="T44" s="9">
        <f t="shared" si="3"/>
        <v>16432.264189814814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11">
        <f t="shared" si="1"/>
        <v>117.36</v>
      </c>
      <c r="Q45" t="s">
        <v>8309</v>
      </c>
      <c r="R45" t="s">
        <v>8310</v>
      </c>
      <c r="S45" s="9">
        <f t="shared" si="2"/>
        <v>16233.415347222222</v>
      </c>
      <c r="T45" s="9">
        <f t="shared" si="3"/>
        <v>16263.625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11">
        <f t="shared" si="1"/>
        <v>133.33000000000001</v>
      </c>
      <c r="Q46" t="s">
        <v>8309</v>
      </c>
      <c r="R46" t="s">
        <v>8310</v>
      </c>
      <c r="S46" s="9">
        <f t="shared" si="2"/>
        <v>16304.72380787037</v>
      </c>
      <c r="T46" s="9">
        <f t="shared" si="3"/>
        <v>16349.72380787037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11">
        <f t="shared" si="1"/>
        <v>98.36</v>
      </c>
      <c r="Q47" t="s">
        <v>8309</v>
      </c>
      <c r="R47" t="s">
        <v>8310</v>
      </c>
      <c r="S47" s="9">
        <f t="shared" si="2"/>
        <v>16888.248923611111</v>
      </c>
      <c r="T47" s="9">
        <f t="shared" si="3"/>
        <v>16918.248923611111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11">
        <f t="shared" si="1"/>
        <v>194.44</v>
      </c>
      <c r="Q48" t="s">
        <v>8309</v>
      </c>
      <c r="R48" t="s">
        <v>8310</v>
      </c>
      <c r="S48" s="9">
        <f t="shared" si="2"/>
        <v>16754.58997685185</v>
      </c>
      <c r="T48" s="9">
        <f t="shared" si="3"/>
        <v>16784.58997685185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11">
        <f t="shared" si="1"/>
        <v>76.87</v>
      </c>
      <c r="Q49" t="s">
        <v>8309</v>
      </c>
      <c r="R49" t="s">
        <v>8310</v>
      </c>
      <c r="S49" s="9">
        <f t="shared" si="2"/>
        <v>16363.444525462963</v>
      </c>
      <c r="T49" s="9">
        <f t="shared" si="3"/>
        <v>16423.486192129629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11">
        <f t="shared" si="1"/>
        <v>56.82</v>
      </c>
      <c r="Q50" t="s">
        <v>8309</v>
      </c>
      <c r="R50" t="s">
        <v>8310</v>
      </c>
      <c r="S50" s="9">
        <f t="shared" si="2"/>
        <v>16464.141898148147</v>
      </c>
      <c r="T50" s="9">
        <f t="shared" si="3"/>
        <v>16495.125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11">
        <f t="shared" si="1"/>
        <v>137.93</v>
      </c>
      <c r="Q51" t="s">
        <v>8309</v>
      </c>
      <c r="R51" t="s">
        <v>8310</v>
      </c>
      <c r="S51" s="9">
        <f t="shared" si="2"/>
        <v>16701.801446759258</v>
      </c>
      <c r="T51" s="9">
        <f t="shared" si="3"/>
        <v>16731.801446759258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11">
        <f t="shared" si="1"/>
        <v>27.27</v>
      </c>
      <c r="Q52" t="s">
        <v>8309</v>
      </c>
      <c r="R52" t="s">
        <v>8310</v>
      </c>
      <c r="S52" s="9">
        <f t="shared" si="2"/>
        <v>16426.377986111111</v>
      </c>
      <c r="T52" s="9">
        <f t="shared" si="3"/>
        <v>16465.333333333332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11">
        <f t="shared" si="1"/>
        <v>118.34</v>
      </c>
      <c r="Q53" t="s">
        <v>8309</v>
      </c>
      <c r="R53" t="s">
        <v>8310</v>
      </c>
      <c r="S53" s="9">
        <f t="shared" si="2"/>
        <v>16627.55366898148</v>
      </c>
      <c r="T53" s="9">
        <f t="shared" si="3"/>
        <v>16657.55366898148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11">
        <f t="shared" si="1"/>
        <v>223.48</v>
      </c>
      <c r="Q54" t="s">
        <v>8309</v>
      </c>
      <c r="R54" t="s">
        <v>8310</v>
      </c>
      <c r="S54" s="9">
        <f t="shared" si="2"/>
        <v>16238.326921296297</v>
      </c>
      <c r="T54" s="9">
        <f t="shared" si="3"/>
        <v>16268.326921296297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11">
        <f t="shared" si="1"/>
        <v>28.11</v>
      </c>
      <c r="Q55" t="s">
        <v>8309</v>
      </c>
      <c r="R55" t="s">
        <v>8310</v>
      </c>
      <c r="S55" s="9">
        <f t="shared" si="2"/>
        <v>16150.174131944445</v>
      </c>
      <c r="T55" s="9">
        <f t="shared" si="3"/>
        <v>16164.541666666666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11">
        <f t="shared" si="1"/>
        <v>194.23</v>
      </c>
      <c r="Q56" t="s">
        <v>8309</v>
      </c>
      <c r="R56" t="s">
        <v>8310</v>
      </c>
      <c r="S56" s="9">
        <f t="shared" si="2"/>
        <v>16764.338206018518</v>
      </c>
      <c r="T56" s="9">
        <f t="shared" si="3"/>
        <v>16794.338206018518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11">
        <f t="shared" si="1"/>
        <v>128.94999999999999</v>
      </c>
      <c r="Q57" t="s">
        <v>8309</v>
      </c>
      <c r="R57" t="s">
        <v>8310</v>
      </c>
      <c r="S57" s="9">
        <f t="shared" si="2"/>
        <v>16927.593935185185</v>
      </c>
      <c r="T57" s="9">
        <f t="shared" si="3"/>
        <v>16948.593935185185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11">
        <f t="shared" si="1"/>
        <v>49.32</v>
      </c>
      <c r="Q58" t="s">
        <v>8309</v>
      </c>
      <c r="R58" t="s">
        <v>8310</v>
      </c>
      <c r="S58" s="9">
        <f t="shared" si="2"/>
        <v>16580.17388888889</v>
      </c>
      <c r="T58" s="9">
        <f t="shared" si="3"/>
        <v>16594.291666666668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11">
        <f t="shared" si="1"/>
        <v>221.52</v>
      </c>
      <c r="Q59" t="s">
        <v>8309</v>
      </c>
      <c r="R59" t="s">
        <v>8310</v>
      </c>
      <c r="S59" s="9">
        <f t="shared" si="2"/>
        <v>16520.45789351852</v>
      </c>
      <c r="T59" s="9">
        <f t="shared" si="3"/>
        <v>16550.45789351852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11">
        <f t="shared" si="1"/>
        <v>137.21</v>
      </c>
      <c r="Q60" t="s">
        <v>8309</v>
      </c>
      <c r="R60" t="s">
        <v>8310</v>
      </c>
      <c r="S60" s="9">
        <f t="shared" si="2"/>
        <v>16363.370046296297</v>
      </c>
      <c r="T60" s="9">
        <f t="shared" si="3"/>
        <v>16393.411712962963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11">
        <f t="shared" si="1"/>
        <v>606.82000000000005</v>
      </c>
      <c r="Q61" t="s">
        <v>8309</v>
      </c>
      <c r="R61" t="s">
        <v>8310</v>
      </c>
      <c r="S61" s="9">
        <f t="shared" si="2"/>
        <v>16660.860833333332</v>
      </c>
      <c r="T61" s="9">
        <f t="shared" si="3"/>
        <v>16692.5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11">
        <f t="shared" si="1"/>
        <v>43.04</v>
      </c>
      <c r="Q62" t="s">
        <v>8309</v>
      </c>
      <c r="R62" t="s">
        <v>8311</v>
      </c>
      <c r="S62" s="9">
        <f t="shared" si="2"/>
        <v>16132.52681712963</v>
      </c>
      <c r="T62" s="9">
        <f t="shared" si="3"/>
        <v>16151.625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11">
        <f t="shared" si="1"/>
        <v>322.39</v>
      </c>
      <c r="Q63" t="s">
        <v>8309</v>
      </c>
      <c r="R63" t="s">
        <v>8311</v>
      </c>
      <c r="S63" s="9">
        <f t="shared" si="2"/>
        <v>15840.439317129629</v>
      </c>
      <c r="T63" s="9">
        <f t="shared" si="3"/>
        <v>15862.439317129629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11">
        <f t="shared" si="1"/>
        <v>96.71</v>
      </c>
      <c r="Q64" t="s">
        <v>8309</v>
      </c>
      <c r="R64" t="s">
        <v>8311</v>
      </c>
      <c r="S64" s="9">
        <f t="shared" si="2"/>
        <v>15742.424513888889</v>
      </c>
      <c r="T64" s="9">
        <f t="shared" si="3"/>
        <v>15767.424513888889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11">
        <f t="shared" si="1"/>
        <v>35.47</v>
      </c>
      <c r="Q65" t="s">
        <v>8309</v>
      </c>
      <c r="R65" t="s">
        <v>8311</v>
      </c>
      <c r="S65" s="9">
        <f t="shared" si="2"/>
        <v>16043.5371875</v>
      </c>
      <c r="T65" s="9">
        <f t="shared" si="3"/>
        <v>16066.832638888889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11">
        <f t="shared" si="1"/>
        <v>86.67</v>
      </c>
      <c r="Q66" t="s">
        <v>8309</v>
      </c>
      <c r="R66" t="s">
        <v>8311</v>
      </c>
      <c r="S66" s="9">
        <f t="shared" si="2"/>
        <v>15863.64329861111</v>
      </c>
      <c r="T66" s="9">
        <f t="shared" si="3"/>
        <v>15893.64329861111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11">
        <f t="shared" ref="P67:P130" si="5">IF(ISERROR(E67/L67),0,ROUND(E67/L67,2))</f>
        <v>132.05000000000001</v>
      </c>
      <c r="Q67" t="s">
        <v>8309</v>
      </c>
      <c r="R67" t="s">
        <v>8311</v>
      </c>
      <c r="S67" s="9">
        <f t="shared" ref="S67:S130" si="6">(J67/86400) + (-9/24)</f>
        <v>16266.446226851851</v>
      </c>
      <c r="T67" s="9">
        <f t="shared" ref="T67:T130" si="7">(I67/86400) + (-9/24)</f>
        <v>16292.874305555555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11">
        <f t="shared" si="5"/>
        <v>91.23</v>
      </c>
      <c r="Q68" t="s">
        <v>8309</v>
      </c>
      <c r="R68" t="s">
        <v>8311</v>
      </c>
      <c r="S68" s="9">
        <f t="shared" si="6"/>
        <v>16970.474768518518</v>
      </c>
      <c r="T68" s="9">
        <f t="shared" si="7"/>
        <v>17000.474768518518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11">
        <f t="shared" si="5"/>
        <v>116.25</v>
      </c>
      <c r="Q69" t="s">
        <v>8309</v>
      </c>
      <c r="R69" t="s">
        <v>8311</v>
      </c>
      <c r="S69" s="9">
        <f t="shared" si="6"/>
        <v>15506.20837962963</v>
      </c>
      <c r="T69" s="9">
        <f t="shared" si="7"/>
        <v>15536.20837962963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11">
        <f t="shared" si="5"/>
        <v>21.19</v>
      </c>
      <c r="Q70" t="s">
        <v>8309</v>
      </c>
      <c r="R70" t="s">
        <v>8311</v>
      </c>
      <c r="S70" s="9">
        <f t="shared" si="6"/>
        <v>16094.194340277778</v>
      </c>
      <c r="T70" s="9">
        <f t="shared" si="7"/>
        <v>16124.194340277778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11">
        <f t="shared" si="5"/>
        <v>62.33</v>
      </c>
      <c r="Q71" t="s">
        <v>8309</v>
      </c>
      <c r="R71" t="s">
        <v>8311</v>
      </c>
      <c r="S71" s="9">
        <f t="shared" si="6"/>
        <v>15216.812789351852</v>
      </c>
      <c r="T71" s="9">
        <f t="shared" si="7"/>
        <v>15248.915972222223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11">
        <f t="shared" si="5"/>
        <v>37.409999999999997</v>
      </c>
      <c r="Q72" t="s">
        <v>8309</v>
      </c>
      <c r="R72" t="s">
        <v>8311</v>
      </c>
      <c r="S72" s="9">
        <f t="shared" si="6"/>
        <v>15161.521354166667</v>
      </c>
      <c r="T72" s="9">
        <f t="shared" si="7"/>
        <v>15221.521354166667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11">
        <f t="shared" si="5"/>
        <v>69.72</v>
      </c>
      <c r="Q73" t="s">
        <v>8309</v>
      </c>
      <c r="R73" t="s">
        <v>8311</v>
      </c>
      <c r="S73" s="9">
        <f t="shared" si="6"/>
        <v>15427.896493055556</v>
      </c>
      <c r="T73" s="9">
        <f t="shared" si="7"/>
        <v>15487.896493055556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11">
        <f t="shared" si="5"/>
        <v>58.17</v>
      </c>
      <c r="Q74" t="s">
        <v>8309</v>
      </c>
      <c r="R74" t="s">
        <v>8311</v>
      </c>
      <c r="S74" s="9">
        <f t="shared" si="6"/>
        <v>15638.63519675926</v>
      </c>
      <c r="T74" s="9">
        <f t="shared" si="7"/>
        <v>15658.625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11">
        <f t="shared" si="5"/>
        <v>50</v>
      </c>
      <c r="Q75" t="s">
        <v>8309</v>
      </c>
      <c r="R75" t="s">
        <v>8311</v>
      </c>
      <c r="S75" s="9">
        <f t="shared" si="6"/>
        <v>15018.381759259259</v>
      </c>
      <c r="T75" s="9">
        <f t="shared" si="7"/>
        <v>15096.790972222223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11">
        <f t="shared" si="5"/>
        <v>19.47</v>
      </c>
      <c r="Q76" t="s">
        <v>8309</v>
      </c>
      <c r="R76" t="s">
        <v>8311</v>
      </c>
      <c r="S76" s="9">
        <f t="shared" si="6"/>
        <v>16791.112210648149</v>
      </c>
      <c r="T76" s="9">
        <f t="shared" si="7"/>
        <v>16821.112210648149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11">
        <f t="shared" si="5"/>
        <v>85.96</v>
      </c>
      <c r="Q77" t="s">
        <v>8309</v>
      </c>
      <c r="R77" t="s">
        <v>8311</v>
      </c>
      <c r="S77" s="9">
        <f t="shared" si="6"/>
        <v>15787.834166666667</v>
      </c>
      <c r="T77" s="9">
        <f t="shared" si="7"/>
        <v>15817.834166666667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11">
        <f t="shared" si="5"/>
        <v>30.67</v>
      </c>
      <c r="Q78" t="s">
        <v>8309</v>
      </c>
      <c r="R78" t="s">
        <v>8311</v>
      </c>
      <c r="S78" s="9">
        <f t="shared" si="6"/>
        <v>15275.316643518519</v>
      </c>
      <c r="T78" s="9">
        <f t="shared" si="7"/>
        <v>15335.358310185185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11">
        <f t="shared" si="5"/>
        <v>60.38</v>
      </c>
      <c r="Q79" t="s">
        <v>8309</v>
      </c>
      <c r="R79" t="s">
        <v>8311</v>
      </c>
      <c r="S79" s="9">
        <f t="shared" si="6"/>
        <v>15427.769872685185</v>
      </c>
      <c r="T79" s="9">
        <f t="shared" si="7"/>
        <v>15480.749305555555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11">
        <f t="shared" si="5"/>
        <v>38.6</v>
      </c>
      <c r="Q80" t="s">
        <v>8309</v>
      </c>
      <c r="R80" t="s">
        <v>8311</v>
      </c>
      <c r="S80" s="9">
        <f t="shared" si="6"/>
        <v>17035.355567129631</v>
      </c>
      <c r="T80" s="9">
        <f t="shared" si="7"/>
        <v>17045.355567129631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11">
        <f t="shared" si="5"/>
        <v>40.270000000000003</v>
      </c>
      <c r="Q81" t="s">
        <v>8309</v>
      </c>
      <c r="R81" t="s">
        <v>8311</v>
      </c>
      <c r="S81" s="9">
        <f t="shared" si="6"/>
        <v>16155.401539351851</v>
      </c>
      <c r="T81" s="9">
        <f t="shared" si="7"/>
        <v>16185.401539351851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11">
        <f t="shared" si="5"/>
        <v>273.83</v>
      </c>
      <c r="Q82" t="s">
        <v>8309</v>
      </c>
      <c r="R82" t="s">
        <v>8311</v>
      </c>
      <c r="S82" s="9">
        <f t="shared" si="6"/>
        <v>16013.708981481481</v>
      </c>
      <c r="T82" s="9">
        <f t="shared" si="7"/>
        <v>16048.708981481481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11">
        <f t="shared" si="5"/>
        <v>53.04</v>
      </c>
      <c r="Q83" t="s">
        <v>8309</v>
      </c>
      <c r="R83" t="s">
        <v>8311</v>
      </c>
      <c r="S83" s="9">
        <f t="shared" si="6"/>
        <v>15530.783877314814</v>
      </c>
      <c r="T83" s="9">
        <f t="shared" si="7"/>
        <v>15534.75138888889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11">
        <f t="shared" si="5"/>
        <v>40.01</v>
      </c>
      <c r="Q84" t="s">
        <v>8309</v>
      </c>
      <c r="R84" t="s">
        <v>8311</v>
      </c>
      <c r="S84" s="9">
        <f t="shared" si="6"/>
        <v>15226.445150462963</v>
      </c>
      <c r="T84" s="9">
        <f t="shared" si="7"/>
        <v>15256.445150462963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11">
        <f t="shared" si="5"/>
        <v>15.77</v>
      </c>
      <c r="Q85" t="s">
        <v>8309</v>
      </c>
      <c r="R85" t="s">
        <v>8311</v>
      </c>
      <c r="S85" s="9">
        <f t="shared" si="6"/>
        <v>16473.240613425925</v>
      </c>
      <c r="T85" s="9">
        <f t="shared" si="7"/>
        <v>16488.104166666668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11">
        <f t="shared" si="5"/>
        <v>71.430000000000007</v>
      </c>
      <c r="Q86" t="s">
        <v>8309</v>
      </c>
      <c r="R86" t="s">
        <v>8311</v>
      </c>
      <c r="S86" s="9">
        <f t="shared" si="6"/>
        <v>15079.382939814815</v>
      </c>
      <c r="T86" s="9">
        <f t="shared" si="7"/>
        <v>15109.382939814815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11">
        <f t="shared" si="5"/>
        <v>71.709999999999994</v>
      </c>
      <c r="Q87" t="s">
        <v>8309</v>
      </c>
      <c r="R87" t="s">
        <v>8311</v>
      </c>
      <c r="S87" s="9">
        <f t="shared" si="6"/>
        <v>15209.750428240741</v>
      </c>
      <c r="T87" s="9">
        <f t="shared" si="7"/>
        <v>15239.750428240741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11">
        <f t="shared" si="5"/>
        <v>375.76</v>
      </c>
      <c r="Q88" t="s">
        <v>8309</v>
      </c>
      <c r="R88" t="s">
        <v>8311</v>
      </c>
      <c r="S88" s="9">
        <f t="shared" si="6"/>
        <v>16722.18107638889</v>
      </c>
      <c r="T88" s="9">
        <f t="shared" si="7"/>
        <v>16796.222743055554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11">
        <f t="shared" si="5"/>
        <v>104.6</v>
      </c>
      <c r="Q89" t="s">
        <v>8309</v>
      </c>
      <c r="R89" t="s">
        <v>8311</v>
      </c>
      <c r="S89" s="9">
        <f t="shared" si="6"/>
        <v>14753.164386574073</v>
      </c>
      <c r="T89" s="9">
        <f t="shared" si="7"/>
        <v>14762.695138888888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11">
        <f t="shared" si="5"/>
        <v>60</v>
      </c>
      <c r="Q90" t="s">
        <v>8309</v>
      </c>
      <c r="R90" t="s">
        <v>8311</v>
      </c>
      <c r="S90" s="9">
        <f t="shared" si="6"/>
        <v>16217.28392361111</v>
      </c>
      <c r="T90" s="9">
        <f t="shared" si="7"/>
        <v>16243.28392361111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11">
        <f t="shared" si="5"/>
        <v>123.29</v>
      </c>
      <c r="Q91" t="s">
        <v>8309</v>
      </c>
      <c r="R91" t="s">
        <v>8311</v>
      </c>
      <c r="S91" s="9">
        <f t="shared" si="6"/>
        <v>15833.377222222221</v>
      </c>
      <c r="T91" s="9">
        <f t="shared" si="7"/>
        <v>15858.377222222221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11">
        <f t="shared" si="5"/>
        <v>31.38</v>
      </c>
      <c r="Q92" t="s">
        <v>8309</v>
      </c>
      <c r="R92" t="s">
        <v>8311</v>
      </c>
      <c r="S92" s="9">
        <f t="shared" si="6"/>
        <v>15136.922442129629</v>
      </c>
      <c r="T92" s="9">
        <f t="shared" si="7"/>
        <v>15166.922442129629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11">
        <f t="shared" si="5"/>
        <v>78.260000000000005</v>
      </c>
      <c r="Q93" t="s">
        <v>8309</v>
      </c>
      <c r="R93" t="s">
        <v>8311</v>
      </c>
      <c r="S93" s="9">
        <f t="shared" si="6"/>
        <v>15050.027361111112</v>
      </c>
      <c r="T93" s="9">
        <f t="shared" si="7"/>
        <v>15111.027361111112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11">
        <f t="shared" si="5"/>
        <v>122.33</v>
      </c>
      <c r="Q94" t="s">
        <v>8309</v>
      </c>
      <c r="R94" t="s">
        <v>8311</v>
      </c>
      <c r="S94" s="9">
        <f t="shared" si="6"/>
        <v>17151.823877314815</v>
      </c>
      <c r="T94" s="9">
        <f t="shared" si="7"/>
        <v>17197.958333333332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11">
        <f t="shared" si="5"/>
        <v>73.73</v>
      </c>
      <c r="Q95" t="s">
        <v>8309</v>
      </c>
      <c r="R95" t="s">
        <v>8311</v>
      </c>
      <c r="S95" s="9">
        <f t="shared" si="6"/>
        <v>15496.483067129629</v>
      </c>
      <c r="T95" s="9">
        <f t="shared" si="7"/>
        <v>15524.5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11">
        <f t="shared" si="5"/>
        <v>21.67</v>
      </c>
      <c r="Q96" t="s">
        <v>8309</v>
      </c>
      <c r="R96" t="s">
        <v>8311</v>
      </c>
      <c r="S96" s="9">
        <f t="shared" si="6"/>
        <v>16147.342847222222</v>
      </c>
      <c r="T96" s="9">
        <f t="shared" si="7"/>
        <v>16167.342847222222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11">
        <f t="shared" si="5"/>
        <v>21.9</v>
      </c>
      <c r="Q97" t="s">
        <v>8309</v>
      </c>
      <c r="R97" t="s">
        <v>8311</v>
      </c>
      <c r="S97" s="9">
        <f t="shared" si="6"/>
        <v>15365.630104166667</v>
      </c>
      <c r="T97" s="9">
        <f t="shared" si="7"/>
        <v>15395.630104166667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11">
        <f t="shared" si="5"/>
        <v>50.59</v>
      </c>
      <c r="Q98" t="s">
        <v>8309</v>
      </c>
      <c r="R98" t="s">
        <v>8311</v>
      </c>
      <c r="S98" s="9">
        <f t="shared" si="6"/>
        <v>14755.287511574074</v>
      </c>
      <c r="T98" s="9">
        <f t="shared" si="7"/>
        <v>14821.75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11">
        <f t="shared" si="5"/>
        <v>53.13</v>
      </c>
      <c r="Q99" t="s">
        <v>8309</v>
      </c>
      <c r="R99" t="s">
        <v>8311</v>
      </c>
      <c r="S99" s="9">
        <f t="shared" si="6"/>
        <v>15136.760208333333</v>
      </c>
      <c r="T99" s="9">
        <f t="shared" si="7"/>
        <v>15166.760208333333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11">
        <f t="shared" si="5"/>
        <v>56.67</v>
      </c>
      <c r="Q100" t="s">
        <v>8309</v>
      </c>
      <c r="R100" t="s">
        <v>8311</v>
      </c>
      <c r="S100" s="9">
        <f t="shared" si="6"/>
        <v>15645.419837962963</v>
      </c>
      <c r="T100" s="9">
        <f t="shared" si="7"/>
        <v>15681.604166666666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11">
        <f t="shared" si="5"/>
        <v>40.78</v>
      </c>
      <c r="Q101" t="s">
        <v>8309</v>
      </c>
      <c r="R101" t="s">
        <v>8311</v>
      </c>
      <c r="S101" s="9">
        <f t="shared" si="6"/>
        <v>16062.527766203704</v>
      </c>
      <c r="T101" s="9">
        <f t="shared" si="7"/>
        <v>16092.527766203704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11">
        <f t="shared" si="5"/>
        <v>192.31</v>
      </c>
      <c r="Q102" t="s">
        <v>8309</v>
      </c>
      <c r="R102" t="s">
        <v>8311</v>
      </c>
      <c r="S102" s="9">
        <f t="shared" si="6"/>
        <v>15628.378310185186</v>
      </c>
      <c r="T102" s="9">
        <f t="shared" si="7"/>
        <v>15648.419976851852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11">
        <f t="shared" si="5"/>
        <v>100</v>
      </c>
      <c r="Q103" t="s">
        <v>8309</v>
      </c>
      <c r="R103" t="s">
        <v>8311</v>
      </c>
      <c r="S103" s="9">
        <f t="shared" si="6"/>
        <v>15705.401736111111</v>
      </c>
      <c r="T103" s="9">
        <f t="shared" si="7"/>
        <v>15729.401736111111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11">
        <f t="shared" si="5"/>
        <v>117.92</v>
      </c>
      <c r="Q104" t="s">
        <v>8309</v>
      </c>
      <c r="R104" t="s">
        <v>8311</v>
      </c>
      <c r="S104" s="9">
        <f t="shared" si="6"/>
        <v>14935.756168981481</v>
      </c>
      <c r="T104" s="9">
        <f t="shared" si="7"/>
        <v>14965.756168981481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11">
        <f t="shared" si="5"/>
        <v>27.9</v>
      </c>
      <c r="Q105" t="s">
        <v>8309</v>
      </c>
      <c r="R105" t="s">
        <v>8311</v>
      </c>
      <c r="S105" s="9">
        <f t="shared" si="6"/>
        <v>16113.430902777778</v>
      </c>
      <c r="T105" s="9">
        <f t="shared" si="7"/>
        <v>16136.430902777778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11">
        <f t="shared" si="5"/>
        <v>60</v>
      </c>
      <c r="Q106" t="s">
        <v>8309</v>
      </c>
      <c r="R106" t="s">
        <v>8311</v>
      </c>
      <c r="S106" s="9">
        <f t="shared" si="6"/>
        <v>15043.320208333333</v>
      </c>
      <c r="T106" s="9">
        <f t="shared" si="7"/>
        <v>15066.666666666666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11">
        <f t="shared" si="5"/>
        <v>39.380000000000003</v>
      </c>
      <c r="Q107" t="s">
        <v>8309</v>
      </c>
      <c r="R107" t="s">
        <v>8311</v>
      </c>
      <c r="S107" s="9">
        <f t="shared" si="6"/>
        <v>16916.349768518518</v>
      </c>
      <c r="T107" s="9">
        <f t="shared" si="7"/>
        <v>16934.625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11">
        <f t="shared" si="5"/>
        <v>186.11</v>
      </c>
      <c r="Q108" t="s">
        <v>8309</v>
      </c>
      <c r="R108" t="s">
        <v>8311</v>
      </c>
      <c r="S108" s="9">
        <f t="shared" si="6"/>
        <v>15418.401631944444</v>
      </c>
      <c r="T108" s="9">
        <f t="shared" si="7"/>
        <v>15432.401631944444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11">
        <f t="shared" si="5"/>
        <v>111.38</v>
      </c>
      <c r="Q109" t="s">
        <v>8309</v>
      </c>
      <c r="R109" t="s">
        <v>8311</v>
      </c>
      <c r="S109" s="9">
        <f t="shared" si="6"/>
        <v>15066.607488425925</v>
      </c>
      <c r="T109" s="9">
        <f t="shared" si="7"/>
        <v>15088.607488425925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11">
        <f t="shared" si="5"/>
        <v>78.72</v>
      </c>
      <c r="Q110" t="s">
        <v>8309</v>
      </c>
      <c r="R110" t="s">
        <v>8311</v>
      </c>
      <c r="S110" s="9">
        <f t="shared" si="6"/>
        <v>15796.238078703704</v>
      </c>
      <c r="T110" s="9">
        <f t="shared" si="7"/>
        <v>15856.238078703704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11">
        <f t="shared" si="5"/>
        <v>46.7</v>
      </c>
      <c r="Q111" t="s">
        <v>8309</v>
      </c>
      <c r="R111" t="s">
        <v>8311</v>
      </c>
      <c r="S111" s="9">
        <f t="shared" si="6"/>
        <v>15000.650810185185</v>
      </c>
      <c r="T111" s="9">
        <f t="shared" si="7"/>
        <v>15030.650810185185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11">
        <f t="shared" si="5"/>
        <v>65.38</v>
      </c>
      <c r="Q112" t="s">
        <v>8309</v>
      </c>
      <c r="R112" t="s">
        <v>8311</v>
      </c>
      <c r="S112" s="9">
        <f t="shared" si="6"/>
        <v>15988.5746875</v>
      </c>
      <c r="T112" s="9">
        <f t="shared" si="7"/>
        <v>16022.874305555555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11">
        <f t="shared" si="5"/>
        <v>102.08</v>
      </c>
      <c r="Q113" t="s">
        <v>8309</v>
      </c>
      <c r="R113" t="s">
        <v>8311</v>
      </c>
      <c r="S113" s="9">
        <f t="shared" si="6"/>
        <v>16555.95818287037</v>
      </c>
      <c r="T113" s="9">
        <f t="shared" si="7"/>
        <v>16585.95818287037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11">
        <f t="shared" si="5"/>
        <v>64.2</v>
      </c>
      <c r="Q114" t="s">
        <v>8309</v>
      </c>
      <c r="R114" t="s">
        <v>8311</v>
      </c>
      <c r="S114" s="9">
        <f t="shared" si="6"/>
        <v>16148.668032407408</v>
      </c>
      <c r="T114" s="9">
        <f t="shared" si="7"/>
        <v>16172.708333333334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11">
        <f t="shared" si="5"/>
        <v>90.38</v>
      </c>
      <c r="Q115" t="s">
        <v>8309</v>
      </c>
      <c r="R115" t="s">
        <v>8311</v>
      </c>
      <c r="S115" s="9">
        <f t="shared" si="6"/>
        <v>15184.383425925926</v>
      </c>
      <c r="T115" s="9">
        <f t="shared" si="7"/>
        <v>15192.25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11">
        <f t="shared" si="5"/>
        <v>88.57</v>
      </c>
      <c r="Q116" t="s">
        <v>8309</v>
      </c>
      <c r="R116" t="s">
        <v>8311</v>
      </c>
      <c r="S116" s="9">
        <f t="shared" si="6"/>
        <v>15291.899166666666</v>
      </c>
      <c r="T116" s="9">
        <f t="shared" si="7"/>
        <v>15351.899166666666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11">
        <f t="shared" si="5"/>
        <v>28.73</v>
      </c>
      <c r="Q117" t="s">
        <v>8309</v>
      </c>
      <c r="R117" t="s">
        <v>8311</v>
      </c>
      <c r="S117" s="9">
        <f t="shared" si="6"/>
        <v>15349.363935185185</v>
      </c>
      <c r="T117" s="9">
        <f t="shared" si="7"/>
        <v>15374.363935185185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11">
        <f t="shared" si="5"/>
        <v>69.790000000000006</v>
      </c>
      <c r="Q118" t="s">
        <v>8309</v>
      </c>
      <c r="R118" t="s">
        <v>8311</v>
      </c>
      <c r="S118" s="9">
        <f t="shared" si="6"/>
        <v>15026.122164351851</v>
      </c>
      <c r="T118" s="9">
        <f t="shared" si="7"/>
        <v>15072.080497685185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11">
        <f t="shared" si="5"/>
        <v>167.49</v>
      </c>
      <c r="Q119" t="s">
        <v>8309</v>
      </c>
      <c r="R119" t="s">
        <v>8311</v>
      </c>
      <c r="S119" s="9">
        <f t="shared" si="6"/>
        <v>14679.46</v>
      </c>
      <c r="T119" s="9">
        <f t="shared" si="7"/>
        <v>14769.416666666666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11">
        <f t="shared" si="5"/>
        <v>144.91</v>
      </c>
      <c r="Q120" t="s">
        <v>8309</v>
      </c>
      <c r="R120" t="s">
        <v>8311</v>
      </c>
      <c r="S120" s="9">
        <f t="shared" si="6"/>
        <v>15153.678657407407</v>
      </c>
      <c r="T120" s="9">
        <f t="shared" si="7"/>
        <v>15183.678657407407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11">
        <f t="shared" si="5"/>
        <v>91.84</v>
      </c>
      <c r="Q121" t="s">
        <v>8309</v>
      </c>
      <c r="R121" t="s">
        <v>8311</v>
      </c>
      <c r="S121" s="9">
        <f t="shared" si="6"/>
        <v>15169.694282407407</v>
      </c>
      <c r="T121" s="9">
        <f t="shared" si="7"/>
        <v>15199.583333333334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11">
        <f t="shared" si="5"/>
        <v>10</v>
      </c>
      <c r="Q122" t="s">
        <v>8309</v>
      </c>
      <c r="R122" t="s">
        <v>8312</v>
      </c>
      <c r="S122" s="9">
        <f t="shared" si="6"/>
        <v>17046.674849537038</v>
      </c>
      <c r="T122" s="9">
        <f t="shared" si="7"/>
        <v>17076.674849537038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11">
        <f t="shared" si="5"/>
        <v>1</v>
      </c>
      <c r="Q123" t="s">
        <v>8309</v>
      </c>
      <c r="R123" t="s">
        <v>8312</v>
      </c>
      <c r="S123" s="9">
        <f t="shared" si="6"/>
        <v>16527.329976851852</v>
      </c>
      <c r="T123" s="9">
        <f t="shared" si="7"/>
        <v>16543.052777777779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11">
        <f t="shared" si="5"/>
        <v>0</v>
      </c>
      <c r="Q124" t="s">
        <v>8309</v>
      </c>
      <c r="R124" t="s">
        <v>8312</v>
      </c>
      <c r="S124" s="9">
        <f t="shared" si="6"/>
        <v>17024.056793981483</v>
      </c>
      <c r="T124" s="9">
        <f t="shared" si="7"/>
        <v>17084.056793981483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11">
        <f t="shared" si="5"/>
        <v>25.17</v>
      </c>
      <c r="Q125" t="s">
        <v>8309</v>
      </c>
      <c r="R125" t="s">
        <v>8312</v>
      </c>
      <c r="S125" s="9">
        <f t="shared" si="6"/>
        <v>16335.406990740741</v>
      </c>
      <c r="T125" s="9">
        <f t="shared" si="7"/>
        <v>16371.541666666666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11">
        <f t="shared" si="5"/>
        <v>0</v>
      </c>
      <c r="Q126" t="s">
        <v>8309</v>
      </c>
      <c r="R126" t="s">
        <v>8312</v>
      </c>
      <c r="S126" s="9">
        <f t="shared" si="6"/>
        <v>16545.553726851853</v>
      </c>
      <c r="T126" s="9">
        <f t="shared" si="7"/>
        <v>16570.553726851853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11">
        <f t="shared" si="5"/>
        <v>11.67</v>
      </c>
      <c r="Q127" t="s">
        <v>8309</v>
      </c>
      <c r="R127" t="s">
        <v>8312</v>
      </c>
      <c r="S127" s="9">
        <f t="shared" si="6"/>
        <v>17140.618981481482</v>
      </c>
      <c r="T127" s="9">
        <f t="shared" si="7"/>
        <v>17200.618981481482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11">
        <f t="shared" si="5"/>
        <v>106.69</v>
      </c>
      <c r="Q128" t="s">
        <v>8309</v>
      </c>
      <c r="R128" t="s">
        <v>8312</v>
      </c>
      <c r="S128" s="9">
        <f t="shared" si="6"/>
        <v>16566.214548611111</v>
      </c>
      <c r="T128" s="9">
        <f t="shared" si="7"/>
        <v>16596.708333333332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11">
        <f t="shared" si="5"/>
        <v>47.5</v>
      </c>
      <c r="Q129" t="s">
        <v>8309</v>
      </c>
      <c r="R129" t="s">
        <v>8312</v>
      </c>
      <c r="S129" s="9">
        <f t="shared" si="6"/>
        <v>16498.24931712963</v>
      </c>
      <c r="T129" s="9">
        <f t="shared" si="7"/>
        <v>16528.207650462962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11">
        <f t="shared" si="5"/>
        <v>311.17</v>
      </c>
      <c r="Q130" t="s">
        <v>8309</v>
      </c>
      <c r="R130" t="s">
        <v>8312</v>
      </c>
      <c r="S130" s="9">
        <f t="shared" si="6"/>
        <v>17058.85292824074</v>
      </c>
      <c r="T130" s="9">
        <f t="shared" si="7"/>
        <v>17093.85292824074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11">
        <f t="shared" ref="P131:P194" si="9">IF(ISERROR(E131/L131),0,ROUND(E131/L131,2))</f>
        <v>0</v>
      </c>
      <c r="Q131" t="s">
        <v>8309</v>
      </c>
      <c r="R131" t="s">
        <v>8312</v>
      </c>
      <c r="S131" s="9">
        <f t="shared" ref="S131:S194" si="10">(J131/86400) + (-9/24)</f>
        <v>16313.56230324074</v>
      </c>
      <c r="T131" s="9">
        <f t="shared" ref="T131:T194" si="11">(I131/86400) + (-9/24)</f>
        <v>16373.56230324074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11">
        <f t="shared" si="9"/>
        <v>0</v>
      </c>
      <c r="Q132" t="s">
        <v>8309</v>
      </c>
      <c r="R132" t="s">
        <v>8312</v>
      </c>
      <c r="S132" s="9">
        <f t="shared" si="10"/>
        <v>16209.540416666667</v>
      </c>
      <c r="T132" s="9">
        <f t="shared" si="11"/>
        <v>16237.469444444445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11">
        <f t="shared" si="9"/>
        <v>0</v>
      </c>
      <c r="Q133" t="s">
        <v>8309</v>
      </c>
      <c r="R133" t="s">
        <v>8312</v>
      </c>
      <c r="S133" s="9">
        <f t="shared" si="10"/>
        <v>16972.462511574075</v>
      </c>
      <c r="T133" s="9">
        <f t="shared" si="11"/>
        <v>16987.625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11">
        <f t="shared" si="9"/>
        <v>94.51</v>
      </c>
      <c r="Q134" t="s">
        <v>8309</v>
      </c>
      <c r="R134" t="s">
        <v>8312</v>
      </c>
      <c r="S134" s="9">
        <f t="shared" si="10"/>
        <v>16336.437581018519</v>
      </c>
      <c r="T134" s="9">
        <f t="shared" si="11"/>
        <v>16381.479247685185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11">
        <f t="shared" si="9"/>
        <v>0</v>
      </c>
      <c r="Q135" t="s">
        <v>8309</v>
      </c>
      <c r="R135" t="s">
        <v>8312</v>
      </c>
      <c r="S135" s="9">
        <f t="shared" si="10"/>
        <v>16922.432685185184</v>
      </c>
      <c r="T135" s="9">
        <f t="shared" si="11"/>
        <v>16952.354861111111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11">
        <f t="shared" si="9"/>
        <v>0</v>
      </c>
      <c r="Q136" t="s">
        <v>8309</v>
      </c>
      <c r="R136" t="s">
        <v>8312</v>
      </c>
      <c r="S136" s="9">
        <f t="shared" si="10"/>
        <v>16652.534930555557</v>
      </c>
      <c r="T136" s="9">
        <f t="shared" si="11"/>
        <v>16682.333333333332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11">
        <f t="shared" si="9"/>
        <v>80.599999999999994</v>
      </c>
      <c r="Q137" t="s">
        <v>8309</v>
      </c>
      <c r="R137" t="s">
        <v>8312</v>
      </c>
      <c r="S137" s="9">
        <f t="shared" si="10"/>
        <v>16219.006909722222</v>
      </c>
      <c r="T137" s="9">
        <f t="shared" si="11"/>
        <v>16252.416666666666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11">
        <f t="shared" si="9"/>
        <v>0</v>
      </c>
      <c r="Q138" t="s">
        <v>8309</v>
      </c>
      <c r="R138" t="s">
        <v>8312</v>
      </c>
      <c r="S138" s="9">
        <f t="shared" si="10"/>
        <v>16527.035115740742</v>
      </c>
      <c r="T138" s="9">
        <f t="shared" si="11"/>
        <v>16571.052777777779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11">
        <f t="shared" si="9"/>
        <v>0</v>
      </c>
      <c r="Q139" t="s">
        <v>8309</v>
      </c>
      <c r="R139" t="s">
        <v>8312</v>
      </c>
      <c r="S139" s="9">
        <f t="shared" si="10"/>
        <v>16670.198993055557</v>
      </c>
      <c r="T139" s="9">
        <f t="shared" si="11"/>
        <v>16720.198993055557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11">
        <f t="shared" si="9"/>
        <v>81.239999999999995</v>
      </c>
      <c r="Q140" t="s">
        <v>8309</v>
      </c>
      <c r="R140" t="s">
        <v>8312</v>
      </c>
      <c r="S140" s="9">
        <f t="shared" si="10"/>
        <v>16616.88241898148</v>
      </c>
      <c r="T140" s="9">
        <f t="shared" si="11"/>
        <v>16647.832638888889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11">
        <f t="shared" si="9"/>
        <v>500</v>
      </c>
      <c r="Q141" t="s">
        <v>8309</v>
      </c>
      <c r="R141" t="s">
        <v>8312</v>
      </c>
      <c r="S141" s="9">
        <f t="shared" si="10"/>
        <v>16618.545972222222</v>
      </c>
      <c r="T141" s="9">
        <f t="shared" si="11"/>
        <v>16628.545972222222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11">
        <f t="shared" si="9"/>
        <v>0</v>
      </c>
      <c r="Q142" t="s">
        <v>8309</v>
      </c>
      <c r="R142" t="s">
        <v>8312</v>
      </c>
      <c r="S142" s="9">
        <f t="shared" si="10"/>
        <v>16483.823287037038</v>
      </c>
      <c r="T142" s="9">
        <f t="shared" si="11"/>
        <v>16513.78162037037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11">
        <f t="shared" si="9"/>
        <v>46.18</v>
      </c>
      <c r="Q143" t="s">
        <v>8309</v>
      </c>
      <c r="R143" t="s">
        <v>8312</v>
      </c>
      <c r="S143" s="9">
        <f t="shared" si="10"/>
        <v>16540.778043981481</v>
      </c>
      <c r="T143" s="9">
        <f t="shared" si="11"/>
        <v>16585.778043981481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11">
        <f t="shared" si="9"/>
        <v>10</v>
      </c>
      <c r="Q144" t="s">
        <v>8309</v>
      </c>
      <c r="R144" t="s">
        <v>8312</v>
      </c>
      <c r="S144" s="9">
        <f t="shared" si="10"/>
        <v>16369.518263888889</v>
      </c>
      <c r="T144" s="9">
        <f t="shared" si="11"/>
        <v>16390.559930555555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11">
        <f t="shared" si="9"/>
        <v>0</v>
      </c>
      <c r="Q145" t="s">
        <v>8309</v>
      </c>
      <c r="R145" t="s">
        <v>8312</v>
      </c>
      <c r="S145" s="9">
        <f t="shared" si="10"/>
        <v>16989.689143518517</v>
      </c>
      <c r="T145" s="9">
        <f t="shared" si="11"/>
        <v>17046.871527777777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11">
        <f t="shared" si="9"/>
        <v>55.95</v>
      </c>
      <c r="Q146" t="s">
        <v>8309</v>
      </c>
      <c r="R146" t="s">
        <v>8312</v>
      </c>
      <c r="S146" s="9">
        <f t="shared" si="10"/>
        <v>16478.387407407408</v>
      </c>
      <c r="T146" s="9">
        <f t="shared" si="11"/>
        <v>16538.34574074074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11">
        <f t="shared" si="9"/>
        <v>37.56</v>
      </c>
      <c r="Q147" t="s">
        <v>8309</v>
      </c>
      <c r="R147" t="s">
        <v>8312</v>
      </c>
      <c r="S147" s="9">
        <f t="shared" si="10"/>
        <v>16631.167268518519</v>
      </c>
      <c r="T147" s="9">
        <f t="shared" si="11"/>
        <v>16658.167268518519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11">
        <f t="shared" si="9"/>
        <v>38.33</v>
      </c>
      <c r="Q148" t="s">
        <v>8309</v>
      </c>
      <c r="R148" t="s">
        <v>8312</v>
      </c>
      <c r="S148" s="9">
        <f t="shared" si="10"/>
        <v>17123.641180555554</v>
      </c>
      <c r="T148" s="9">
        <f t="shared" si="11"/>
        <v>17183.641180555554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11">
        <f t="shared" si="9"/>
        <v>0</v>
      </c>
      <c r="Q149" t="s">
        <v>8309</v>
      </c>
      <c r="R149" t="s">
        <v>8312</v>
      </c>
      <c r="S149" s="9">
        <f t="shared" si="10"/>
        <v>16400.392824074075</v>
      </c>
      <c r="T149" s="9">
        <f t="shared" si="11"/>
        <v>16443.387500000001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11">
        <f t="shared" si="9"/>
        <v>20</v>
      </c>
      <c r="Q150" t="s">
        <v>8309</v>
      </c>
      <c r="R150" t="s">
        <v>8312</v>
      </c>
      <c r="S150" s="9">
        <f t="shared" si="10"/>
        <v>16827.906666666666</v>
      </c>
      <c r="T150" s="9">
        <f t="shared" si="11"/>
        <v>16857.906666666666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11">
        <f t="shared" si="9"/>
        <v>15.33</v>
      </c>
      <c r="Q151" t="s">
        <v>8309</v>
      </c>
      <c r="R151" t="s">
        <v>8312</v>
      </c>
      <c r="S151" s="9">
        <f t="shared" si="10"/>
        <v>16398.797106481481</v>
      </c>
      <c r="T151" s="9">
        <f t="shared" si="11"/>
        <v>16428.958333333332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11">
        <f t="shared" si="9"/>
        <v>449.43</v>
      </c>
      <c r="Q152" t="s">
        <v>8309</v>
      </c>
      <c r="R152" t="s">
        <v>8312</v>
      </c>
      <c r="S152" s="9">
        <f t="shared" si="10"/>
        <v>16520.786828703705</v>
      </c>
      <c r="T152" s="9">
        <f t="shared" si="11"/>
        <v>16580.786828703705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11">
        <f t="shared" si="9"/>
        <v>28</v>
      </c>
      <c r="Q153" t="s">
        <v>8309</v>
      </c>
      <c r="R153" t="s">
        <v>8312</v>
      </c>
      <c r="S153" s="9">
        <f t="shared" si="10"/>
        <v>16544.175821759258</v>
      </c>
      <c r="T153" s="9">
        <f t="shared" si="11"/>
        <v>16604.175821759258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11">
        <f t="shared" si="9"/>
        <v>15</v>
      </c>
      <c r="Q154" t="s">
        <v>8309</v>
      </c>
      <c r="R154" t="s">
        <v>8312</v>
      </c>
      <c r="S154" s="9">
        <f t="shared" si="10"/>
        <v>16305.702546296296</v>
      </c>
      <c r="T154" s="9">
        <f t="shared" si="11"/>
        <v>16335.702546296296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11">
        <f t="shared" si="9"/>
        <v>35.9</v>
      </c>
      <c r="Q155" t="s">
        <v>8309</v>
      </c>
      <c r="R155" t="s">
        <v>8312</v>
      </c>
      <c r="S155" s="9">
        <f t="shared" si="10"/>
        <v>16364.211157407408</v>
      </c>
      <c r="T155" s="9">
        <f t="shared" si="11"/>
        <v>16406.252824074076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11">
        <f t="shared" si="9"/>
        <v>13.33</v>
      </c>
      <c r="Q156" t="s">
        <v>8309</v>
      </c>
      <c r="R156" t="s">
        <v>8312</v>
      </c>
      <c r="S156" s="9">
        <f t="shared" si="10"/>
        <v>16546.172395833335</v>
      </c>
      <c r="T156" s="9">
        <f t="shared" si="11"/>
        <v>16589.172395833335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11">
        <f t="shared" si="9"/>
        <v>20.25</v>
      </c>
      <c r="Q157" t="s">
        <v>8309</v>
      </c>
      <c r="R157" t="s">
        <v>8312</v>
      </c>
      <c r="S157" s="9">
        <f t="shared" si="10"/>
        <v>16599.18443287037</v>
      </c>
      <c r="T157" s="9">
        <f t="shared" si="11"/>
        <v>16639.18443287037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11">
        <f t="shared" si="9"/>
        <v>119</v>
      </c>
      <c r="Q158" t="s">
        <v>8309</v>
      </c>
      <c r="R158" t="s">
        <v>8312</v>
      </c>
      <c r="S158" s="9">
        <f t="shared" si="10"/>
        <v>16224.749953703704</v>
      </c>
      <c r="T158" s="9">
        <f t="shared" si="11"/>
        <v>16284.749953703704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11">
        <f t="shared" si="9"/>
        <v>4</v>
      </c>
      <c r="Q159" t="s">
        <v>8309</v>
      </c>
      <c r="R159" t="s">
        <v>8312</v>
      </c>
      <c r="S159" s="9">
        <f t="shared" si="10"/>
        <v>16827.536712962963</v>
      </c>
      <c r="T159" s="9">
        <f t="shared" si="11"/>
        <v>16857.536712962963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11">
        <f t="shared" si="9"/>
        <v>0</v>
      </c>
      <c r="Q160" t="s">
        <v>8309</v>
      </c>
      <c r="R160" t="s">
        <v>8312</v>
      </c>
      <c r="S160" s="9">
        <f t="shared" si="10"/>
        <v>16334.701712962962</v>
      </c>
      <c r="T160" s="9">
        <f t="shared" si="11"/>
        <v>16364.701712962962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11">
        <f t="shared" si="9"/>
        <v>10</v>
      </c>
      <c r="Q161" t="s">
        <v>8309</v>
      </c>
      <c r="R161" t="s">
        <v>8312</v>
      </c>
      <c r="S161" s="9">
        <f t="shared" si="10"/>
        <v>16945.059548611112</v>
      </c>
      <c r="T161" s="9">
        <f t="shared" si="11"/>
        <v>16985.059548611112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11">
        <f t="shared" si="9"/>
        <v>0</v>
      </c>
      <c r="Q162" t="s">
        <v>8309</v>
      </c>
      <c r="R162" t="s">
        <v>8313</v>
      </c>
      <c r="S162" s="9">
        <f t="shared" si="10"/>
        <v>16602.538090277776</v>
      </c>
      <c r="T162" s="9">
        <f t="shared" si="11"/>
        <v>16662.538090277776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11">
        <f t="shared" si="9"/>
        <v>5</v>
      </c>
      <c r="Q163" t="s">
        <v>8309</v>
      </c>
      <c r="R163" t="s">
        <v>8313</v>
      </c>
      <c r="S163" s="9">
        <f t="shared" si="10"/>
        <v>16223.312442129629</v>
      </c>
      <c r="T163" s="9">
        <f t="shared" si="11"/>
        <v>16253.312442129629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11">
        <f t="shared" si="9"/>
        <v>43.5</v>
      </c>
      <c r="Q164" t="s">
        <v>8309</v>
      </c>
      <c r="R164" t="s">
        <v>8313</v>
      </c>
      <c r="S164" s="9">
        <f t="shared" si="10"/>
        <v>16265.751805555556</v>
      </c>
      <c r="T164" s="9">
        <f t="shared" si="11"/>
        <v>16298.612499999999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11">
        <f t="shared" si="9"/>
        <v>0</v>
      </c>
      <c r="Q165" t="s">
        <v>8309</v>
      </c>
      <c r="R165" t="s">
        <v>8313</v>
      </c>
      <c r="S165" s="9">
        <f t="shared" si="10"/>
        <v>16674.586273148147</v>
      </c>
      <c r="T165" s="9">
        <f t="shared" si="11"/>
        <v>16708.625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11">
        <f t="shared" si="9"/>
        <v>91.43</v>
      </c>
      <c r="Q166" t="s">
        <v>8309</v>
      </c>
      <c r="R166" t="s">
        <v>8313</v>
      </c>
      <c r="S166" s="9">
        <f t="shared" si="10"/>
        <v>16272.387743055555</v>
      </c>
      <c r="T166" s="9">
        <f t="shared" si="11"/>
        <v>16332.387743055555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11">
        <f t="shared" si="9"/>
        <v>0</v>
      </c>
      <c r="Q167" t="s">
        <v>8309</v>
      </c>
      <c r="R167" t="s">
        <v>8313</v>
      </c>
      <c r="S167" s="9">
        <f t="shared" si="10"/>
        <v>16782.283842592591</v>
      </c>
      <c r="T167" s="9">
        <f t="shared" si="11"/>
        <v>16812.283842592591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11">
        <f t="shared" si="9"/>
        <v>3000</v>
      </c>
      <c r="Q168" t="s">
        <v>8309</v>
      </c>
      <c r="R168" t="s">
        <v>8313</v>
      </c>
      <c r="S168" s="9">
        <f t="shared" si="10"/>
        <v>17151.700949074075</v>
      </c>
      <c r="T168" s="9">
        <f t="shared" si="11"/>
        <v>17181.700949074075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11">
        <f t="shared" si="9"/>
        <v>5.5</v>
      </c>
      <c r="Q169" t="s">
        <v>8309</v>
      </c>
      <c r="R169" t="s">
        <v>8313</v>
      </c>
      <c r="S169" s="9">
        <f t="shared" si="10"/>
        <v>16591.552488425925</v>
      </c>
      <c r="T169" s="9">
        <f t="shared" si="11"/>
        <v>16651.552488425925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11">
        <f t="shared" si="9"/>
        <v>108.33</v>
      </c>
      <c r="Q170" t="s">
        <v>8309</v>
      </c>
      <c r="R170" t="s">
        <v>8313</v>
      </c>
      <c r="S170" s="9">
        <f t="shared" si="10"/>
        <v>16483.460300925926</v>
      </c>
      <c r="T170" s="9">
        <f t="shared" si="11"/>
        <v>16513.418634259258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11">
        <f t="shared" si="9"/>
        <v>56</v>
      </c>
      <c r="Q171" t="s">
        <v>8309</v>
      </c>
      <c r="R171" t="s">
        <v>8313</v>
      </c>
      <c r="S171" s="9">
        <f t="shared" si="10"/>
        <v>16331.130312499999</v>
      </c>
      <c r="T171" s="9">
        <f t="shared" si="11"/>
        <v>16361.130312499999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11">
        <f t="shared" si="9"/>
        <v>32.5</v>
      </c>
      <c r="Q172" t="s">
        <v>8309</v>
      </c>
      <c r="R172" t="s">
        <v>8313</v>
      </c>
      <c r="S172" s="9">
        <f t="shared" si="10"/>
        <v>16647.602812500001</v>
      </c>
      <c r="T172" s="9">
        <f t="shared" si="11"/>
        <v>16676.852777777778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11">
        <f t="shared" si="9"/>
        <v>1</v>
      </c>
      <c r="Q173" t="s">
        <v>8309</v>
      </c>
      <c r="R173" t="s">
        <v>8313</v>
      </c>
      <c r="S173" s="9">
        <f t="shared" si="10"/>
        <v>16964.805717592593</v>
      </c>
      <c r="T173" s="9">
        <f t="shared" si="11"/>
        <v>17024.805717592593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11">
        <f t="shared" si="9"/>
        <v>0</v>
      </c>
      <c r="Q174" t="s">
        <v>8309</v>
      </c>
      <c r="R174" t="s">
        <v>8313</v>
      </c>
      <c r="S174" s="9">
        <f t="shared" si="10"/>
        <v>16478.019942129631</v>
      </c>
      <c r="T174" s="9">
        <f t="shared" si="11"/>
        <v>16512.978275462963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11">
        <f t="shared" si="9"/>
        <v>0</v>
      </c>
      <c r="Q175" t="s">
        <v>8309</v>
      </c>
      <c r="R175" t="s">
        <v>8313</v>
      </c>
      <c r="S175" s="9">
        <f t="shared" si="10"/>
        <v>16464.19800925926</v>
      </c>
      <c r="T175" s="9">
        <f t="shared" si="11"/>
        <v>16494.19800925926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11">
        <f t="shared" si="9"/>
        <v>0</v>
      </c>
      <c r="Q176" t="s">
        <v>8309</v>
      </c>
      <c r="R176" t="s">
        <v>8313</v>
      </c>
      <c r="S176" s="9">
        <f t="shared" si="10"/>
        <v>16503.383981481482</v>
      </c>
      <c r="T176" s="9">
        <f t="shared" si="11"/>
        <v>16563.383981481482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11">
        <f t="shared" si="9"/>
        <v>49.88</v>
      </c>
      <c r="Q177" t="s">
        <v>8309</v>
      </c>
      <c r="R177" t="s">
        <v>8313</v>
      </c>
      <c r="S177" s="9">
        <f t="shared" si="10"/>
        <v>16286.402905092593</v>
      </c>
      <c r="T177" s="9">
        <f t="shared" si="11"/>
        <v>16311.402905092593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11">
        <f t="shared" si="9"/>
        <v>0</v>
      </c>
      <c r="Q178" t="s">
        <v>8309</v>
      </c>
      <c r="R178" t="s">
        <v>8313</v>
      </c>
      <c r="S178" s="9">
        <f t="shared" si="10"/>
        <v>16622.4490625</v>
      </c>
      <c r="T178" s="9">
        <f t="shared" si="11"/>
        <v>16652.4490625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11">
        <f t="shared" si="9"/>
        <v>25.71</v>
      </c>
      <c r="Q179" t="s">
        <v>8309</v>
      </c>
      <c r="R179" t="s">
        <v>8313</v>
      </c>
      <c r="S179" s="9">
        <f t="shared" si="10"/>
        <v>16500.672754629628</v>
      </c>
      <c r="T179" s="9">
        <f t="shared" si="11"/>
        <v>16517.631087962964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11">
        <f t="shared" si="9"/>
        <v>0</v>
      </c>
      <c r="Q180" t="s">
        <v>8309</v>
      </c>
      <c r="R180" t="s">
        <v>8313</v>
      </c>
      <c r="S180" s="9">
        <f t="shared" si="10"/>
        <v>16735.580381944445</v>
      </c>
      <c r="T180" s="9">
        <f t="shared" si="11"/>
        <v>16765.622048611112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11">
        <f t="shared" si="9"/>
        <v>100</v>
      </c>
      <c r="Q181" t="s">
        <v>8309</v>
      </c>
      <c r="R181" t="s">
        <v>8313</v>
      </c>
      <c r="S181" s="9">
        <f t="shared" si="10"/>
        <v>16833.705497685187</v>
      </c>
      <c r="T181" s="9">
        <f t="shared" si="11"/>
        <v>16863.705497685187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11">
        <f t="shared" si="9"/>
        <v>30.85</v>
      </c>
      <c r="Q182" t="s">
        <v>8309</v>
      </c>
      <c r="R182" t="s">
        <v>8313</v>
      </c>
      <c r="S182" s="9">
        <f t="shared" si="10"/>
        <v>16498.616238425926</v>
      </c>
      <c r="T182" s="9">
        <f t="shared" si="11"/>
        <v>16538.416666666668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11">
        <f t="shared" si="9"/>
        <v>180.5</v>
      </c>
      <c r="Q183" t="s">
        <v>8309</v>
      </c>
      <c r="R183" t="s">
        <v>8313</v>
      </c>
      <c r="S183" s="9">
        <f t="shared" si="10"/>
        <v>16578.366840277777</v>
      </c>
      <c r="T183" s="9">
        <f t="shared" si="11"/>
        <v>16608.366840277777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11">
        <f t="shared" si="9"/>
        <v>0</v>
      </c>
      <c r="Q184" t="s">
        <v>8309</v>
      </c>
      <c r="R184" t="s">
        <v>8313</v>
      </c>
      <c r="S184" s="9">
        <f t="shared" si="10"/>
        <v>17142.636944444443</v>
      </c>
      <c r="T184" s="9">
        <f t="shared" si="11"/>
        <v>17172.636944444443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11">
        <f t="shared" si="9"/>
        <v>373.5</v>
      </c>
      <c r="Q185" t="s">
        <v>8309</v>
      </c>
      <c r="R185" t="s">
        <v>8313</v>
      </c>
      <c r="S185" s="9">
        <f t="shared" si="10"/>
        <v>16370.435300925927</v>
      </c>
      <c r="T185" s="9">
        <f t="shared" si="11"/>
        <v>16400.476967592593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11">
        <f t="shared" si="9"/>
        <v>25.5</v>
      </c>
      <c r="Q186" t="s">
        <v>8309</v>
      </c>
      <c r="R186" t="s">
        <v>8313</v>
      </c>
      <c r="S186" s="9">
        <f t="shared" si="10"/>
        <v>16256.416226851852</v>
      </c>
      <c r="T186" s="9">
        <f t="shared" si="11"/>
        <v>16313.790972222223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11">
        <f t="shared" si="9"/>
        <v>220</v>
      </c>
      <c r="Q187" t="s">
        <v>8309</v>
      </c>
      <c r="R187" t="s">
        <v>8313</v>
      </c>
      <c r="S187" s="9">
        <f t="shared" si="10"/>
        <v>17001.53633101852</v>
      </c>
      <c r="T187" s="9">
        <f t="shared" si="11"/>
        <v>17031.53633101852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11">
        <f t="shared" si="9"/>
        <v>0</v>
      </c>
      <c r="Q188" t="s">
        <v>8309</v>
      </c>
      <c r="R188" t="s">
        <v>8313</v>
      </c>
      <c r="S188" s="9">
        <f t="shared" si="10"/>
        <v>17198.43789351852</v>
      </c>
      <c r="T188" s="9">
        <f t="shared" si="11"/>
        <v>17228.458333333332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11">
        <f t="shared" si="9"/>
        <v>160</v>
      </c>
      <c r="Q189" t="s">
        <v>8309</v>
      </c>
      <c r="R189" t="s">
        <v>8313</v>
      </c>
      <c r="S189" s="9">
        <f t="shared" si="10"/>
        <v>16612.859456018519</v>
      </c>
      <c r="T189" s="9">
        <f t="shared" si="11"/>
        <v>16636.915972222221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11">
        <f t="shared" si="9"/>
        <v>0</v>
      </c>
      <c r="Q190" t="s">
        <v>8309</v>
      </c>
      <c r="R190" t="s">
        <v>8313</v>
      </c>
      <c r="S190" s="9">
        <f t="shared" si="10"/>
        <v>16287.808043981482</v>
      </c>
      <c r="T190" s="9">
        <f t="shared" si="11"/>
        <v>16317.808043981482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11">
        <f t="shared" si="9"/>
        <v>69</v>
      </c>
      <c r="Q191" t="s">
        <v>8309</v>
      </c>
      <c r="R191" t="s">
        <v>8313</v>
      </c>
      <c r="S191" s="9">
        <f t="shared" si="10"/>
        <v>16987.315706018519</v>
      </c>
      <c r="T191" s="9">
        <f t="shared" si="11"/>
        <v>17047.315706018519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11">
        <f t="shared" si="9"/>
        <v>50</v>
      </c>
      <c r="Q192" t="s">
        <v>8309</v>
      </c>
      <c r="R192" t="s">
        <v>8313</v>
      </c>
      <c r="S192" s="9">
        <f t="shared" si="10"/>
        <v>16958.275995370372</v>
      </c>
      <c r="T192" s="9">
        <f t="shared" si="11"/>
        <v>16968.275995370372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11">
        <f t="shared" si="9"/>
        <v>83.33</v>
      </c>
      <c r="Q193" t="s">
        <v>8309</v>
      </c>
      <c r="R193" t="s">
        <v>8313</v>
      </c>
      <c r="S193" s="9">
        <f t="shared" si="10"/>
        <v>16670.066412037038</v>
      </c>
      <c r="T193" s="9">
        <f t="shared" si="11"/>
        <v>16710.066412037038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11">
        <f t="shared" si="9"/>
        <v>5.67</v>
      </c>
      <c r="Q194" t="s">
        <v>8309</v>
      </c>
      <c r="R194" t="s">
        <v>8313</v>
      </c>
      <c r="S194" s="9">
        <f t="shared" si="10"/>
        <v>16330.417037037038</v>
      </c>
      <c r="T194" s="9">
        <f t="shared" si="11"/>
        <v>16360.417037037038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11">
        <f t="shared" ref="P195:P258" si="13">IF(ISERROR(E195/L195),0,ROUND(E195/L195,2))</f>
        <v>0</v>
      </c>
      <c r="Q195" t="s">
        <v>8309</v>
      </c>
      <c r="R195" t="s">
        <v>8313</v>
      </c>
      <c r="S195" s="9">
        <f t="shared" ref="S195:S258" si="14">(J195/86400) + (-9/24)</f>
        <v>16342.559791666667</v>
      </c>
      <c r="T195" s="9">
        <f t="shared" ref="T195:T258" si="15">(I195/86400) + (-9/24)</f>
        <v>16402.601458333334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11">
        <f t="shared" si="13"/>
        <v>1</v>
      </c>
      <c r="Q196" t="s">
        <v>8309</v>
      </c>
      <c r="R196" t="s">
        <v>8313</v>
      </c>
      <c r="S196" s="9">
        <f t="shared" si="14"/>
        <v>16806.621886574074</v>
      </c>
      <c r="T196" s="9">
        <f t="shared" si="15"/>
        <v>16866.621886574074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11">
        <f t="shared" si="13"/>
        <v>0</v>
      </c>
      <c r="Q197" t="s">
        <v>8309</v>
      </c>
      <c r="R197" t="s">
        <v>8313</v>
      </c>
      <c r="S197" s="9">
        <f t="shared" si="14"/>
        <v>16566.29550925926</v>
      </c>
      <c r="T197" s="9">
        <f t="shared" si="15"/>
        <v>16626.29550925926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11">
        <f t="shared" si="13"/>
        <v>77.11</v>
      </c>
      <c r="Q198" t="s">
        <v>8309</v>
      </c>
      <c r="R198" t="s">
        <v>8313</v>
      </c>
      <c r="S198" s="9">
        <f t="shared" si="14"/>
        <v>16690.167800925927</v>
      </c>
      <c r="T198" s="9">
        <f t="shared" si="15"/>
        <v>16718.5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11">
        <f t="shared" si="13"/>
        <v>32.75</v>
      </c>
      <c r="Q199" t="s">
        <v>8309</v>
      </c>
      <c r="R199" t="s">
        <v>8313</v>
      </c>
      <c r="S199" s="9">
        <f t="shared" si="14"/>
        <v>17172.473379629631</v>
      </c>
      <c r="T199" s="9">
        <f t="shared" si="15"/>
        <v>17214.5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11">
        <f t="shared" si="13"/>
        <v>46.5</v>
      </c>
      <c r="Q200" t="s">
        <v>8309</v>
      </c>
      <c r="R200" t="s">
        <v>8313</v>
      </c>
      <c r="S200" s="9">
        <f t="shared" si="14"/>
        <v>16318.008356481481</v>
      </c>
      <c r="T200" s="9">
        <f t="shared" si="15"/>
        <v>16348.008356481481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11">
        <f t="shared" si="13"/>
        <v>0</v>
      </c>
      <c r="Q201" t="s">
        <v>8309</v>
      </c>
      <c r="R201" t="s">
        <v>8313</v>
      </c>
      <c r="S201" s="9">
        <f t="shared" si="14"/>
        <v>17014.748865740741</v>
      </c>
      <c r="T201" s="9">
        <f t="shared" si="15"/>
        <v>17044.748865740741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11">
        <f t="shared" si="13"/>
        <v>87.31</v>
      </c>
      <c r="Q202" t="s">
        <v>8309</v>
      </c>
      <c r="R202" t="s">
        <v>8313</v>
      </c>
      <c r="S202" s="9">
        <f t="shared" si="14"/>
        <v>16297.708368055555</v>
      </c>
      <c r="T202" s="9">
        <f t="shared" si="15"/>
        <v>16327.708368055555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11">
        <f t="shared" si="13"/>
        <v>54.29</v>
      </c>
      <c r="Q203" t="s">
        <v>8309</v>
      </c>
      <c r="R203" t="s">
        <v>8313</v>
      </c>
      <c r="S203" s="9">
        <f t="shared" si="14"/>
        <v>16454.443622685187</v>
      </c>
      <c r="T203" s="9">
        <f t="shared" si="15"/>
        <v>16474.443622685187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11">
        <f t="shared" si="13"/>
        <v>0</v>
      </c>
      <c r="Q204" t="s">
        <v>8309</v>
      </c>
      <c r="R204" t="s">
        <v>8313</v>
      </c>
      <c r="S204" s="9">
        <f t="shared" si="14"/>
        <v>16686.552824074075</v>
      </c>
      <c r="T204" s="9">
        <f t="shared" si="15"/>
        <v>16716.499305555557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11">
        <f t="shared" si="13"/>
        <v>93.25</v>
      </c>
      <c r="Q205" t="s">
        <v>8309</v>
      </c>
      <c r="R205" t="s">
        <v>8313</v>
      </c>
      <c r="S205" s="9">
        <f t="shared" si="14"/>
        <v>16404.472962962962</v>
      </c>
      <c r="T205" s="9">
        <f t="shared" si="15"/>
        <v>16464.472962962962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11">
        <f t="shared" si="13"/>
        <v>117.68</v>
      </c>
      <c r="Q206" t="s">
        <v>8309</v>
      </c>
      <c r="R206" t="s">
        <v>8313</v>
      </c>
      <c r="S206" s="9">
        <f t="shared" si="14"/>
        <v>16987.208368055555</v>
      </c>
      <c r="T206" s="9">
        <f t="shared" si="15"/>
        <v>17017.208368055555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11">
        <f t="shared" si="13"/>
        <v>76.47</v>
      </c>
      <c r="Q207" t="s">
        <v>8309</v>
      </c>
      <c r="R207" t="s">
        <v>8313</v>
      </c>
      <c r="S207" s="9">
        <f t="shared" si="14"/>
        <v>16679.257199074073</v>
      </c>
      <c r="T207" s="9">
        <f t="shared" si="15"/>
        <v>16714.257199074073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11">
        <f t="shared" si="13"/>
        <v>0</v>
      </c>
      <c r="Q208" t="s">
        <v>8309</v>
      </c>
      <c r="R208" t="s">
        <v>8313</v>
      </c>
      <c r="S208" s="9">
        <f t="shared" si="14"/>
        <v>16997.62943287037</v>
      </c>
      <c r="T208" s="9">
        <f t="shared" si="15"/>
        <v>17018.62943287037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11">
        <f t="shared" si="13"/>
        <v>163.85</v>
      </c>
      <c r="Q209" t="s">
        <v>8309</v>
      </c>
      <c r="R209" t="s">
        <v>8313</v>
      </c>
      <c r="S209" s="9">
        <f t="shared" si="14"/>
        <v>16408.822199074075</v>
      </c>
      <c r="T209" s="9">
        <f t="shared" si="15"/>
        <v>16438.822199074075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11">
        <f t="shared" si="13"/>
        <v>0</v>
      </c>
      <c r="Q210" t="s">
        <v>8309</v>
      </c>
      <c r="R210" t="s">
        <v>8313</v>
      </c>
      <c r="S210" s="9">
        <f t="shared" si="14"/>
        <v>16389.994988425926</v>
      </c>
      <c r="T210" s="9">
        <f t="shared" si="15"/>
        <v>16419.994988425926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11">
        <f t="shared" si="13"/>
        <v>0</v>
      </c>
      <c r="Q211" t="s">
        <v>8309</v>
      </c>
      <c r="R211" t="s">
        <v>8313</v>
      </c>
      <c r="S211" s="9">
        <f t="shared" si="14"/>
        <v>16596.547858796297</v>
      </c>
      <c r="T211" s="9">
        <f t="shared" si="15"/>
        <v>16626.547858796297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11">
        <f t="shared" si="13"/>
        <v>91.82</v>
      </c>
      <c r="Q212" t="s">
        <v>8309</v>
      </c>
      <c r="R212" t="s">
        <v>8313</v>
      </c>
      <c r="S212" s="9">
        <f t="shared" si="14"/>
        <v>16679.689722222221</v>
      </c>
      <c r="T212" s="9">
        <f t="shared" si="15"/>
        <v>16708.833333333332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11">
        <f t="shared" si="13"/>
        <v>185.83</v>
      </c>
      <c r="Q213" t="s">
        <v>8309</v>
      </c>
      <c r="R213" t="s">
        <v>8313</v>
      </c>
      <c r="S213" s="9">
        <f t="shared" si="14"/>
        <v>16666.784918981481</v>
      </c>
      <c r="T213" s="9">
        <f t="shared" si="15"/>
        <v>16696.784918981481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11">
        <f t="shared" si="13"/>
        <v>1</v>
      </c>
      <c r="Q214" t="s">
        <v>8309</v>
      </c>
      <c r="R214" t="s">
        <v>8313</v>
      </c>
      <c r="S214" s="9">
        <f t="shared" si="14"/>
        <v>16847.506018518518</v>
      </c>
      <c r="T214" s="9">
        <f t="shared" si="15"/>
        <v>16907.464351851853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11">
        <f t="shared" si="13"/>
        <v>20</v>
      </c>
      <c r="Q215" t="s">
        <v>8309</v>
      </c>
      <c r="R215" t="s">
        <v>8313</v>
      </c>
      <c r="S215" s="9">
        <f t="shared" si="14"/>
        <v>16633.219293981481</v>
      </c>
      <c r="T215" s="9">
        <f t="shared" si="15"/>
        <v>16663.212974537037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11">
        <f t="shared" si="13"/>
        <v>1</v>
      </c>
      <c r="Q216" t="s">
        <v>8309</v>
      </c>
      <c r="R216" t="s">
        <v>8313</v>
      </c>
      <c r="S216" s="9">
        <f t="shared" si="14"/>
        <v>16440.265613425927</v>
      </c>
      <c r="T216" s="9">
        <f t="shared" si="15"/>
        <v>16500.265613425927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11">
        <f t="shared" si="13"/>
        <v>10</v>
      </c>
      <c r="Q217" t="s">
        <v>8309</v>
      </c>
      <c r="R217" t="s">
        <v>8313</v>
      </c>
      <c r="S217" s="9">
        <f t="shared" si="14"/>
        <v>16805.855115740742</v>
      </c>
      <c r="T217" s="9">
        <f t="shared" si="15"/>
        <v>16848.624305555557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11">
        <f t="shared" si="13"/>
        <v>331.54</v>
      </c>
      <c r="Q218" t="s">
        <v>8309</v>
      </c>
      <c r="R218" t="s">
        <v>8313</v>
      </c>
      <c r="S218" s="9">
        <f t="shared" si="14"/>
        <v>16497.583761574075</v>
      </c>
      <c r="T218" s="9">
        <f t="shared" si="15"/>
        <v>16547.542094907407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11">
        <f t="shared" si="13"/>
        <v>314.29000000000002</v>
      </c>
      <c r="Q219" t="s">
        <v>8309</v>
      </c>
      <c r="R219" t="s">
        <v>8313</v>
      </c>
      <c r="S219" s="9">
        <f t="shared" si="14"/>
        <v>16401.265613425927</v>
      </c>
      <c r="T219" s="9">
        <f t="shared" si="15"/>
        <v>16432.265613425927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11">
        <f t="shared" si="13"/>
        <v>100</v>
      </c>
      <c r="Q220" t="s">
        <v>8309</v>
      </c>
      <c r="R220" t="s">
        <v>8313</v>
      </c>
      <c r="S220" s="9">
        <f t="shared" si="14"/>
        <v>16510.253344907407</v>
      </c>
      <c r="T220" s="9">
        <f t="shared" si="15"/>
        <v>16570.253344907407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11">
        <f t="shared" si="13"/>
        <v>115.99</v>
      </c>
      <c r="Q221" t="s">
        <v>8309</v>
      </c>
      <c r="R221" t="s">
        <v>8313</v>
      </c>
      <c r="S221" s="9">
        <f t="shared" si="14"/>
        <v>16859.951678240741</v>
      </c>
      <c r="T221" s="9">
        <f t="shared" si="15"/>
        <v>16891.915972222221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11">
        <f t="shared" si="13"/>
        <v>120</v>
      </c>
      <c r="Q222" t="s">
        <v>8309</v>
      </c>
      <c r="R222" t="s">
        <v>8313</v>
      </c>
      <c r="S222" s="9">
        <f t="shared" si="14"/>
        <v>16626.268865740742</v>
      </c>
      <c r="T222" s="9">
        <f t="shared" si="15"/>
        <v>16667.462500000001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11">
        <f t="shared" si="13"/>
        <v>0</v>
      </c>
      <c r="Q223" t="s">
        <v>8309</v>
      </c>
      <c r="R223" t="s">
        <v>8313</v>
      </c>
      <c r="S223" s="9">
        <f t="shared" si="14"/>
        <v>16462.462546296298</v>
      </c>
      <c r="T223" s="9">
        <f t="shared" si="15"/>
        <v>16522.42087962963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11">
        <f t="shared" si="13"/>
        <v>65</v>
      </c>
      <c r="Q224" t="s">
        <v>8309</v>
      </c>
      <c r="R224" t="s">
        <v>8313</v>
      </c>
      <c r="S224" s="9">
        <f t="shared" si="14"/>
        <v>16462.394884259258</v>
      </c>
      <c r="T224" s="9">
        <f t="shared" si="15"/>
        <v>16520.735416666666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11">
        <f t="shared" si="13"/>
        <v>0</v>
      </c>
      <c r="Q225" t="s">
        <v>8309</v>
      </c>
      <c r="R225" t="s">
        <v>8313</v>
      </c>
      <c r="S225" s="9">
        <f t="shared" si="14"/>
        <v>16912.673032407409</v>
      </c>
      <c r="T225" s="9">
        <f t="shared" si="15"/>
        <v>16942.670138888891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11">
        <f t="shared" si="13"/>
        <v>0</v>
      </c>
      <c r="Q226" t="s">
        <v>8309</v>
      </c>
      <c r="R226" t="s">
        <v>8313</v>
      </c>
      <c r="S226" s="9">
        <f t="shared" si="14"/>
        <v>16565.860254629628</v>
      </c>
      <c r="T226" s="9">
        <f t="shared" si="15"/>
        <v>16625.860254629628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11">
        <f t="shared" si="13"/>
        <v>0</v>
      </c>
      <c r="Q227" t="s">
        <v>8309</v>
      </c>
      <c r="R227" t="s">
        <v>8313</v>
      </c>
      <c r="S227" s="9">
        <f t="shared" si="14"/>
        <v>16869.586273148147</v>
      </c>
      <c r="T227" s="9">
        <f t="shared" si="15"/>
        <v>16899.544606481482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11">
        <f t="shared" si="13"/>
        <v>125</v>
      </c>
      <c r="Q228" t="s">
        <v>8309</v>
      </c>
      <c r="R228" t="s">
        <v>8313</v>
      </c>
      <c r="S228" s="9">
        <f t="shared" si="14"/>
        <v>16537.291018518517</v>
      </c>
      <c r="T228" s="9">
        <f t="shared" si="15"/>
        <v>16586.020138888889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11">
        <f t="shared" si="13"/>
        <v>0</v>
      </c>
      <c r="Q229" t="s">
        <v>8309</v>
      </c>
      <c r="R229" t="s">
        <v>8313</v>
      </c>
      <c r="S229" s="9">
        <f t="shared" si="14"/>
        <v>16595.518993055557</v>
      </c>
      <c r="T229" s="9">
        <f t="shared" si="15"/>
        <v>16625.518993055557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11">
        <f t="shared" si="13"/>
        <v>0</v>
      </c>
      <c r="Q230" t="s">
        <v>8309</v>
      </c>
      <c r="R230" t="s">
        <v>8313</v>
      </c>
      <c r="S230" s="9">
        <f t="shared" si="14"/>
        <v>16527.311400462964</v>
      </c>
      <c r="T230" s="9">
        <f t="shared" si="15"/>
        <v>16587.311400462964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11">
        <f t="shared" si="13"/>
        <v>0</v>
      </c>
      <c r="Q231" t="s">
        <v>8309</v>
      </c>
      <c r="R231" t="s">
        <v>8313</v>
      </c>
      <c r="S231" s="9">
        <f t="shared" si="14"/>
        <v>16814.558993055554</v>
      </c>
      <c r="T231" s="9">
        <f t="shared" si="15"/>
        <v>16844.558993055554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11">
        <f t="shared" si="13"/>
        <v>30</v>
      </c>
      <c r="Q232" t="s">
        <v>8309</v>
      </c>
      <c r="R232" t="s">
        <v>8313</v>
      </c>
      <c r="S232" s="9">
        <f t="shared" si="14"/>
        <v>16560.40221064815</v>
      </c>
      <c r="T232" s="9">
        <f t="shared" si="15"/>
        <v>16590.40221064815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11">
        <f t="shared" si="13"/>
        <v>0</v>
      </c>
      <c r="Q233" t="s">
        <v>8309</v>
      </c>
      <c r="R233" t="s">
        <v>8313</v>
      </c>
      <c r="S233" s="9">
        <f t="shared" si="14"/>
        <v>16772.58392361111</v>
      </c>
      <c r="T233" s="9">
        <f t="shared" si="15"/>
        <v>16802.58392361111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11">
        <f t="shared" si="13"/>
        <v>15.71</v>
      </c>
      <c r="Q234" t="s">
        <v>8309</v>
      </c>
      <c r="R234" t="s">
        <v>8313</v>
      </c>
      <c r="S234" s="9">
        <f t="shared" si="14"/>
        <v>16463.45076388889</v>
      </c>
      <c r="T234" s="9">
        <f t="shared" si="15"/>
        <v>16493.45076388889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11">
        <f t="shared" si="13"/>
        <v>0</v>
      </c>
      <c r="Q235" t="s">
        <v>8309</v>
      </c>
      <c r="R235" t="s">
        <v>8313</v>
      </c>
      <c r="S235" s="9">
        <f t="shared" si="14"/>
        <v>17043.536712962963</v>
      </c>
      <c r="T235" s="9">
        <f t="shared" si="15"/>
        <v>17073.536712962963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11">
        <f t="shared" si="13"/>
        <v>80.2</v>
      </c>
      <c r="Q236" t="s">
        <v>8309</v>
      </c>
      <c r="R236" t="s">
        <v>8313</v>
      </c>
      <c r="S236" s="9">
        <f t="shared" si="14"/>
        <v>16566.660405092593</v>
      </c>
      <c r="T236" s="9">
        <f t="shared" si="15"/>
        <v>16606.660405092593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11">
        <f t="shared" si="13"/>
        <v>0</v>
      </c>
      <c r="Q237" t="s">
        <v>8309</v>
      </c>
      <c r="R237" t="s">
        <v>8313</v>
      </c>
      <c r="S237" s="9">
        <f t="shared" si="14"/>
        <v>16595.533530092591</v>
      </c>
      <c r="T237" s="9">
        <f t="shared" si="15"/>
        <v>16625.533530092591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11">
        <f t="shared" si="13"/>
        <v>0</v>
      </c>
      <c r="Q238" t="s">
        <v>8309</v>
      </c>
      <c r="R238" t="s">
        <v>8313</v>
      </c>
      <c r="S238" s="9">
        <f t="shared" si="14"/>
        <v>16751.709479166668</v>
      </c>
      <c r="T238" s="9">
        <f t="shared" si="15"/>
        <v>16804.625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11">
        <f t="shared" si="13"/>
        <v>50</v>
      </c>
      <c r="Q239" t="s">
        <v>8309</v>
      </c>
      <c r="R239" t="s">
        <v>8313</v>
      </c>
      <c r="S239" s="9">
        <f t="shared" si="14"/>
        <v>16808.202187499999</v>
      </c>
      <c r="T239" s="9">
        <f t="shared" si="15"/>
        <v>16868.202187499999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11">
        <f t="shared" si="13"/>
        <v>0</v>
      </c>
      <c r="Q240" t="s">
        <v>8309</v>
      </c>
      <c r="R240" t="s">
        <v>8313</v>
      </c>
      <c r="S240" s="9">
        <f t="shared" si="14"/>
        <v>17144.587500000001</v>
      </c>
      <c r="T240" s="9">
        <f t="shared" si="15"/>
        <v>17165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11">
        <f t="shared" si="13"/>
        <v>50</v>
      </c>
      <c r="Q241" t="s">
        <v>8309</v>
      </c>
      <c r="R241" t="s">
        <v>8313</v>
      </c>
      <c r="S241" s="9">
        <f t="shared" si="14"/>
        <v>16727.735300925928</v>
      </c>
      <c r="T241" s="9">
        <f t="shared" si="15"/>
        <v>16747.125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11">
        <f t="shared" si="13"/>
        <v>117.85</v>
      </c>
      <c r="Q242" t="s">
        <v>8309</v>
      </c>
      <c r="R242" t="s">
        <v>8314</v>
      </c>
      <c r="S242" s="9">
        <f t="shared" si="14"/>
        <v>15785.333460648148</v>
      </c>
      <c r="T242" s="9">
        <f t="shared" si="15"/>
        <v>15830.333460648148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11">
        <f t="shared" si="13"/>
        <v>109.04</v>
      </c>
      <c r="Q243" t="s">
        <v>8309</v>
      </c>
      <c r="R243" t="s">
        <v>8314</v>
      </c>
      <c r="S243" s="9">
        <f t="shared" si="14"/>
        <v>16380.322962962962</v>
      </c>
      <c r="T243" s="9">
        <f t="shared" si="15"/>
        <v>16425.322962962964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11">
        <f t="shared" si="13"/>
        <v>73.02</v>
      </c>
      <c r="Q244" t="s">
        <v>8309</v>
      </c>
      <c r="R244" t="s">
        <v>8314</v>
      </c>
      <c r="S244" s="9">
        <f t="shared" si="14"/>
        <v>15293.117939814814</v>
      </c>
      <c r="T244" s="9">
        <f t="shared" si="15"/>
        <v>15328.117939814814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11">
        <f t="shared" si="13"/>
        <v>78.2</v>
      </c>
      <c r="Q245" t="s">
        <v>8309</v>
      </c>
      <c r="R245" t="s">
        <v>8314</v>
      </c>
      <c r="S245" s="9">
        <f t="shared" si="14"/>
        <v>16092.672500000001</v>
      </c>
      <c r="T245" s="9">
        <f t="shared" si="15"/>
        <v>16122.672500000001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11">
        <f t="shared" si="13"/>
        <v>47.4</v>
      </c>
      <c r="Q246" t="s">
        <v>8309</v>
      </c>
      <c r="R246" t="s">
        <v>8314</v>
      </c>
      <c r="S246" s="9">
        <f t="shared" si="14"/>
        <v>14643.948599537038</v>
      </c>
      <c r="T246" s="9">
        <f t="shared" si="15"/>
        <v>14683.920833333334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11">
        <f t="shared" si="13"/>
        <v>54.02</v>
      </c>
      <c r="Q247" t="s">
        <v>8309</v>
      </c>
      <c r="R247" t="s">
        <v>8314</v>
      </c>
      <c r="S247" s="9">
        <f t="shared" si="14"/>
        <v>15537.678067129629</v>
      </c>
      <c r="T247" s="9">
        <f t="shared" si="15"/>
        <v>15567.678067129629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11">
        <f t="shared" si="13"/>
        <v>68.489999999999995</v>
      </c>
      <c r="Q248" t="s">
        <v>8309</v>
      </c>
      <c r="R248" t="s">
        <v>8314</v>
      </c>
      <c r="S248" s="9">
        <f t="shared" si="14"/>
        <v>14910.988483796296</v>
      </c>
      <c r="T248" s="9">
        <f t="shared" si="15"/>
        <v>14961.030150462962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11">
        <f t="shared" si="13"/>
        <v>108.15</v>
      </c>
      <c r="Q249" t="s">
        <v>8309</v>
      </c>
      <c r="R249" t="s">
        <v>8314</v>
      </c>
      <c r="S249" s="9">
        <f t="shared" si="14"/>
        <v>14861.229328703705</v>
      </c>
      <c r="T249" s="9">
        <f t="shared" si="15"/>
        <v>14897.777083333332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11">
        <f t="shared" si="13"/>
        <v>589.95000000000005</v>
      </c>
      <c r="Q250" t="s">
        <v>8309</v>
      </c>
      <c r="R250" t="s">
        <v>8314</v>
      </c>
      <c r="S250" s="9">
        <f t="shared" si="14"/>
        <v>15301.399409722222</v>
      </c>
      <c r="T250" s="9">
        <f t="shared" si="15"/>
        <v>15346.399409722222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11">
        <f t="shared" si="13"/>
        <v>48.05</v>
      </c>
      <c r="Q251" t="s">
        <v>8309</v>
      </c>
      <c r="R251" t="s">
        <v>8314</v>
      </c>
      <c r="S251" s="9">
        <f t="shared" si="14"/>
        <v>14763.548842592592</v>
      </c>
      <c r="T251" s="9">
        <f t="shared" si="15"/>
        <v>14843.361111111111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11">
        <f t="shared" si="13"/>
        <v>72.48</v>
      </c>
      <c r="Q252" t="s">
        <v>8309</v>
      </c>
      <c r="R252" t="s">
        <v>8314</v>
      </c>
      <c r="S252" s="9">
        <f t="shared" si="14"/>
        <v>15832.190868055555</v>
      </c>
      <c r="T252" s="9">
        <f t="shared" si="15"/>
        <v>15862.190868055555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11">
        <f t="shared" si="13"/>
        <v>57.08</v>
      </c>
      <c r="Q253" t="s">
        <v>8309</v>
      </c>
      <c r="R253" t="s">
        <v>8314</v>
      </c>
      <c r="S253" s="9">
        <f t="shared" si="14"/>
        <v>15444.412569444445</v>
      </c>
      <c r="T253" s="9">
        <f t="shared" si="15"/>
        <v>15476.416666666666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11">
        <f t="shared" si="13"/>
        <v>85.44</v>
      </c>
      <c r="Q254" t="s">
        <v>8309</v>
      </c>
      <c r="R254" t="s">
        <v>8314</v>
      </c>
      <c r="S254" s="9">
        <f t="shared" si="14"/>
        <v>14697.287708333333</v>
      </c>
      <c r="T254" s="9">
        <f t="shared" si="15"/>
        <v>14760.790972222223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11">
        <f t="shared" si="13"/>
        <v>215.86</v>
      </c>
      <c r="Q255" t="s">
        <v>8309</v>
      </c>
      <c r="R255" t="s">
        <v>8314</v>
      </c>
      <c r="S255" s="9">
        <f t="shared" si="14"/>
        <v>15355.275868055556</v>
      </c>
      <c r="T255" s="9">
        <f t="shared" si="15"/>
        <v>15385.275868055556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11">
        <f t="shared" si="13"/>
        <v>89.39</v>
      </c>
      <c r="Q256" t="s">
        <v>8309</v>
      </c>
      <c r="R256" t="s">
        <v>8314</v>
      </c>
      <c r="S256" s="9">
        <f t="shared" si="14"/>
        <v>16694.577662037038</v>
      </c>
      <c r="T256" s="9">
        <f t="shared" si="15"/>
        <v>16724.708333333332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11">
        <f t="shared" si="13"/>
        <v>45.42</v>
      </c>
      <c r="Q257" t="s">
        <v>8309</v>
      </c>
      <c r="R257" t="s">
        <v>8314</v>
      </c>
      <c r="S257" s="9">
        <f t="shared" si="14"/>
        <v>15019.151412037038</v>
      </c>
      <c r="T257" s="9">
        <f t="shared" si="15"/>
        <v>15049.10974537037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11">
        <f t="shared" si="13"/>
        <v>65.760000000000005</v>
      </c>
      <c r="Q258" t="s">
        <v>8309</v>
      </c>
      <c r="R258" t="s">
        <v>8314</v>
      </c>
      <c r="S258" s="9">
        <f t="shared" si="14"/>
        <v>15750.394293981481</v>
      </c>
      <c r="T258" s="9">
        <f t="shared" si="15"/>
        <v>15780.394293981481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11">
        <f t="shared" ref="P259:P322" si="17">IF(ISERROR(E259/L259),0,ROUND(E259/L259,2))</f>
        <v>66.7</v>
      </c>
      <c r="Q259" t="s">
        <v>8309</v>
      </c>
      <c r="R259" t="s">
        <v>8314</v>
      </c>
      <c r="S259" s="9">
        <f t="shared" ref="S259:S322" si="18">(J259/86400) + (-9/24)</f>
        <v>16910.251875000002</v>
      </c>
      <c r="T259" s="9">
        <f t="shared" ref="T259:T322" si="19">(I259/86400) + (-9/24)</f>
        <v>16940.251875000002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11">
        <f t="shared" si="17"/>
        <v>83.35</v>
      </c>
      <c r="Q260" t="s">
        <v>8309</v>
      </c>
      <c r="R260" t="s">
        <v>8314</v>
      </c>
      <c r="S260" s="9">
        <f t="shared" si="18"/>
        <v>15112.676689814814</v>
      </c>
      <c r="T260" s="9">
        <f t="shared" si="19"/>
        <v>15142.676689814814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11">
        <f t="shared" si="17"/>
        <v>105.05</v>
      </c>
      <c r="Q261" t="s">
        <v>8309</v>
      </c>
      <c r="R261" t="s">
        <v>8314</v>
      </c>
      <c r="S261" s="9">
        <f t="shared" si="18"/>
        <v>16503.363067129631</v>
      </c>
      <c r="T261" s="9">
        <f t="shared" si="19"/>
        <v>16533.363067129631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11">
        <f t="shared" si="17"/>
        <v>120.91</v>
      </c>
      <c r="Q262" t="s">
        <v>8309</v>
      </c>
      <c r="R262" t="s">
        <v>8314</v>
      </c>
      <c r="S262" s="9">
        <f t="shared" si="18"/>
        <v>14761.380543981482</v>
      </c>
      <c r="T262" s="9">
        <f t="shared" si="19"/>
        <v>14807.040972222223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11">
        <f t="shared" si="17"/>
        <v>97.64</v>
      </c>
      <c r="Q263" t="s">
        <v>8309</v>
      </c>
      <c r="R263" t="s">
        <v>8314</v>
      </c>
      <c r="S263" s="9">
        <f t="shared" si="18"/>
        <v>15448.510462962962</v>
      </c>
      <c r="T263" s="9">
        <f t="shared" si="19"/>
        <v>15498.246527777777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11">
        <f t="shared" si="17"/>
        <v>41.38</v>
      </c>
      <c r="Q264" t="s">
        <v>8309</v>
      </c>
      <c r="R264" t="s">
        <v>8314</v>
      </c>
      <c r="S264" s="9">
        <f t="shared" si="18"/>
        <v>14985.87300925926</v>
      </c>
      <c r="T264" s="9">
        <f t="shared" si="19"/>
        <v>15030.87300925926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11">
        <f t="shared" si="17"/>
        <v>30.65</v>
      </c>
      <c r="Q265" t="s">
        <v>8309</v>
      </c>
      <c r="R265" t="s">
        <v>8314</v>
      </c>
      <c r="S265" s="9">
        <f t="shared" si="18"/>
        <v>15580.579791666667</v>
      </c>
      <c r="T265" s="9">
        <f t="shared" si="19"/>
        <v>15610.579791666667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11">
        <f t="shared" si="17"/>
        <v>64.95</v>
      </c>
      <c r="Q266" t="s">
        <v>8309</v>
      </c>
      <c r="R266" t="s">
        <v>8314</v>
      </c>
      <c r="S266" s="9">
        <f t="shared" si="18"/>
        <v>15441.245312499999</v>
      </c>
      <c r="T266" s="9">
        <f t="shared" si="19"/>
        <v>15471.245312499999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11">
        <f t="shared" si="17"/>
        <v>95.78</v>
      </c>
      <c r="Q267" t="s">
        <v>8309</v>
      </c>
      <c r="R267" t="s">
        <v>8314</v>
      </c>
      <c r="S267" s="9">
        <f t="shared" si="18"/>
        <v>14697.870717592592</v>
      </c>
      <c r="T267" s="9">
        <f t="shared" si="19"/>
        <v>14739.469444444445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11">
        <f t="shared" si="17"/>
        <v>40.42</v>
      </c>
      <c r="Q268" t="s">
        <v>8309</v>
      </c>
      <c r="R268" t="s">
        <v>8314</v>
      </c>
      <c r="S268" s="9">
        <f t="shared" si="18"/>
        <v>14635.799849537038</v>
      </c>
      <c r="T268" s="9">
        <f t="shared" si="19"/>
        <v>14721.785416666668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11">
        <f t="shared" si="17"/>
        <v>78.58</v>
      </c>
      <c r="Q269" t="s">
        <v>8309</v>
      </c>
      <c r="R269" t="s">
        <v>8314</v>
      </c>
      <c r="S269" s="9">
        <f t="shared" si="18"/>
        <v>16216.077534722222</v>
      </c>
      <c r="T269" s="9">
        <f t="shared" si="19"/>
        <v>16246.077534722222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11">
        <f t="shared" si="17"/>
        <v>50.18</v>
      </c>
      <c r="Q270" t="s">
        <v>8309</v>
      </c>
      <c r="R270" t="s">
        <v>8314</v>
      </c>
      <c r="S270" s="9">
        <f t="shared" si="18"/>
        <v>15239.777523148148</v>
      </c>
      <c r="T270" s="9">
        <f t="shared" si="19"/>
        <v>15284.819189814814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11">
        <f t="shared" si="17"/>
        <v>92.25</v>
      </c>
      <c r="Q271" t="s">
        <v>8309</v>
      </c>
      <c r="R271" t="s">
        <v>8314</v>
      </c>
      <c r="S271" s="9">
        <f t="shared" si="18"/>
        <v>17188.82201388889</v>
      </c>
      <c r="T271" s="9">
        <f t="shared" si="19"/>
        <v>17218.82201388889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11">
        <f t="shared" si="17"/>
        <v>57.54</v>
      </c>
      <c r="Q272" t="s">
        <v>8309</v>
      </c>
      <c r="R272" t="s">
        <v>8314</v>
      </c>
      <c r="S272" s="9">
        <f t="shared" si="18"/>
        <v>15068.491550925926</v>
      </c>
      <c r="T272" s="9">
        <f t="shared" si="19"/>
        <v>15118.791666666666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11">
        <f t="shared" si="17"/>
        <v>109.42</v>
      </c>
      <c r="Q273" t="s">
        <v>8309</v>
      </c>
      <c r="R273" t="s">
        <v>8314</v>
      </c>
      <c r="S273" s="9">
        <f t="shared" si="18"/>
        <v>16042.725243055556</v>
      </c>
      <c r="T273" s="9">
        <f t="shared" si="19"/>
        <v>16071.958333333334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11">
        <f t="shared" si="17"/>
        <v>81.89</v>
      </c>
      <c r="Q274" t="s">
        <v>8309</v>
      </c>
      <c r="R274" t="s">
        <v>8314</v>
      </c>
      <c r="S274" s="9">
        <f t="shared" si="18"/>
        <v>14666.525358796296</v>
      </c>
      <c r="T274" s="9">
        <f t="shared" si="19"/>
        <v>14727.409027777778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11">
        <f t="shared" si="17"/>
        <v>45.67</v>
      </c>
      <c r="Q275" t="s">
        <v>8309</v>
      </c>
      <c r="R275" t="s">
        <v>8314</v>
      </c>
      <c r="S275" s="9">
        <f t="shared" si="18"/>
        <v>15128.123449074074</v>
      </c>
      <c r="T275" s="9">
        <f t="shared" si="19"/>
        <v>15158.123449074074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11">
        <f t="shared" si="17"/>
        <v>55.22</v>
      </c>
      <c r="Q276" t="s">
        <v>8309</v>
      </c>
      <c r="R276" t="s">
        <v>8314</v>
      </c>
      <c r="S276" s="9">
        <f t="shared" si="18"/>
        <v>15400.537372685185</v>
      </c>
      <c r="T276" s="9">
        <f t="shared" si="19"/>
        <v>15434.915972222223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11">
        <f t="shared" si="17"/>
        <v>65.3</v>
      </c>
      <c r="Q277" t="s">
        <v>8309</v>
      </c>
      <c r="R277" t="s">
        <v>8314</v>
      </c>
      <c r="S277" s="9">
        <f t="shared" si="18"/>
        <v>15623.657013888889</v>
      </c>
      <c r="T277" s="9">
        <f t="shared" si="19"/>
        <v>15653.698680555555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11">
        <f t="shared" si="17"/>
        <v>95.23</v>
      </c>
      <c r="Q278" t="s">
        <v>8309</v>
      </c>
      <c r="R278" t="s">
        <v>8314</v>
      </c>
      <c r="S278" s="9">
        <f t="shared" si="18"/>
        <v>15397.706875</v>
      </c>
      <c r="T278" s="9">
        <f t="shared" si="19"/>
        <v>15457.665208333334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11">
        <f t="shared" si="17"/>
        <v>75.44</v>
      </c>
      <c r="Q279" t="s">
        <v>8309</v>
      </c>
      <c r="R279" t="s">
        <v>8314</v>
      </c>
      <c r="S279" s="9">
        <f t="shared" si="18"/>
        <v>16548.516423611112</v>
      </c>
      <c r="T279" s="9">
        <f t="shared" si="19"/>
        <v>16578.516423611112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11">
        <f t="shared" si="17"/>
        <v>97.82</v>
      </c>
      <c r="Q280" t="s">
        <v>8309</v>
      </c>
      <c r="R280" t="s">
        <v>8314</v>
      </c>
      <c r="S280" s="9">
        <f t="shared" si="18"/>
        <v>15594.665960648148</v>
      </c>
      <c r="T280" s="9">
        <f t="shared" si="19"/>
        <v>15624.665960648148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11">
        <f t="shared" si="17"/>
        <v>87.69</v>
      </c>
      <c r="Q281" t="s">
        <v>8309</v>
      </c>
      <c r="R281" t="s">
        <v>8314</v>
      </c>
      <c r="S281" s="9">
        <f t="shared" si="18"/>
        <v>17189.869166666667</v>
      </c>
      <c r="T281" s="9">
        <f t="shared" si="19"/>
        <v>17223.709027777779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11">
        <f t="shared" si="17"/>
        <v>54.75</v>
      </c>
      <c r="Q282" t="s">
        <v>8309</v>
      </c>
      <c r="R282" t="s">
        <v>8314</v>
      </c>
      <c r="S282" s="9">
        <f t="shared" si="18"/>
        <v>16175.21568287037</v>
      </c>
      <c r="T282" s="9">
        <f t="shared" si="19"/>
        <v>16220.21568287037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11">
        <f t="shared" si="17"/>
        <v>83.95</v>
      </c>
      <c r="Q283" t="s">
        <v>8309</v>
      </c>
      <c r="R283" t="s">
        <v>8314</v>
      </c>
      <c r="S283" s="9">
        <f t="shared" si="18"/>
        <v>14380.788344907407</v>
      </c>
      <c r="T283" s="9">
        <f t="shared" si="19"/>
        <v>14466.434722222222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11">
        <f t="shared" si="17"/>
        <v>254.39</v>
      </c>
      <c r="Q284" t="s">
        <v>8309</v>
      </c>
      <c r="R284" t="s">
        <v>8314</v>
      </c>
      <c r="S284" s="9">
        <f t="shared" si="18"/>
        <v>14625.545046296296</v>
      </c>
      <c r="T284" s="9">
        <f t="shared" si="19"/>
        <v>14662.541666666666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11">
        <f t="shared" si="17"/>
        <v>101.83</v>
      </c>
      <c r="Q285" t="s">
        <v>8309</v>
      </c>
      <c r="R285" t="s">
        <v>8314</v>
      </c>
      <c r="S285" s="9">
        <f t="shared" si="18"/>
        <v>15106.334999999999</v>
      </c>
      <c r="T285" s="9">
        <f t="shared" si="19"/>
        <v>15125.832638888889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11">
        <f t="shared" si="17"/>
        <v>55.07</v>
      </c>
      <c r="Q286" t="s">
        <v>8309</v>
      </c>
      <c r="R286" t="s">
        <v>8314</v>
      </c>
      <c r="S286" s="9">
        <f t="shared" si="18"/>
        <v>15335.363194444444</v>
      </c>
      <c r="T286" s="9">
        <f t="shared" si="19"/>
        <v>15360.363194444444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11">
        <f t="shared" si="17"/>
        <v>56.9</v>
      </c>
      <c r="Q287" t="s">
        <v>8309</v>
      </c>
      <c r="R287" t="s">
        <v>8314</v>
      </c>
      <c r="S287" s="9">
        <f t="shared" si="18"/>
        <v>15937.381111111112</v>
      </c>
      <c r="T287" s="9">
        <f t="shared" si="19"/>
        <v>15967.381111111112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11">
        <f t="shared" si="17"/>
        <v>121.28</v>
      </c>
      <c r="Q288" t="s">
        <v>8309</v>
      </c>
      <c r="R288" t="s">
        <v>8314</v>
      </c>
      <c r="S288" s="9">
        <f t="shared" si="18"/>
        <v>15744.44125</v>
      </c>
      <c r="T288" s="9">
        <f t="shared" si="19"/>
        <v>15789.399583333334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11">
        <f t="shared" si="17"/>
        <v>91.19</v>
      </c>
      <c r="Q289" t="s">
        <v>8309</v>
      </c>
      <c r="R289" t="s">
        <v>8314</v>
      </c>
      <c r="S289" s="9">
        <f t="shared" si="18"/>
        <v>15614.90298611111</v>
      </c>
      <c r="T289" s="9">
        <f t="shared" si="19"/>
        <v>15645.791666666666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11">
        <f t="shared" si="17"/>
        <v>115.45</v>
      </c>
      <c r="Q290" t="s">
        <v>8309</v>
      </c>
      <c r="R290" t="s">
        <v>8314</v>
      </c>
      <c r="S290" s="9">
        <f t="shared" si="18"/>
        <v>15481.793900462962</v>
      </c>
      <c r="T290" s="9">
        <f t="shared" si="19"/>
        <v>15516.793900462962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11">
        <f t="shared" si="17"/>
        <v>67.77</v>
      </c>
      <c r="Q291" t="s">
        <v>8309</v>
      </c>
      <c r="R291" t="s">
        <v>8314</v>
      </c>
      <c r="S291" s="9">
        <f t="shared" si="18"/>
        <v>15981.081412037038</v>
      </c>
      <c r="T291" s="9">
        <f t="shared" si="19"/>
        <v>16011.081412037038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11">
        <f t="shared" si="17"/>
        <v>28.58</v>
      </c>
      <c r="Q292" t="s">
        <v>8309</v>
      </c>
      <c r="R292" t="s">
        <v>8314</v>
      </c>
      <c r="S292" s="9">
        <f t="shared" si="18"/>
        <v>14956.99417824074</v>
      </c>
      <c r="T292" s="9">
        <f t="shared" si="19"/>
        <v>15006.957638888889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11">
        <f t="shared" si="17"/>
        <v>46.88</v>
      </c>
      <c r="Q293" t="s">
        <v>8309</v>
      </c>
      <c r="R293" t="s">
        <v>8314</v>
      </c>
      <c r="S293" s="9">
        <f t="shared" si="18"/>
        <v>15807.394050925926</v>
      </c>
      <c r="T293" s="9">
        <f t="shared" si="19"/>
        <v>15825.625694444445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11">
        <f t="shared" si="17"/>
        <v>154.41999999999999</v>
      </c>
      <c r="Q294" t="s">
        <v>8309</v>
      </c>
      <c r="R294" t="s">
        <v>8314</v>
      </c>
      <c r="S294" s="9">
        <f t="shared" si="18"/>
        <v>15243.428229166666</v>
      </c>
      <c r="T294" s="9">
        <f t="shared" si="19"/>
        <v>15275.790972222223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11">
        <f t="shared" si="17"/>
        <v>201.22</v>
      </c>
      <c r="Q295" t="s">
        <v>8309</v>
      </c>
      <c r="R295" t="s">
        <v>8314</v>
      </c>
      <c r="S295" s="9">
        <f t="shared" si="18"/>
        <v>16150.292986111112</v>
      </c>
      <c r="T295" s="9">
        <f t="shared" si="19"/>
        <v>16180.292986111112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11">
        <f t="shared" si="17"/>
        <v>100</v>
      </c>
      <c r="Q296" t="s">
        <v>8309</v>
      </c>
      <c r="R296" t="s">
        <v>8314</v>
      </c>
      <c r="S296" s="9">
        <f t="shared" si="18"/>
        <v>14773.709421296297</v>
      </c>
      <c r="T296" s="9">
        <f t="shared" si="19"/>
        <v>14809.291666666666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11">
        <f t="shared" si="17"/>
        <v>100.08</v>
      </c>
      <c r="Q297" t="s">
        <v>8309</v>
      </c>
      <c r="R297" t="s">
        <v>8314</v>
      </c>
      <c r="S297" s="9">
        <f t="shared" si="18"/>
        <v>15949.629733796297</v>
      </c>
      <c r="T297" s="9">
        <f t="shared" si="19"/>
        <v>16009.625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11">
        <f t="shared" si="17"/>
        <v>230.09</v>
      </c>
      <c r="Q298" t="s">
        <v>8309</v>
      </c>
      <c r="R298" t="s">
        <v>8314</v>
      </c>
      <c r="S298" s="9">
        <f t="shared" si="18"/>
        <v>15565.100497685185</v>
      </c>
      <c r="T298" s="9">
        <f t="shared" si="19"/>
        <v>15590.100497685185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11">
        <f t="shared" si="17"/>
        <v>141.75</v>
      </c>
      <c r="Q299" t="s">
        <v>8309</v>
      </c>
      <c r="R299" t="s">
        <v>8314</v>
      </c>
      <c r="S299" s="9">
        <f t="shared" si="18"/>
        <v>16520.353020833332</v>
      </c>
      <c r="T299" s="9">
        <f t="shared" si="19"/>
        <v>16555.790972222221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11">
        <f t="shared" si="17"/>
        <v>56.34</v>
      </c>
      <c r="Q300" t="s">
        <v>8309</v>
      </c>
      <c r="R300" t="s">
        <v>8314</v>
      </c>
      <c r="S300" s="9">
        <f t="shared" si="18"/>
        <v>16140.088518518518</v>
      </c>
      <c r="T300" s="9">
        <f t="shared" si="19"/>
        <v>16199.5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11">
        <f t="shared" si="17"/>
        <v>73.34</v>
      </c>
      <c r="Q301" t="s">
        <v>8309</v>
      </c>
      <c r="R301" t="s">
        <v>8314</v>
      </c>
      <c r="S301" s="9">
        <f t="shared" si="18"/>
        <v>14899.850231481481</v>
      </c>
      <c r="T301" s="9">
        <f t="shared" si="19"/>
        <v>14929.891898148147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11">
        <f t="shared" si="17"/>
        <v>85.34</v>
      </c>
      <c r="Q302" t="s">
        <v>8309</v>
      </c>
      <c r="R302" t="s">
        <v>8314</v>
      </c>
      <c r="S302" s="9">
        <f t="shared" si="18"/>
        <v>15057.584930555555</v>
      </c>
      <c r="T302" s="9">
        <f t="shared" si="19"/>
        <v>15088.584930555555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11">
        <f t="shared" si="17"/>
        <v>61.5</v>
      </c>
      <c r="Q303" t="s">
        <v>8309</v>
      </c>
      <c r="R303" t="s">
        <v>8314</v>
      </c>
      <c r="S303" s="9">
        <f t="shared" si="18"/>
        <v>15743.362673611111</v>
      </c>
      <c r="T303" s="9">
        <f t="shared" si="19"/>
        <v>15783.321006944445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11">
        <f t="shared" si="17"/>
        <v>93.02</v>
      </c>
      <c r="Q304" t="s">
        <v>8309</v>
      </c>
      <c r="R304" t="s">
        <v>8314</v>
      </c>
      <c r="S304" s="9">
        <f t="shared" si="18"/>
        <v>15364.481921296296</v>
      </c>
      <c r="T304" s="9">
        <f t="shared" si="19"/>
        <v>15394.481921296296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11">
        <f t="shared" si="17"/>
        <v>50.29</v>
      </c>
      <c r="Q305" t="s">
        <v>8309</v>
      </c>
      <c r="R305" t="s">
        <v>8314</v>
      </c>
      <c r="S305" s="9">
        <f t="shared" si="18"/>
        <v>15462.696134259259</v>
      </c>
      <c r="T305" s="9">
        <f t="shared" si="19"/>
        <v>15492.696134259259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11">
        <f t="shared" si="17"/>
        <v>106.43</v>
      </c>
      <c r="Q306" t="s">
        <v>8309</v>
      </c>
      <c r="R306" t="s">
        <v>8314</v>
      </c>
      <c r="S306" s="9">
        <f t="shared" si="18"/>
        <v>15544.719872685186</v>
      </c>
      <c r="T306" s="9">
        <f t="shared" si="19"/>
        <v>15583.708333333334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11">
        <f t="shared" si="17"/>
        <v>51.72</v>
      </c>
      <c r="Q307" t="s">
        <v>8309</v>
      </c>
      <c r="R307" t="s">
        <v>8314</v>
      </c>
      <c r="S307" s="9">
        <f t="shared" si="18"/>
        <v>15379.255196759259</v>
      </c>
      <c r="T307" s="9">
        <f t="shared" si="19"/>
        <v>15409.255196759259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11">
        <f t="shared" si="17"/>
        <v>36.61</v>
      </c>
      <c r="Q308" t="s">
        <v>8309</v>
      </c>
      <c r="R308" t="s">
        <v>8314</v>
      </c>
      <c r="S308" s="9">
        <f t="shared" si="18"/>
        <v>15764.462187499999</v>
      </c>
      <c r="T308" s="9">
        <f t="shared" si="19"/>
        <v>15784.420520833333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11">
        <f t="shared" si="17"/>
        <v>42.52</v>
      </c>
      <c r="Q309" t="s">
        <v>8309</v>
      </c>
      <c r="R309" t="s">
        <v>8314</v>
      </c>
      <c r="S309" s="9">
        <f t="shared" si="18"/>
        <v>15713.569456018518</v>
      </c>
      <c r="T309" s="9">
        <f t="shared" si="19"/>
        <v>15743.569456018518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11">
        <f t="shared" si="17"/>
        <v>62.71</v>
      </c>
      <c r="Q310" t="s">
        <v>8309</v>
      </c>
      <c r="R310" t="s">
        <v>8314</v>
      </c>
      <c r="S310" s="9">
        <f t="shared" si="18"/>
        <v>14998.319560185186</v>
      </c>
      <c r="T310" s="9">
        <f t="shared" si="19"/>
        <v>15043.319560185186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11">
        <f t="shared" si="17"/>
        <v>89.96</v>
      </c>
      <c r="Q311" t="s">
        <v>8309</v>
      </c>
      <c r="R311" t="s">
        <v>8314</v>
      </c>
      <c r="S311" s="9">
        <f t="shared" si="18"/>
        <v>15565.376550925926</v>
      </c>
      <c r="T311" s="9">
        <f t="shared" si="19"/>
        <v>15586.376550925926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11">
        <f t="shared" si="17"/>
        <v>28.92</v>
      </c>
      <c r="Q312" t="s">
        <v>8309</v>
      </c>
      <c r="R312" t="s">
        <v>8314</v>
      </c>
      <c r="S312" s="9">
        <f t="shared" si="18"/>
        <v>15251.808136574075</v>
      </c>
      <c r="T312" s="9">
        <f t="shared" si="19"/>
        <v>15266.708333333334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11">
        <f t="shared" si="17"/>
        <v>138.80000000000001</v>
      </c>
      <c r="Q313" t="s">
        <v>8309</v>
      </c>
      <c r="R313" t="s">
        <v>8314</v>
      </c>
      <c r="S313" s="9">
        <f t="shared" si="18"/>
        <v>15298.844814814815</v>
      </c>
      <c r="T313" s="9">
        <f t="shared" si="19"/>
        <v>15339.957638888889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11">
        <f t="shared" si="17"/>
        <v>61.3</v>
      </c>
      <c r="Q314" t="s">
        <v>8309</v>
      </c>
      <c r="R314" t="s">
        <v>8314</v>
      </c>
      <c r="S314" s="9">
        <f t="shared" si="18"/>
        <v>15779.502685185185</v>
      </c>
      <c r="T314" s="9">
        <f t="shared" si="19"/>
        <v>15809.502685185185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11">
        <f t="shared" si="17"/>
        <v>80.2</v>
      </c>
      <c r="Q315" t="s">
        <v>8309</v>
      </c>
      <c r="R315" t="s">
        <v>8314</v>
      </c>
      <c r="S315" s="9">
        <f t="shared" si="18"/>
        <v>14787.852939814815</v>
      </c>
      <c r="T315" s="9">
        <f t="shared" si="19"/>
        <v>14832.290972222223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11">
        <f t="shared" si="17"/>
        <v>32.1</v>
      </c>
      <c r="Q316" t="s">
        <v>8309</v>
      </c>
      <c r="R316" t="s">
        <v>8314</v>
      </c>
      <c r="S316" s="9">
        <f t="shared" si="18"/>
        <v>15735.458194444445</v>
      </c>
      <c r="T316" s="9">
        <f t="shared" si="19"/>
        <v>15765.458194444445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11">
        <f t="shared" si="17"/>
        <v>200.89</v>
      </c>
      <c r="Q317" t="s">
        <v>8309</v>
      </c>
      <c r="R317" t="s">
        <v>8314</v>
      </c>
      <c r="S317" s="9">
        <f t="shared" si="18"/>
        <v>15544.397384259259</v>
      </c>
      <c r="T317" s="9">
        <f t="shared" si="19"/>
        <v>15574.397384259259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11">
        <f t="shared" si="17"/>
        <v>108.01</v>
      </c>
      <c r="Q318" t="s">
        <v>8309</v>
      </c>
      <c r="R318" t="s">
        <v>8314</v>
      </c>
      <c r="S318" s="9">
        <f t="shared" si="18"/>
        <v>16381.548576388888</v>
      </c>
      <c r="T318" s="9">
        <f t="shared" si="19"/>
        <v>16414.832638888889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11">
        <f t="shared" si="17"/>
        <v>95.7</v>
      </c>
      <c r="Q319" t="s">
        <v>8309</v>
      </c>
      <c r="R319" t="s">
        <v>8314</v>
      </c>
      <c r="S319" s="9">
        <f t="shared" si="18"/>
        <v>16020.301886574074</v>
      </c>
      <c r="T319" s="9">
        <f t="shared" si="19"/>
        <v>16050.301886574074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11">
        <f t="shared" si="17"/>
        <v>49.88</v>
      </c>
      <c r="Q320" t="s">
        <v>8309</v>
      </c>
      <c r="R320" t="s">
        <v>8314</v>
      </c>
      <c r="S320" s="9">
        <f t="shared" si="18"/>
        <v>15760.663784722223</v>
      </c>
      <c r="T320" s="9">
        <f t="shared" si="19"/>
        <v>15790.622118055555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11">
        <f t="shared" si="17"/>
        <v>110.47</v>
      </c>
      <c r="Q321" t="s">
        <v>8309</v>
      </c>
      <c r="R321" t="s">
        <v>8314</v>
      </c>
      <c r="S321" s="9">
        <f t="shared" si="18"/>
        <v>14554.463298611112</v>
      </c>
      <c r="T321" s="9">
        <f t="shared" si="19"/>
        <v>14641.957638888889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11">
        <f t="shared" si="17"/>
        <v>134.91</v>
      </c>
      <c r="Q322" t="s">
        <v>8309</v>
      </c>
      <c r="R322" t="s">
        <v>8314</v>
      </c>
      <c r="S322" s="9">
        <f t="shared" si="18"/>
        <v>16762.17630787037</v>
      </c>
      <c r="T322" s="9">
        <f t="shared" si="19"/>
        <v>16791.583333333332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11">
        <f t="shared" ref="P323:P386" si="21">IF(ISERROR(E323/L323),0,ROUND(E323/L323,2))</f>
        <v>106.62</v>
      </c>
      <c r="Q323" t="s">
        <v>8309</v>
      </c>
      <c r="R323" t="s">
        <v>8314</v>
      </c>
      <c r="S323" s="9">
        <f t="shared" ref="S323:S386" si="22">(J323/86400) + (-9/24)</f>
        <v>17078.071597222221</v>
      </c>
      <c r="T323" s="9">
        <f t="shared" ref="T323:T386" si="23">(I323/86400) + (-9/24)</f>
        <v>17113.113263888888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11">
        <f t="shared" si="21"/>
        <v>145.04</v>
      </c>
      <c r="Q324" t="s">
        <v>8309</v>
      </c>
      <c r="R324" t="s">
        <v>8314</v>
      </c>
      <c r="S324" s="9">
        <f t="shared" si="22"/>
        <v>16904.195</v>
      </c>
      <c r="T324" s="9">
        <f t="shared" si="23"/>
        <v>16934.195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11">
        <f t="shared" si="21"/>
        <v>114.59</v>
      </c>
      <c r="Q325" t="s">
        <v>8309</v>
      </c>
      <c r="R325" t="s">
        <v>8314</v>
      </c>
      <c r="S325" s="9">
        <f t="shared" si="22"/>
        <v>17127.94636574074</v>
      </c>
      <c r="T325" s="9">
        <f t="shared" si="23"/>
        <v>17155.957638888889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11">
        <f t="shared" si="21"/>
        <v>105.32</v>
      </c>
      <c r="Q326" t="s">
        <v>8309</v>
      </c>
      <c r="R326" t="s">
        <v>8314</v>
      </c>
      <c r="S326" s="9">
        <f t="shared" si="22"/>
        <v>16615.251250000001</v>
      </c>
      <c r="T326" s="9">
        <f t="shared" si="23"/>
        <v>16648.251250000001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11">
        <f t="shared" si="21"/>
        <v>70.92</v>
      </c>
      <c r="Q327" t="s">
        <v>8309</v>
      </c>
      <c r="R327" t="s">
        <v>8314</v>
      </c>
      <c r="S327" s="9">
        <f t="shared" si="22"/>
        <v>17119.812881944443</v>
      </c>
      <c r="T327" s="9">
        <f t="shared" si="23"/>
        <v>17154.812881944443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11">
        <f t="shared" si="21"/>
        <v>147.16999999999999</v>
      </c>
      <c r="Q328" t="s">
        <v>8309</v>
      </c>
      <c r="R328" t="s">
        <v>8314</v>
      </c>
      <c r="S328" s="9">
        <f t="shared" si="22"/>
        <v>17205.93988425926</v>
      </c>
      <c r="T328" s="9">
        <f t="shared" si="23"/>
        <v>17239.581249999999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11">
        <f t="shared" si="21"/>
        <v>160.47</v>
      </c>
      <c r="Q329" t="s">
        <v>8309</v>
      </c>
      <c r="R329" t="s">
        <v>8314</v>
      </c>
      <c r="S329" s="9">
        <f t="shared" si="22"/>
        <v>16488.860289351851</v>
      </c>
      <c r="T329" s="9">
        <f t="shared" si="23"/>
        <v>16515.958333333332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11">
        <f t="shared" si="21"/>
        <v>156.05000000000001</v>
      </c>
      <c r="Q330" t="s">
        <v>8309</v>
      </c>
      <c r="R330" t="s">
        <v>8314</v>
      </c>
      <c r="S330" s="9">
        <f t="shared" si="22"/>
        <v>16709.571620370371</v>
      </c>
      <c r="T330" s="9">
        <f t="shared" si="23"/>
        <v>16739.791666666668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11">
        <f t="shared" si="21"/>
        <v>63.17</v>
      </c>
      <c r="Q331" t="s">
        <v>8309</v>
      </c>
      <c r="R331" t="s">
        <v>8314</v>
      </c>
      <c r="S331" s="9">
        <f t="shared" si="22"/>
        <v>16722.091747685186</v>
      </c>
      <c r="T331" s="9">
        <f t="shared" si="23"/>
        <v>16745.791666666668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11">
        <f t="shared" si="21"/>
        <v>104.82</v>
      </c>
      <c r="Q332" t="s">
        <v>8309</v>
      </c>
      <c r="R332" t="s">
        <v>8314</v>
      </c>
      <c r="S332" s="9">
        <f t="shared" si="22"/>
        <v>15810.140775462964</v>
      </c>
      <c r="T332" s="9">
        <f t="shared" si="23"/>
        <v>15841.790972222223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11">
        <f t="shared" si="21"/>
        <v>97.36</v>
      </c>
      <c r="Q333" t="s">
        <v>8309</v>
      </c>
      <c r="R333" t="s">
        <v>8314</v>
      </c>
      <c r="S333" s="9">
        <f t="shared" si="22"/>
        <v>16938.206412037038</v>
      </c>
      <c r="T333" s="9">
        <f t="shared" si="23"/>
        <v>16969.206412037038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11">
        <f t="shared" si="21"/>
        <v>203.63</v>
      </c>
      <c r="Q334" t="s">
        <v>8309</v>
      </c>
      <c r="R334" t="s">
        <v>8314</v>
      </c>
      <c r="S334" s="9">
        <f t="shared" si="22"/>
        <v>16694.305289351851</v>
      </c>
      <c r="T334" s="9">
        <f t="shared" si="23"/>
        <v>16735.958333333332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11">
        <f t="shared" si="21"/>
        <v>188.31</v>
      </c>
      <c r="Q335" t="s">
        <v>8309</v>
      </c>
      <c r="R335" t="s">
        <v>8314</v>
      </c>
      <c r="S335" s="9">
        <f t="shared" si="22"/>
        <v>16868.261469907407</v>
      </c>
      <c r="T335" s="9">
        <f t="shared" si="23"/>
        <v>16898.21980324074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11">
        <f t="shared" si="21"/>
        <v>146.65</v>
      </c>
      <c r="Q336" t="s">
        <v>8309</v>
      </c>
      <c r="R336" t="s">
        <v>8314</v>
      </c>
      <c r="S336" s="9">
        <f t="shared" si="22"/>
        <v>16532.307372685184</v>
      </c>
      <c r="T336" s="9">
        <f t="shared" si="23"/>
        <v>16570.416666666668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11">
        <f t="shared" si="21"/>
        <v>109.19</v>
      </c>
      <c r="Q337" t="s">
        <v>8309</v>
      </c>
      <c r="R337" t="s">
        <v>8314</v>
      </c>
      <c r="S337" s="9">
        <f t="shared" si="22"/>
        <v>16532.36244212963</v>
      </c>
      <c r="T337" s="9">
        <f t="shared" si="23"/>
        <v>16563.541666666668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11">
        <f t="shared" si="21"/>
        <v>59.25</v>
      </c>
      <c r="Q338" t="s">
        <v>8309</v>
      </c>
      <c r="R338" t="s">
        <v>8314</v>
      </c>
      <c r="S338" s="9">
        <f t="shared" si="22"/>
        <v>16722.221273148149</v>
      </c>
      <c r="T338" s="9">
        <f t="shared" si="23"/>
        <v>16752.262939814816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11">
        <f t="shared" si="21"/>
        <v>97.9</v>
      </c>
      <c r="Q339" t="s">
        <v>8309</v>
      </c>
      <c r="R339" t="s">
        <v>8314</v>
      </c>
      <c r="S339" s="9">
        <f t="shared" si="22"/>
        <v>16477.753564814815</v>
      </c>
      <c r="T339" s="9">
        <f t="shared" si="23"/>
        <v>16507.711898148147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11">
        <f t="shared" si="21"/>
        <v>70</v>
      </c>
      <c r="Q340" t="s">
        <v>8309</v>
      </c>
      <c r="R340" t="s">
        <v>8314</v>
      </c>
      <c r="S340" s="9">
        <f t="shared" si="22"/>
        <v>16990.380671296298</v>
      </c>
      <c r="T340" s="9">
        <f t="shared" si="23"/>
        <v>17046.666666666668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11">
        <f t="shared" si="21"/>
        <v>72.87</v>
      </c>
      <c r="Q341" t="s">
        <v>8309</v>
      </c>
      <c r="R341" t="s">
        <v>8314</v>
      </c>
      <c r="S341" s="9">
        <f t="shared" si="22"/>
        <v>16524.385046296295</v>
      </c>
      <c r="T341" s="9">
        <f t="shared" si="23"/>
        <v>16554.385046296295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11">
        <f t="shared" si="21"/>
        <v>146.35</v>
      </c>
      <c r="Q342" t="s">
        <v>8309</v>
      </c>
      <c r="R342" t="s">
        <v>8314</v>
      </c>
      <c r="S342" s="9">
        <f t="shared" si="22"/>
        <v>17203.294062500001</v>
      </c>
      <c r="T342" s="9">
        <f t="shared" si="23"/>
        <v>17233.5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11">
        <f t="shared" si="21"/>
        <v>67.91</v>
      </c>
      <c r="Q343" t="s">
        <v>8309</v>
      </c>
      <c r="R343" t="s">
        <v>8314</v>
      </c>
      <c r="S343" s="9">
        <f t="shared" si="22"/>
        <v>16325.504606481481</v>
      </c>
      <c r="T343" s="9">
        <f t="shared" si="23"/>
        <v>16343.790972222223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11">
        <f t="shared" si="21"/>
        <v>169.85</v>
      </c>
      <c r="Q344" t="s">
        <v>8309</v>
      </c>
      <c r="R344" t="s">
        <v>8314</v>
      </c>
      <c r="S344" s="9">
        <f t="shared" si="22"/>
        <v>16890.405844907407</v>
      </c>
      <c r="T344" s="9">
        <f t="shared" si="23"/>
        <v>16920.405844907407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11">
        <f t="shared" si="21"/>
        <v>58.41</v>
      </c>
      <c r="Q345" t="s">
        <v>8309</v>
      </c>
      <c r="R345" t="s">
        <v>8314</v>
      </c>
      <c r="S345" s="9">
        <f t="shared" si="22"/>
        <v>16357.362789351851</v>
      </c>
      <c r="T345" s="9">
        <f t="shared" si="23"/>
        <v>16387.75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11">
        <f t="shared" si="21"/>
        <v>119.99</v>
      </c>
      <c r="Q346" t="s">
        <v>8309</v>
      </c>
      <c r="R346" t="s">
        <v>8314</v>
      </c>
      <c r="S346" s="9">
        <f t="shared" si="22"/>
        <v>16542.595995370371</v>
      </c>
      <c r="T346" s="9">
        <f t="shared" si="23"/>
        <v>16586.722222222223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11">
        <f t="shared" si="21"/>
        <v>99.86</v>
      </c>
      <c r="Q347" t="s">
        <v>8309</v>
      </c>
      <c r="R347" t="s">
        <v>8314</v>
      </c>
      <c r="S347" s="9">
        <f t="shared" si="22"/>
        <v>16545.569328703703</v>
      </c>
      <c r="T347" s="9">
        <f t="shared" si="23"/>
        <v>16575.569328703703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11">
        <f t="shared" si="21"/>
        <v>90.58</v>
      </c>
      <c r="Q348" t="s">
        <v>8309</v>
      </c>
      <c r="R348" t="s">
        <v>8314</v>
      </c>
      <c r="S348" s="9">
        <f t="shared" si="22"/>
        <v>16692.125243055554</v>
      </c>
      <c r="T348" s="9">
        <f t="shared" si="23"/>
        <v>16722.125243055554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11">
        <f t="shared" si="21"/>
        <v>117.77</v>
      </c>
      <c r="Q349" t="s">
        <v>8309</v>
      </c>
      <c r="R349" t="s">
        <v>8314</v>
      </c>
      <c r="S349" s="9">
        <f t="shared" si="22"/>
        <v>16723.120474537038</v>
      </c>
      <c r="T349" s="9">
        <f t="shared" si="23"/>
        <v>16753.162141203702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11">
        <f t="shared" si="21"/>
        <v>86.55</v>
      </c>
      <c r="Q350" t="s">
        <v>8309</v>
      </c>
      <c r="R350" t="s">
        <v>8314</v>
      </c>
      <c r="S350" s="9">
        <f t="shared" si="22"/>
        <v>16638.21199074074</v>
      </c>
      <c r="T350" s="9">
        <f t="shared" si="23"/>
        <v>16668.21199074074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11">
        <f t="shared" si="21"/>
        <v>71.900000000000006</v>
      </c>
      <c r="Q351" t="s">
        <v>8309</v>
      </c>
      <c r="R351" t="s">
        <v>8314</v>
      </c>
      <c r="S351" s="9">
        <f t="shared" si="22"/>
        <v>17191.123935185184</v>
      </c>
      <c r="T351" s="9">
        <f t="shared" si="23"/>
        <v>17221.123935185184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11">
        <f t="shared" si="21"/>
        <v>129.82</v>
      </c>
      <c r="Q352" t="s">
        <v>8309</v>
      </c>
      <c r="R352" t="s">
        <v>8314</v>
      </c>
      <c r="S352" s="9">
        <f t="shared" si="22"/>
        <v>17016.691076388888</v>
      </c>
      <c r="T352" s="9">
        <f t="shared" si="23"/>
        <v>17054.790972222221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11">
        <f t="shared" si="21"/>
        <v>44.91</v>
      </c>
      <c r="Q353" t="s">
        <v>8309</v>
      </c>
      <c r="R353" t="s">
        <v>8314</v>
      </c>
      <c r="S353" s="9">
        <f t="shared" si="22"/>
        <v>16858.589745370369</v>
      </c>
      <c r="T353" s="9">
        <f t="shared" si="23"/>
        <v>16898.548078703705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11">
        <f t="shared" si="21"/>
        <v>40.76</v>
      </c>
      <c r="Q354" t="s">
        <v>8309</v>
      </c>
      <c r="R354" t="s">
        <v>8314</v>
      </c>
      <c r="S354" s="9">
        <f t="shared" si="22"/>
        <v>16320.792453703703</v>
      </c>
      <c r="T354" s="9">
        <f t="shared" si="23"/>
        <v>16350.792453703703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11">
        <f t="shared" si="21"/>
        <v>103.52</v>
      </c>
      <c r="Q355" t="s">
        <v>8309</v>
      </c>
      <c r="R355" t="s">
        <v>8314</v>
      </c>
      <c r="S355" s="9">
        <f t="shared" si="22"/>
        <v>16728.416886574076</v>
      </c>
      <c r="T355" s="9">
        <f t="shared" si="23"/>
        <v>16758.45855324074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11">
        <f t="shared" si="21"/>
        <v>125.45</v>
      </c>
      <c r="Q356" t="s">
        <v>8309</v>
      </c>
      <c r="R356" t="s">
        <v>8314</v>
      </c>
      <c r="S356" s="9">
        <f t="shared" si="22"/>
        <v>16869.452789351853</v>
      </c>
      <c r="T356" s="9">
        <f t="shared" si="23"/>
        <v>16899.411122685186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11">
        <f t="shared" si="21"/>
        <v>246.61</v>
      </c>
      <c r="Q357" t="s">
        <v>8309</v>
      </c>
      <c r="R357" t="s">
        <v>8314</v>
      </c>
      <c r="S357" s="9">
        <f t="shared" si="22"/>
        <v>16373.918912037037</v>
      </c>
      <c r="T357" s="9">
        <f t="shared" si="23"/>
        <v>16404.960578703704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11">
        <f t="shared" si="21"/>
        <v>79.400000000000006</v>
      </c>
      <c r="Q358" t="s">
        <v>8309</v>
      </c>
      <c r="R358" t="s">
        <v>8314</v>
      </c>
      <c r="S358" s="9">
        <f t="shared" si="22"/>
        <v>16846.428159722222</v>
      </c>
      <c r="T358" s="9">
        <f t="shared" si="23"/>
        <v>16876.386493055557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11">
        <f t="shared" si="21"/>
        <v>86.14</v>
      </c>
      <c r="Q359" t="s">
        <v>8309</v>
      </c>
      <c r="R359" t="s">
        <v>8314</v>
      </c>
      <c r="S359" s="9">
        <f t="shared" si="22"/>
        <v>16508.8471875</v>
      </c>
      <c r="T359" s="9">
        <f t="shared" si="23"/>
        <v>16548.8471875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11">
        <f t="shared" si="21"/>
        <v>193.05</v>
      </c>
      <c r="Q360" t="s">
        <v>8309</v>
      </c>
      <c r="R360" t="s">
        <v>8314</v>
      </c>
      <c r="S360" s="9">
        <f t="shared" si="22"/>
        <v>16938.485196759259</v>
      </c>
      <c r="T360" s="9">
        <f t="shared" si="23"/>
        <v>16967.25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11">
        <f t="shared" si="21"/>
        <v>84.02</v>
      </c>
      <c r="Q361" t="s">
        <v>8309</v>
      </c>
      <c r="R361" t="s">
        <v>8314</v>
      </c>
      <c r="S361" s="9">
        <f t="shared" si="22"/>
        <v>16365.695486111112</v>
      </c>
      <c r="T361" s="9">
        <f t="shared" si="23"/>
        <v>16387.841666666667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11">
        <f t="shared" si="21"/>
        <v>139.83000000000001</v>
      </c>
      <c r="Q362" t="s">
        <v>8309</v>
      </c>
      <c r="R362" t="s">
        <v>8314</v>
      </c>
      <c r="S362" s="9">
        <f t="shared" si="22"/>
        <v>16594.522916666665</v>
      </c>
      <c r="T362" s="9">
        <f t="shared" si="23"/>
        <v>16638.757638888888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11">
        <f t="shared" si="21"/>
        <v>109.82</v>
      </c>
      <c r="Q363" t="s">
        <v>8309</v>
      </c>
      <c r="R363" t="s">
        <v>8314</v>
      </c>
      <c r="S363" s="9">
        <f t="shared" si="22"/>
        <v>16366.626226851851</v>
      </c>
      <c r="T363" s="9">
        <f t="shared" si="23"/>
        <v>16396.667893518519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11">
        <f t="shared" si="21"/>
        <v>139.53</v>
      </c>
      <c r="Q364" t="s">
        <v>8309</v>
      </c>
      <c r="R364" t="s">
        <v>8314</v>
      </c>
      <c r="S364" s="9">
        <f t="shared" si="22"/>
        <v>16267.835543981482</v>
      </c>
      <c r="T364" s="9">
        <f t="shared" si="23"/>
        <v>16289.625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11">
        <f t="shared" si="21"/>
        <v>347.85</v>
      </c>
      <c r="Q365" t="s">
        <v>8309</v>
      </c>
      <c r="R365" t="s">
        <v>8314</v>
      </c>
      <c r="S365" s="9">
        <f t="shared" si="22"/>
        <v>14686.369629629629</v>
      </c>
      <c r="T365" s="9">
        <f t="shared" si="23"/>
        <v>14731.431944444445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11">
        <f t="shared" si="21"/>
        <v>68.239999999999995</v>
      </c>
      <c r="Q366" t="s">
        <v>8309</v>
      </c>
      <c r="R366" t="s">
        <v>8314</v>
      </c>
      <c r="S366" s="9">
        <f t="shared" si="22"/>
        <v>16211.484629629629</v>
      </c>
      <c r="T366" s="9">
        <f t="shared" si="23"/>
        <v>16241.790972222223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11">
        <f t="shared" si="21"/>
        <v>239.94</v>
      </c>
      <c r="Q367" t="s">
        <v>8309</v>
      </c>
      <c r="R367" t="s">
        <v>8314</v>
      </c>
      <c r="S367" s="9">
        <f t="shared" si="22"/>
        <v>16099.231469907407</v>
      </c>
      <c r="T367" s="9">
        <f t="shared" si="23"/>
        <v>16129.231469907407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11">
        <f t="shared" si="21"/>
        <v>287.31</v>
      </c>
      <c r="Q368" t="s">
        <v>8309</v>
      </c>
      <c r="R368" t="s">
        <v>8314</v>
      </c>
      <c r="S368" s="9">
        <f t="shared" si="22"/>
        <v>15450.418032407408</v>
      </c>
      <c r="T368" s="9">
        <f t="shared" si="23"/>
        <v>15480.418032407408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11">
        <f t="shared" si="21"/>
        <v>86.85</v>
      </c>
      <c r="Q369" t="s">
        <v>8309</v>
      </c>
      <c r="R369" t="s">
        <v>8314</v>
      </c>
      <c r="S369" s="9">
        <f t="shared" si="22"/>
        <v>15786.202291666666</v>
      </c>
      <c r="T369" s="9">
        <f t="shared" si="23"/>
        <v>15825.832638888889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11">
        <f t="shared" si="21"/>
        <v>81.849999999999994</v>
      </c>
      <c r="Q370" t="s">
        <v>8309</v>
      </c>
      <c r="R370" t="s">
        <v>8314</v>
      </c>
      <c r="S370" s="9">
        <f t="shared" si="22"/>
        <v>16474.230578703704</v>
      </c>
      <c r="T370" s="9">
        <f t="shared" si="23"/>
        <v>16509.188912037036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11">
        <f t="shared" si="21"/>
        <v>42.87</v>
      </c>
      <c r="Q371" t="s">
        <v>8309</v>
      </c>
      <c r="R371" t="s">
        <v>8314</v>
      </c>
      <c r="S371" s="9">
        <f t="shared" si="22"/>
        <v>15324.176724537037</v>
      </c>
      <c r="T371" s="9">
        <f t="shared" si="23"/>
        <v>15354.176724537037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11">
        <f t="shared" si="21"/>
        <v>709.42</v>
      </c>
      <c r="Q372" t="s">
        <v>8309</v>
      </c>
      <c r="R372" t="s">
        <v>8314</v>
      </c>
      <c r="S372" s="9">
        <f t="shared" si="22"/>
        <v>17142.420138888891</v>
      </c>
      <c r="T372" s="9">
        <f t="shared" si="23"/>
        <v>17172.420138888891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11">
        <f t="shared" si="21"/>
        <v>161.26</v>
      </c>
      <c r="Q373" t="s">
        <v>8309</v>
      </c>
      <c r="R373" t="s">
        <v>8314</v>
      </c>
      <c r="S373" s="9">
        <f t="shared" si="22"/>
        <v>15692.3928125</v>
      </c>
      <c r="T373" s="9">
        <f t="shared" si="23"/>
        <v>15737.3928125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11">
        <f t="shared" si="21"/>
        <v>41.78</v>
      </c>
      <c r="Q374" t="s">
        <v>8309</v>
      </c>
      <c r="R374" t="s">
        <v>8314</v>
      </c>
      <c r="S374" s="9">
        <f t="shared" si="22"/>
        <v>16856.201898148149</v>
      </c>
      <c r="T374" s="9">
        <f t="shared" si="23"/>
        <v>16896.291666666668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11">
        <f t="shared" si="21"/>
        <v>89.89</v>
      </c>
      <c r="Q375" t="s">
        <v>8309</v>
      </c>
      <c r="R375" t="s">
        <v>8314</v>
      </c>
      <c r="S375" s="9">
        <f t="shared" si="22"/>
        <v>15509.537013888888</v>
      </c>
      <c r="T375" s="9">
        <f t="shared" si="23"/>
        <v>15539.537013888888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11">
        <f t="shared" si="21"/>
        <v>45.05</v>
      </c>
      <c r="Q376" t="s">
        <v>8309</v>
      </c>
      <c r="R376" t="s">
        <v>8314</v>
      </c>
      <c r="S376" s="9">
        <f t="shared" si="22"/>
        <v>15188.514247685185</v>
      </c>
      <c r="T376" s="9">
        <f t="shared" si="23"/>
        <v>15233.514247685185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11">
        <f t="shared" si="21"/>
        <v>42.86</v>
      </c>
      <c r="Q377" t="s">
        <v>8309</v>
      </c>
      <c r="R377" t="s">
        <v>8314</v>
      </c>
      <c r="S377" s="9">
        <f t="shared" si="22"/>
        <v>16088.610081018518</v>
      </c>
      <c r="T377" s="9">
        <f t="shared" si="23"/>
        <v>16130.345833333333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11">
        <f t="shared" si="21"/>
        <v>54.08</v>
      </c>
      <c r="Q378" t="s">
        <v>8309</v>
      </c>
      <c r="R378" t="s">
        <v>8314</v>
      </c>
      <c r="S378" s="9">
        <f t="shared" si="22"/>
        <v>17007.07773148148</v>
      </c>
      <c r="T378" s="9">
        <f t="shared" si="23"/>
        <v>17038.07773148148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11">
        <f t="shared" si="21"/>
        <v>103.22</v>
      </c>
      <c r="Q379" t="s">
        <v>8309</v>
      </c>
      <c r="R379" t="s">
        <v>8314</v>
      </c>
      <c r="S379" s="9">
        <f t="shared" si="22"/>
        <v>16722.875787037035</v>
      </c>
      <c r="T379" s="9">
        <f t="shared" si="23"/>
        <v>16752.917361111111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11">
        <f t="shared" si="21"/>
        <v>40.4</v>
      </c>
      <c r="Q380" t="s">
        <v>8309</v>
      </c>
      <c r="R380" t="s">
        <v>8314</v>
      </c>
      <c r="S380" s="9">
        <f t="shared" si="22"/>
        <v>16801.196851851852</v>
      </c>
      <c r="T380" s="9">
        <f t="shared" si="23"/>
        <v>16825.619444444445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11">
        <f t="shared" si="21"/>
        <v>116.86</v>
      </c>
      <c r="Q381" t="s">
        <v>8309</v>
      </c>
      <c r="R381" t="s">
        <v>8314</v>
      </c>
      <c r="S381" s="9">
        <f t="shared" si="22"/>
        <v>15418.313333333334</v>
      </c>
      <c r="T381" s="9">
        <f t="shared" si="23"/>
        <v>15463.313333333334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11">
        <f t="shared" si="21"/>
        <v>115.51</v>
      </c>
      <c r="Q382" t="s">
        <v>8309</v>
      </c>
      <c r="R382" t="s">
        <v>8314</v>
      </c>
      <c r="S382" s="9">
        <f t="shared" si="22"/>
        <v>16798.344814814816</v>
      </c>
      <c r="T382" s="9">
        <f t="shared" si="23"/>
        <v>16823.344814814816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11">
        <f t="shared" si="21"/>
        <v>104.31</v>
      </c>
      <c r="Q383" t="s">
        <v>8309</v>
      </c>
      <c r="R383" t="s">
        <v>8314</v>
      </c>
      <c r="S383" s="9">
        <f t="shared" si="22"/>
        <v>15516.323113425926</v>
      </c>
      <c r="T383" s="9">
        <f t="shared" si="23"/>
        <v>15550.833333333334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11">
        <f t="shared" si="21"/>
        <v>69.77</v>
      </c>
      <c r="Q384" t="s">
        <v>8309</v>
      </c>
      <c r="R384" t="s">
        <v>8314</v>
      </c>
      <c r="S384" s="9">
        <f t="shared" si="22"/>
        <v>15575.334490740741</v>
      </c>
      <c r="T384" s="9">
        <f t="shared" si="23"/>
        <v>15589.334490740741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11">
        <f t="shared" si="21"/>
        <v>43.02</v>
      </c>
      <c r="Q385" t="s">
        <v>8309</v>
      </c>
      <c r="R385" t="s">
        <v>8314</v>
      </c>
      <c r="S385" s="9">
        <f t="shared" si="22"/>
        <v>16185.742581018518</v>
      </c>
      <c r="T385" s="9">
        <f t="shared" si="23"/>
        <v>16208.742581018518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11">
        <f t="shared" si="21"/>
        <v>58.54</v>
      </c>
      <c r="Q386" t="s">
        <v>8309</v>
      </c>
      <c r="R386" t="s">
        <v>8314</v>
      </c>
      <c r="S386" s="9">
        <f t="shared" si="22"/>
        <v>16411.406793981481</v>
      </c>
      <c r="T386" s="9">
        <f t="shared" si="23"/>
        <v>16441.406793981481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11">
        <f t="shared" ref="P387:P450" si="25">IF(ISERROR(E387/L387),0,ROUND(E387/L387,2))</f>
        <v>111.8</v>
      </c>
      <c r="Q387" t="s">
        <v>8309</v>
      </c>
      <c r="R387" t="s">
        <v>8314</v>
      </c>
      <c r="S387" s="9">
        <f t="shared" ref="S387:S450" si="26">(J387/86400) + (-9/24)</f>
        <v>16365.209502314814</v>
      </c>
      <c r="T387" s="9">
        <f t="shared" ref="T387:T450" si="27">(I387/86400) + (-9/24)</f>
        <v>16395.251168981482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11">
        <f t="shared" si="25"/>
        <v>46.23</v>
      </c>
      <c r="Q388" t="s">
        <v>8309</v>
      </c>
      <c r="R388" t="s">
        <v>8314</v>
      </c>
      <c r="S388" s="9">
        <f t="shared" si="26"/>
        <v>16642.576284722221</v>
      </c>
      <c r="T388" s="9">
        <f t="shared" si="27"/>
        <v>16657.576284722221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11">
        <f t="shared" si="25"/>
        <v>144.69</v>
      </c>
      <c r="Q389" t="s">
        <v>8309</v>
      </c>
      <c r="R389" t="s">
        <v>8314</v>
      </c>
      <c r="S389" s="9">
        <f t="shared" si="26"/>
        <v>16631.301597222224</v>
      </c>
      <c r="T389" s="9">
        <f t="shared" si="27"/>
        <v>16661.875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11">
        <f t="shared" si="25"/>
        <v>88.85</v>
      </c>
      <c r="Q390" t="s">
        <v>8309</v>
      </c>
      <c r="R390" t="s">
        <v>8314</v>
      </c>
      <c r="S390" s="9">
        <f t="shared" si="26"/>
        <v>16979.701157407406</v>
      </c>
      <c r="T390" s="9">
        <f t="shared" si="27"/>
        <v>17009.701157407406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11">
        <f t="shared" si="25"/>
        <v>81.75</v>
      </c>
      <c r="Q391" t="s">
        <v>8309</v>
      </c>
      <c r="R391" t="s">
        <v>8314</v>
      </c>
      <c r="S391" s="9">
        <f t="shared" si="26"/>
        <v>16104.688078703704</v>
      </c>
      <c r="T391" s="9">
        <f t="shared" si="27"/>
        <v>16136.582638888889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11">
        <f t="shared" si="25"/>
        <v>71.430000000000007</v>
      </c>
      <c r="Q392" t="s">
        <v>8309</v>
      </c>
      <c r="R392" t="s">
        <v>8314</v>
      </c>
      <c r="S392" s="9">
        <f t="shared" si="26"/>
        <v>16542.661712962963</v>
      </c>
      <c r="T392" s="9">
        <f t="shared" si="27"/>
        <v>16562.661712962963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11">
        <f t="shared" si="25"/>
        <v>104.26</v>
      </c>
      <c r="Q393" t="s">
        <v>8309</v>
      </c>
      <c r="R393" t="s">
        <v>8314</v>
      </c>
      <c r="S393" s="9">
        <f t="shared" si="26"/>
        <v>15295.667256944444</v>
      </c>
      <c r="T393" s="9">
        <f t="shared" si="27"/>
        <v>15325.665972222223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11">
        <f t="shared" si="25"/>
        <v>90.62</v>
      </c>
      <c r="Q394" t="s">
        <v>8309</v>
      </c>
      <c r="R394" t="s">
        <v>8314</v>
      </c>
      <c r="S394" s="9">
        <f t="shared" si="26"/>
        <v>15194.342256944445</v>
      </c>
      <c r="T394" s="9">
        <f t="shared" si="27"/>
        <v>15224.75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11">
        <f t="shared" si="25"/>
        <v>157.33000000000001</v>
      </c>
      <c r="Q395" t="s">
        <v>8309</v>
      </c>
      <c r="R395" t="s">
        <v>8314</v>
      </c>
      <c r="S395" s="9">
        <f t="shared" si="26"/>
        <v>15957.333935185185</v>
      </c>
      <c r="T395" s="9">
        <f t="shared" si="27"/>
        <v>15988.333935185185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11">
        <f t="shared" si="25"/>
        <v>105.18</v>
      </c>
      <c r="Q396" t="s">
        <v>8309</v>
      </c>
      <c r="R396" t="s">
        <v>8314</v>
      </c>
      <c r="S396" s="9">
        <f t="shared" si="26"/>
        <v>16848.443078703705</v>
      </c>
      <c r="T396" s="9">
        <f t="shared" si="27"/>
        <v>16908.401412037038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11">
        <f t="shared" si="25"/>
        <v>58.72</v>
      </c>
      <c r="Q397" t="s">
        <v>8309</v>
      </c>
      <c r="R397" t="s">
        <v>8314</v>
      </c>
      <c r="S397" s="9">
        <f t="shared" si="26"/>
        <v>15421.534259259259</v>
      </c>
      <c r="T397" s="9">
        <f t="shared" si="27"/>
        <v>15457.522222222222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11">
        <f t="shared" si="25"/>
        <v>81.63</v>
      </c>
      <c r="Q398" t="s">
        <v>8309</v>
      </c>
      <c r="R398" t="s">
        <v>8314</v>
      </c>
      <c r="S398" s="9">
        <f t="shared" si="26"/>
        <v>15513.18988425926</v>
      </c>
      <c r="T398" s="9">
        <f t="shared" si="27"/>
        <v>15528.18988425926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11">
        <f t="shared" si="25"/>
        <v>56.46</v>
      </c>
      <c r="Q399" t="s">
        <v>8309</v>
      </c>
      <c r="R399" t="s">
        <v>8314</v>
      </c>
      <c r="S399" s="9">
        <f t="shared" si="26"/>
        <v>14810.401435185186</v>
      </c>
      <c r="T399" s="9">
        <f t="shared" si="27"/>
        <v>14852.780555555555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11">
        <f t="shared" si="25"/>
        <v>140.1</v>
      </c>
      <c r="Q400" t="s">
        <v>8309</v>
      </c>
      <c r="R400" t="s">
        <v>8314</v>
      </c>
      <c r="S400" s="9">
        <f t="shared" si="26"/>
        <v>16509.418125</v>
      </c>
      <c r="T400" s="9">
        <f t="shared" si="27"/>
        <v>16554.418125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11">
        <f t="shared" si="25"/>
        <v>224.85</v>
      </c>
      <c r="Q401" t="s">
        <v>8309</v>
      </c>
      <c r="R401" t="s">
        <v>8314</v>
      </c>
      <c r="S401" s="9">
        <f t="shared" si="26"/>
        <v>17118.500775462962</v>
      </c>
      <c r="T401" s="9">
        <f t="shared" si="27"/>
        <v>17149.125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11">
        <f t="shared" si="25"/>
        <v>181.13</v>
      </c>
      <c r="Q402" t="s">
        <v>8309</v>
      </c>
      <c r="R402" t="s">
        <v>8314</v>
      </c>
      <c r="S402" s="9">
        <f t="shared" si="26"/>
        <v>16176.260960648147</v>
      </c>
      <c r="T402" s="9">
        <f t="shared" si="27"/>
        <v>16206.770833333334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11">
        <f t="shared" si="25"/>
        <v>711.04</v>
      </c>
      <c r="Q403" t="s">
        <v>8309</v>
      </c>
      <c r="R403" t="s">
        <v>8314</v>
      </c>
      <c r="S403" s="9">
        <f t="shared" si="26"/>
        <v>15163.46724537037</v>
      </c>
      <c r="T403" s="9">
        <f t="shared" si="27"/>
        <v>15193.46724537037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11">
        <f t="shared" si="25"/>
        <v>65.88</v>
      </c>
      <c r="Q404" t="s">
        <v>8309</v>
      </c>
      <c r="R404" t="s">
        <v>8314</v>
      </c>
      <c r="S404" s="9">
        <f t="shared" si="26"/>
        <v>16723.164548611112</v>
      </c>
      <c r="T404" s="9">
        <f t="shared" si="27"/>
        <v>16744.206215277776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11">
        <f t="shared" si="25"/>
        <v>75.19</v>
      </c>
      <c r="Q405" t="s">
        <v>8309</v>
      </c>
      <c r="R405" t="s">
        <v>8314</v>
      </c>
      <c r="S405" s="9">
        <f t="shared" si="26"/>
        <v>15148.935659722221</v>
      </c>
      <c r="T405" s="9">
        <f t="shared" si="27"/>
        <v>15195.922222222222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11">
        <f t="shared" si="25"/>
        <v>133.13999999999999</v>
      </c>
      <c r="Q406" t="s">
        <v>8309</v>
      </c>
      <c r="R406" t="s">
        <v>8314</v>
      </c>
      <c r="S406" s="9">
        <f t="shared" si="26"/>
        <v>16077.253032407407</v>
      </c>
      <c r="T406" s="9">
        <f t="shared" si="27"/>
        <v>16106.586111111112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11">
        <f t="shared" si="25"/>
        <v>55.2</v>
      </c>
      <c r="Q407" t="s">
        <v>8309</v>
      </c>
      <c r="R407" t="s">
        <v>8314</v>
      </c>
      <c r="S407" s="9">
        <f t="shared" si="26"/>
        <v>16104.70994212963</v>
      </c>
      <c r="T407" s="9">
        <f t="shared" si="27"/>
        <v>16134.70994212963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11">
        <f t="shared" si="25"/>
        <v>86.16</v>
      </c>
      <c r="Q408" t="s">
        <v>8309</v>
      </c>
      <c r="R408" t="s">
        <v>8314</v>
      </c>
      <c r="S408" s="9">
        <f t="shared" si="26"/>
        <v>15068.787465277777</v>
      </c>
      <c r="T408" s="9">
        <f t="shared" si="27"/>
        <v>15102.874305555555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11">
        <f t="shared" si="25"/>
        <v>92.32</v>
      </c>
      <c r="Q409" t="s">
        <v>8309</v>
      </c>
      <c r="R409" t="s">
        <v>8314</v>
      </c>
      <c r="S409" s="9">
        <f t="shared" si="26"/>
        <v>15237.495949074075</v>
      </c>
      <c r="T409" s="9">
        <f t="shared" si="27"/>
        <v>15297.537615740741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11">
        <f t="shared" si="25"/>
        <v>160.16</v>
      </c>
      <c r="Q410" t="s">
        <v>8309</v>
      </c>
      <c r="R410" t="s">
        <v>8314</v>
      </c>
      <c r="S410" s="9">
        <f t="shared" si="26"/>
        <v>15974.360995370371</v>
      </c>
      <c r="T410" s="9">
        <f t="shared" si="27"/>
        <v>16014.402662037037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11">
        <f t="shared" si="25"/>
        <v>45.6</v>
      </c>
      <c r="Q411" t="s">
        <v>8309</v>
      </c>
      <c r="R411" t="s">
        <v>8314</v>
      </c>
      <c r="S411" s="9">
        <f t="shared" si="26"/>
        <v>16974.487777777777</v>
      </c>
      <c r="T411" s="9">
        <f t="shared" si="27"/>
        <v>17004.487777777777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11">
        <f t="shared" si="25"/>
        <v>183.29</v>
      </c>
      <c r="Q412" t="s">
        <v>8309</v>
      </c>
      <c r="R412" t="s">
        <v>8314</v>
      </c>
      <c r="S412" s="9">
        <f t="shared" si="26"/>
        <v>16544.606446759259</v>
      </c>
      <c r="T412" s="9">
        <f t="shared" si="27"/>
        <v>16604.606446759259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11">
        <f t="shared" si="25"/>
        <v>125.79</v>
      </c>
      <c r="Q413" t="s">
        <v>8309</v>
      </c>
      <c r="R413" t="s">
        <v>8314</v>
      </c>
      <c r="S413" s="9">
        <f t="shared" si="26"/>
        <v>16028.800972222221</v>
      </c>
      <c r="T413" s="9">
        <f t="shared" si="27"/>
        <v>16060.833333333334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11">
        <f t="shared" si="25"/>
        <v>57.65</v>
      </c>
      <c r="Q414" t="s">
        <v>8309</v>
      </c>
      <c r="R414" t="s">
        <v>8314</v>
      </c>
      <c r="S414" s="9">
        <f t="shared" si="26"/>
        <v>15530.367800925926</v>
      </c>
      <c r="T414" s="9">
        <f t="shared" si="27"/>
        <v>15546.367800925926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11">
        <f t="shared" si="25"/>
        <v>78.66</v>
      </c>
      <c r="Q415" t="s">
        <v>8309</v>
      </c>
      <c r="R415" t="s">
        <v>8314</v>
      </c>
      <c r="S415" s="9">
        <f t="shared" si="26"/>
        <v>15510.502442129629</v>
      </c>
      <c r="T415" s="9">
        <f t="shared" si="27"/>
        <v>15540.502442129629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11">
        <f t="shared" si="25"/>
        <v>91.48</v>
      </c>
      <c r="Q416" t="s">
        <v>8309</v>
      </c>
      <c r="R416" t="s">
        <v>8314</v>
      </c>
      <c r="S416" s="9">
        <f t="shared" si="26"/>
        <v>15959.688252314814</v>
      </c>
      <c r="T416" s="9">
        <f t="shared" si="27"/>
        <v>15989.688252314814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11">
        <f t="shared" si="25"/>
        <v>68.099999999999994</v>
      </c>
      <c r="Q417" t="s">
        <v>8309</v>
      </c>
      <c r="R417" t="s">
        <v>8314</v>
      </c>
      <c r="S417" s="9">
        <f t="shared" si="26"/>
        <v>16335.476875</v>
      </c>
      <c r="T417" s="9">
        <f t="shared" si="27"/>
        <v>16360.125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11">
        <f t="shared" si="25"/>
        <v>48.09</v>
      </c>
      <c r="Q418" t="s">
        <v>8309</v>
      </c>
      <c r="R418" t="s">
        <v>8314</v>
      </c>
      <c r="S418" s="9">
        <f t="shared" si="26"/>
        <v>16079.02119212963</v>
      </c>
      <c r="T418" s="9">
        <f t="shared" si="27"/>
        <v>16109.02119212963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11">
        <f t="shared" si="25"/>
        <v>202.42</v>
      </c>
      <c r="Q419" t="s">
        <v>8309</v>
      </c>
      <c r="R419" t="s">
        <v>8314</v>
      </c>
      <c r="S419" s="9">
        <f t="shared" si="26"/>
        <v>15791.595601851852</v>
      </c>
      <c r="T419" s="9">
        <f t="shared" si="27"/>
        <v>15802.814583333333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11">
        <f t="shared" si="25"/>
        <v>216.75</v>
      </c>
      <c r="Q420" t="s">
        <v>8309</v>
      </c>
      <c r="R420" t="s">
        <v>8314</v>
      </c>
      <c r="S420" s="9">
        <f t="shared" si="26"/>
        <v>16608.907372685186</v>
      </c>
      <c r="T420" s="9">
        <f t="shared" si="27"/>
        <v>16638.907372685186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11">
        <f t="shared" si="25"/>
        <v>110.07</v>
      </c>
      <c r="Q421" t="s">
        <v>8309</v>
      </c>
      <c r="R421" t="s">
        <v>8314</v>
      </c>
      <c r="S421" s="9">
        <f t="shared" si="26"/>
        <v>15825.467442129629</v>
      </c>
      <c r="T421" s="9">
        <f t="shared" si="27"/>
        <v>15885.467442129629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11">
        <f t="shared" si="25"/>
        <v>4.83</v>
      </c>
      <c r="Q422" t="s">
        <v>8309</v>
      </c>
      <c r="R422" t="s">
        <v>8315</v>
      </c>
      <c r="S422" s="9">
        <f t="shared" si="26"/>
        <v>16112.861469907408</v>
      </c>
      <c r="T422" s="9">
        <f t="shared" si="27"/>
        <v>16142.81980324074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11">
        <f t="shared" si="25"/>
        <v>50.17</v>
      </c>
      <c r="Q423" t="s">
        <v>8309</v>
      </c>
      <c r="R423" t="s">
        <v>8315</v>
      </c>
      <c r="S423" s="9">
        <f t="shared" si="26"/>
        <v>16608.116388888888</v>
      </c>
      <c r="T423" s="9">
        <f t="shared" si="27"/>
        <v>16668.116388888888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11">
        <f t="shared" si="25"/>
        <v>35.83</v>
      </c>
      <c r="Q424" t="s">
        <v>8309</v>
      </c>
      <c r="R424" t="s">
        <v>8315</v>
      </c>
      <c r="S424" s="9">
        <f t="shared" si="26"/>
        <v>16293.885381944445</v>
      </c>
      <c r="T424" s="9">
        <f t="shared" si="27"/>
        <v>16323.885381944445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11">
        <f t="shared" si="25"/>
        <v>11.77</v>
      </c>
      <c r="Q425" t="s">
        <v>8309</v>
      </c>
      <c r="R425" t="s">
        <v>8315</v>
      </c>
      <c r="S425" s="9">
        <f t="shared" si="26"/>
        <v>15831.551273148149</v>
      </c>
      <c r="T425" s="9">
        <f t="shared" si="27"/>
        <v>15861.551273148149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11">
        <f t="shared" si="25"/>
        <v>40.78</v>
      </c>
      <c r="Q426" t="s">
        <v>8309</v>
      </c>
      <c r="R426" t="s">
        <v>8315</v>
      </c>
      <c r="S426" s="9">
        <f t="shared" si="26"/>
        <v>15365.001145833334</v>
      </c>
      <c r="T426" s="9">
        <f t="shared" si="27"/>
        <v>15424.959479166666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11">
        <f t="shared" si="25"/>
        <v>3</v>
      </c>
      <c r="Q427" t="s">
        <v>8309</v>
      </c>
      <c r="R427" t="s">
        <v>8315</v>
      </c>
      <c r="S427" s="9">
        <f t="shared" si="26"/>
        <v>16706.486157407406</v>
      </c>
      <c r="T427" s="9">
        <f t="shared" si="27"/>
        <v>16766.527824074074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11">
        <f t="shared" si="25"/>
        <v>16.63</v>
      </c>
      <c r="Q428" t="s">
        <v>8309</v>
      </c>
      <c r="R428" t="s">
        <v>8315</v>
      </c>
      <c r="S428" s="9">
        <f t="shared" si="26"/>
        <v>16831.336967592593</v>
      </c>
      <c r="T428" s="9">
        <f t="shared" si="27"/>
        <v>16861.336967592593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11">
        <f t="shared" si="25"/>
        <v>0</v>
      </c>
      <c r="Q429" t="s">
        <v>8309</v>
      </c>
      <c r="R429" t="s">
        <v>8315</v>
      </c>
      <c r="S429" s="9">
        <f t="shared" si="26"/>
        <v>16716.53402777778</v>
      </c>
      <c r="T429" s="9">
        <f t="shared" si="27"/>
        <v>16730.415972222221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11">
        <f t="shared" si="25"/>
        <v>52</v>
      </c>
      <c r="Q430" t="s">
        <v>8309</v>
      </c>
      <c r="R430" t="s">
        <v>8315</v>
      </c>
      <c r="S430" s="9">
        <f t="shared" si="26"/>
        <v>16209.391724537038</v>
      </c>
      <c r="T430" s="9">
        <f t="shared" si="27"/>
        <v>16237.541666666666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11">
        <f t="shared" si="25"/>
        <v>0</v>
      </c>
      <c r="Q431" t="s">
        <v>8309</v>
      </c>
      <c r="R431" t="s">
        <v>8315</v>
      </c>
      <c r="S431" s="9">
        <f t="shared" si="26"/>
        <v>14501.526412037038</v>
      </c>
      <c r="T431" s="9">
        <f t="shared" si="27"/>
        <v>14574.832638888889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11">
        <f t="shared" si="25"/>
        <v>4.8</v>
      </c>
      <c r="Q432" t="s">
        <v>8309</v>
      </c>
      <c r="R432" t="s">
        <v>8315</v>
      </c>
      <c r="S432" s="9">
        <f t="shared" si="26"/>
        <v>15943.732256944444</v>
      </c>
      <c r="T432" s="9">
        <f t="shared" si="27"/>
        <v>15958.732256944444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11">
        <f t="shared" si="25"/>
        <v>51.88</v>
      </c>
      <c r="Q433" t="s">
        <v>8309</v>
      </c>
      <c r="R433" t="s">
        <v>8315</v>
      </c>
      <c r="S433" s="9">
        <f t="shared" si="26"/>
        <v>16957.496331018519</v>
      </c>
      <c r="T433" s="9">
        <f t="shared" si="27"/>
        <v>16987.496331018519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11">
        <f t="shared" si="25"/>
        <v>71.25</v>
      </c>
      <c r="Q434" t="s">
        <v>8309</v>
      </c>
      <c r="R434" t="s">
        <v>8315</v>
      </c>
      <c r="S434" s="9">
        <f t="shared" si="26"/>
        <v>16669.351631944446</v>
      </c>
      <c r="T434" s="9">
        <f t="shared" si="27"/>
        <v>16729.351631944446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11">
        <f t="shared" si="25"/>
        <v>0</v>
      </c>
      <c r="Q435" t="s">
        <v>8309</v>
      </c>
      <c r="R435" t="s">
        <v>8315</v>
      </c>
      <c r="S435" s="9">
        <f t="shared" si="26"/>
        <v>16659.254884259259</v>
      </c>
      <c r="T435" s="9">
        <f t="shared" si="27"/>
        <v>16719.254884259259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11">
        <f t="shared" si="25"/>
        <v>62.5</v>
      </c>
      <c r="Q436" t="s">
        <v>8309</v>
      </c>
      <c r="R436" t="s">
        <v>8315</v>
      </c>
      <c r="S436" s="9">
        <f t="shared" si="26"/>
        <v>16007.459513888889</v>
      </c>
      <c r="T436" s="9">
        <f t="shared" si="27"/>
        <v>16040.501180555555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11">
        <f t="shared" si="25"/>
        <v>1</v>
      </c>
      <c r="Q437" t="s">
        <v>8309</v>
      </c>
      <c r="R437" t="s">
        <v>8315</v>
      </c>
      <c r="S437" s="9">
        <f t="shared" si="26"/>
        <v>15931.372453703703</v>
      </c>
      <c r="T437" s="9">
        <f t="shared" si="27"/>
        <v>15961.372453703703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11">
        <f t="shared" si="25"/>
        <v>0</v>
      </c>
      <c r="Q438" t="s">
        <v>8309</v>
      </c>
      <c r="R438" t="s">
        <v>8315</v>
      </c>
      <c r="S438" s="9">
        <f t="shared" si="26"/>
        <v>15886.987418981482</v>
      </c>
      <c r="T438" s="9">
        <f t="shared" si="27"/>
        <v>15916.987418981482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11">
        <f t="shared" si="25"/>
        <v>0</v>
      </c>
      <c r="Q439" t="s">
        <v>8309</v>
      </c>
      <c r="R439" t="s">
        <v>8315</v>
      </c>
      <c r="S439" s="9">
        <f t="shared" si="26"/>
        <v>17021.943587962964</v>
      </c>
      <c r="T439" s="9">
        <f t="shared" si="27"/>
        <v>17081.943587962964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11">
        <f t="shared" si="25"/>
        <v>170.55</v>
      </c>
      <c r="Q440" t="s">
        <v>8309</v>
      </c>
      <c r="R440" t="s">
        <v>8315</v>
      </c>
      <c r="S440" s="9">
        <f t="shared" si="26"/>
        <v>16726.886087962965</v>
      </c>
      <c r="T440" s="9">
        <f t="shared" si="27"/>
        <v>16756.927754629629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11">
        <f t="shared" si="25"/>
        <v>0</v>
      </c>
      <c r="Q441" t="s">
        <v>8309</v>
      </c>
      <c r="R441" t="s">
        <v>8315</v>
      </c>
      <c r="S441" s="9">
        <f t="shared" si="26"/>
        <v>16350.386782407408</v>
      </c>
      <c r="T441" s="9">
        <f t="shared" si="27"/>
        <v>16360.386782407408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11">
        <f t="shared" si="25"/>
        <v>5</v>
      </c>
      <c r="Q442" t="s">
        <v>8309</v>
      </c>
      <c r="R442" t="s">
        <v>8315</v>
      </c>
      <c r="S442" s="9">
        <f t="shared" si="26"/>
        <v>16854.610567129628</v>
      </c>
      <c r="T442" s="9">
        <f t="shared" si="27"/>
        <v>16884.568900462964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1">
        <f t="shared" si="25"/>
        <v>0</v>
      </c>
      <c r="Q443" t="s">
        <v>8309</v>
      </c>
      <c r="R443" t="s">
        <v>8315</v>
      </c>
      <c r="S443" s="9">
        <f t="shared" si="26"/>
        <v>15981.418935185186</v>
      </c>
      <c r="T443" s="9">
        <f t="shared" si="27"/>
        <v>16011.418935185186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11">
        <f t="shared" si="25"/>
        <v>393.59</v>
      </c>
      <c r="Q444" t="s">
        <v>8309</v>
      </c>
      <c r="R444" t="s">
        <v>8315</v>
      </c>
      <c r="S444" s="9">
        <f t="shared" si="26"/>
        <v>16455.513692129629</v>
      </c>
      <c r="T444" s="9">
        <f t="shared" si="27"/>
        <v>16485.513692129629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11">
        <f t="shared" si="25"/>
        <v>5</v>
      </c>
      <c r="Q445" t="s">
        <v>8309</v>
      </c>
      <c r="R445" t="s">
        <v>8315</v>
      </c>
      <c r="S445" s="9">
        <f t="shared" si="26"/>
        <v>16080.640057870371</v>
      </c>
      <c r="T445" s="9">
        <f t="shared" si="27"/>
        <v>16110.640057870371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11">
        <f t="shared" si="25"/>
        <v>50</v>
      </c>
      <c r="Q446" t="s">
        <v>8309</v>
      </c>
      <c r="R446" t="s">
        <v>8315</v>
      </c>
      <c r="S446" s="9">
        <f t="shared" si="26"/>
        <v>15325.531956018518</v>
      </c>
      <c r="T446" s="9">
        <f t="shared" si="27"/>
        <v>15385.531956018518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11">
        <f t="shared" si="25"/>
        <v>1</v>
      </c>
      <c r="Q447" t="s">
        <v>8309</v>
      </c>
      <c r="R447" t="s">
        <v>8315</v>
      </c>
      <c r="S447" s="9">
        <f t="shared" si="26"/>
        <v>16560.960358796296</v>
      </c>
      <c r="T447" s="9">
        <f t="shared" si="27"/>
        <v>16575.960358796296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11">
        <f t="shared" si="25"/>
        <v>47.88</v>
      </c>
      <c r="Q448" t="s">
        <v>8309</v>
      </c>
      <c r="R448" t="s">
        <v>8315</v>
      </c>
      <c r="S448" s="9">
        <f t="shared" si="26"/>
        <v>16467.708564814813</v>
      </c>
      <c r="T448" s="9">
        <f t="shared" si="27"/>
        <v>16497.708564814813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11">
        <f t="shared" si="25"/>
        <v>5</v>
      </c>
      <c r="Q449" t="s">
        <v>8309</v>
      </c>
      <c r="R449" t="s">
        <v>8315</v>
      </c>
      <c r="S449" s="9">
        <f t="shared" si="26"/>
        <v>15762.180127314814</v>
      </c>
      <c r="T449" s="9">
        <f t="shared" si="27"/>
        <v>15787.138460648148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11">
        <f t="shared" si="25"/>
        <v>20.5</v>
      </c>
      <c r="Q450" t="s">
        <v>8309</v>
      </c>
      <c r="R450" t="s">
        <v>8315</v>
      </c>
      <c r="S450" s="9">
        <f t="shared" si="26"/>
        <v>16184.383043981481</v>
      </c>
      <c r="T450" s="9">
        <f t="shared" si="27"/>
        <v>16204.383043981481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11">
        <f t="shared" ref="P451:P514" si="29">IF(ISERROR(E451/L451),0,ROUND(E451/L451,2))</f>
        <v>9</v>
      </c>
      <c r="Q451" t="s">
        <v>8309</v>
      </c>
      <c r="R451" t="s">
        <v>8315</v>
      </c>
      <c r="S451" s="9">
        <f t="shared" ref="S451:S514" si="30">(J451/86400) + (-9/24)</f>
        <v>15965.193113425927</v>
      </c>
      <c r="T451" s="9">
        <f t="shared" ref="T451:T514" si="31">(I451/86400) + (-9/24)</f>
        <v>15995.193113425927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11">
        <f t="shared" si="29"/>
        <v>56.57</v>
      </c>
      <c r="Q452" t="s">
        <v>8309</v>
      </c>
      <c r="R452" t="s">
        <v>8315</v>
      </c>
      <c r="S452" s="9">
        <f t="shared" si="30"/>
        <v>16085.571759259259</v>
      </c>
      <c r="T452" s="9">
        <f t="shared" si="31"/>
        <v>16115.571759259259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11">
        <f t="shared" si="29"/>
        <v>0</v>
      </c>
      <c r="Q453" t="s">
        <v>8309</v>
      </c>
      <c r="R453" t="s">
        <v>8315</v>
      </c>
      <c r="S453" s="9">
        <f t="shared" si="30"/>
        <v>16065.340173611112</v>
      </c>
      <c r="T453" s="9">
        <f t="shared" si="31"/>
        <v>16095.340173611112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11">
        <f t="shared" si="29"/>
        <v>40</v>
      </c>
      <c r="Q454" t="s">
        <v>8309</v>
      </c>
      <c r="R454" t="s">
        <v>8315</v>
      </c>
      <c r="S454" s="9">
        <f t="shared" si="30"/>
        <v>16538.328877314816</v>
      </c>
      <c r="T454" s="9">
        <f t="shared" si="31"/>
        <v>16568.328877314816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11">
        <f t="shared" si="29"/>
        <v>13</v>
      </c>
      <c r="Q455" t="s">
        <v>8309</v>
      </c>
      <c r="R455" t="s">
        <v>8315</v>
      </c>
      <c r="S455" s="9">
        <f t="shared" si="30"/>
        <v>16469.449988425928</v>
      </c>
      <c r="T455" s="9">
        <f t="shared" si="31"/>
        <v>16485.449988425928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11">
        <f t="shared" si="29"/>
        <v>16.399999999999999</v>
      </c>
      <c r="Q456" t="s">
        <v>8309</v>
      </c>
      <c r="R456" t="s">
        <v>8315</v>
      </c>
      <c r="S456" s="9">
        <f t="shared" si="30"/>
        <v>16369.342256944445</v>
      </c>
      <c r="T456" s="9">
        <f t="shared" si="31"/>
        <v>16400.176388888889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11">
        <f t="shared" si="29"/>
        <v>22.5</v>
      </c>
      <c r="Q457" t="s">
        <v>8309</v>
      </c>
      <c r="R457" t="s">
        <v>8315</v>
      </c>
      <c r="S457" s="9">
        <f t="shared" si="30"/>
        <v>15401.627569444445</v>
      </c>
      <c r="T457" s="9">
        <f t="shared" si="31"/>
        <v>15446.646527777777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11">
        <f t="shared" si="29"/>
        <v>20.329999999999998</v>
      </c>
      <c r="Q458" t="s">
        <v>8309</v>
      </c>
      <c r="R458" t="s">
        <v>8315</v>
      </c>
      <c r="S458" s="9">
        <f t="shared" si="30"/>
        <v>15978.319456018518</v>
      </c>
      <c r="T458" s="9">
        <f t="shared" si="31"/>
        <v>15999.790972222223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11">
        <f t="shared" si="29"/>
        <v>0</v>
      </c>
      <c r="Q459" t="s">
        <v>8309</v>
      </c>
      <c r="R459" t="s">
        <v>8315</v>
      </c>
      <c r="S459" s="9">
        <f t="shared" si="30"/>
        <v>16268.3925</v>
      </c>
      <c r="T459" s="9">
        <f t="shared" si="31"/>
        <v>16298.3925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11">
        <f t="shared" si="29"/>
        <v>16.760000000000002</v>
      </c>
      <c r="Q460" t="s">
        <v>8309</v>
      </c>
      <c r="R460" t="s">
        <v>8315</v>
      </c>
      <c r="S460" s="9">
        <f t="shared" si="30"/>
        <v>15809.324768518518</v>
      </c>
      <c r="T460" s="9">
        <f t="shared" si="31"/>
        <v>15839.324768518518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11">
        <f t="shared" si="29"/>
        <v>25</v>
      </c>
      <c r="Q461" t="s">
        <v>8309</v>
      </c>
      <c r="R461" t="s">
        <v>8315</v>
      </c>
      <c r="S461" s="9">
        <f t="shared" si="30"/>
        <v>15231.265358796296</v>
      </c>
      <c r="T461" s="9">
        <f t="shared" si="31"/>
        <v>15291.307025462964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11">
        <f t="shared" si="29"/>
        <v>12.5</v>
      </c>
      <c r="Q462" t="s">
        <v>8309</v>
      </c>
      <c r="R462" t="s">
        <v>8315</v>
      </c>
      <c r="S462" s="9">
        <f t="shared" si="30"/>
        <v>16190.167534722223</v>
      </c>
      <c r="T462" s="9">
        <f t="shared" si="31"/>
        <v>16221.791666666666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11">
        <f t="shared" si="29"/>
        <v>0</v>
      </c>
      <c r="Q463" t="s">
        <v>8309</v>
      </c>
      <c r="R463" t="s">
        <v>8315</v>
      </c>
      <c r="S463" s="9">
        <f t="shared" si="30"/>
        <v>15838.471840277778</v>
      </c>
      <c r="T463" s="9">
        <f t="shared" si="31"/>
        <v>15858.471840277778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11">
        <f t="shared" si="29"/>
        <v>0</v>
      </c>
      <c r="Q464" t="s">
        <v>8309</v>
      </c>
      <c r="R464" t="s">
        <v>8315</v>
      </c>
      <c r="S464" s="9">
        <f t="shared" si="30"/>
        <v>15135.751631944444</v>
      </c>
      <c r="T464" s="9">
        <f t="shared" si="31"/>
        <v>15195.751631944444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11">
        <f t="shared" si="29"/>
        <v>113.64</v>
      </c>
      <c r="Q465" t="s">
        <v>8309</v>
      </c>
      <c r="R465" t="s">
        <v>8315</v>
      </c>
      <c r="S465" s="9">
        <f t="shared" si="30"/>
        <v>15181.335104166666</v>
      </c>
      <c r="T465" s="9">
        <f t="shared" si="31"/>
        <v>15241.335104166666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11">
        <f t="shared" si="29"/>
        <v>1</v>
      </c>
      <c r="Q466" t="s">
        <v>8309</v>
      </c>
      <c r="R466" t="s">
        <v>8315</v>
      </c>
      <c r="S466" s="9">
        <f t="shared" si="30"/>
        <v>16919.47378472222</v>
      </c>
      <c r="T466" s="9">
        <f t="shared" si="31"/>
        <v>16939.47378472222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11">
        <f t="shared" si="29"/>
        <v>17.25</v>
      </c>
      <c r="Q467" t="s">
        <v>8309</v>
      </c>
      <c r="R467" t="s">
        <v>8315</v>
      </c>
      <c r="S467" s="9">
        <f t="shared" si="30"/>
        <v>16231.745069444445</v>
      </c>
      <c r="T467" s="9">
        <f t="shared" si="31"/>
        <v>16247.745069444445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11">
        <f t="shared" si="29"/>
        <v>15.2</v>
      </c>
      <c r="Q468" t="s">
        <v>8309</v>
      </c>
      <c r="R468" t="s">
        <v>8315</v>
      </c>
      <c r="S468" s="9">
        <f t="shared" si="30"/>
        <v>15560.567870370371</v>
      </c>
      <c r="T468" s="9">
        <f t="shared" si="31"/>
        <v>15590.567870370371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11">
        <f t="shared" si="29"/>
        <v>110.64</v>
      </c>
      <c r="Q469" t="s">
        <v>8309</v>
      </c>
      <c r="R469" t="s">
        <v>8315</v>
      </c>
      <c r="S469" s="9">
        <f t="shared" si="30"/>
        <v>15566.304791666667</v>
      </c>
      <c r="T469" s="9">
        <f t="shared" si="31"/>
        <v>15611.304791666667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11">
        <f t="shared" si="29"/>
        <v>0</v>
      </c>
      <c r="Q470" t="s">
        <v>8309</v>
      </c>
      <c r="R470" t="s">
        <v>8315</v>
      </c>
      <c r="S470" s="9">
        <f t="shared" si="30"/>
        <v>15471.792627314815</v>
      </c>
      <c r="T470" s="9">
        <f t="shared" si="31"/>
        <v>15531.785474537037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1">
        <f t="shared" si="29"/>
        <v>0</v>
      </c>
      <c r="Q471" t="s">
        <v>8309</v>
      </c>
      <c r="R471" t="s">
        <v>8315</v>
      </c>
      <c r="S471" s="9">
        <f t="shared" si="30"/>
        <v>16258.614861111111</v>
      </c>
      <c r="T471" s="9">
        <f t="shared" si="31"/>
        <v>16318.614861111111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11">
        <f t="shared" si="29"/>
        <v>25.5</v>
      </c>
      <c r="Q472" t="s">
        <v>8309</v>
      </c>
      <c r="R472" t="s">
        <v>8315</v>
      </c>
      <c r="S472" s="9">
        <f t="shared" si="30"/>
        <v>16035.792696759259</v>
      </c>
      <c r="T472" s="9">
        <f t="shared" si="31"/>
        <v>16085.791666666666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11">
        <f t="shared" si="29"/>
        <v>38.479999999999997</v>
      </c>
      <c r="Q473" t="s">
        <v>8309</v>
      </c>
      <c r="R473" t="s">
        <v>8315</v>
      </c>
      <c r="S473" s="9">
        <f t="shared" si="30"/>
        <v>16134.346979166667</v>
      </c>
      <c r="T473" s="9">
        <f t="shared" si="31"/>
        <v>16179.305312500001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11">
        <f t="shared" si="29"/>
        <v>28.2</v>
      </c>
      <c r="Q474" t="s">
        <v>8309</v>
      </c>
      <c r="R474" t="s">
        <v>8315</v>
      </c>
      <c r="S474" s="9">
        <f t="shared" si="30"/>
        <v>16275.547662037037</v>
      </c>
      <c r="T474" s="9">
        <f t="shared" si="31"/>
        <v>16305.547662037037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11">
        <f t="shared" si="29"/>
        <v>61.5</v>
      </c>
      <c r="Q475" t="s">
        <v>8309</v>
      </c>
      <c r="R475" t="s">
        <v>8315</v>
      </c>
      <c r="S475" s="9">
        <f t="shared" si="30"/>
        <v>16300.323136574074</v>
      </c>
      <c r="T475" s="9">
        <f t="shared" si="31"/>
        <v>16330.323136574074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11">
        <f t="shared" si="29"/>
        <v>1</v>
      </c>
      <c r="Q476" t="s">
        <v>8309</v>
      </c>
      <c r="R476" t="s">
        <v>8315</v>
      </c>
      <c r="S476" s="9">
        <f t="shared" si="30"/>
        <v>17183.954039351851</v>
      </c>
      <c r="T476" s="9">
        <f t="shared" si="31"/>
        <v>17213.954039351851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11">
        <f t="shared" si="29"/>
        <v>0</v>
      </c>
      <c r="Q477" t="s">
        <v>8309</v>
      </c>
      <c r="R477" t="s">
        <v>8315</v>
      </c>
      <c r="S477" s="9">
        <f t="shared" si="30"/>
        <v>16530.711145833335</v>
      </c>
      <c r="T477" s="9">
        <f t="shared" si="31"/>
        <v>16560.711145833335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11">
        <f t="shared" si="29"/>
        <v>39.57</v>
      </c>
      <c r="Q478" t="s">
        <v>8309</v>
      </c>
      <c r="R478" t="s">
        <v>8315</v>
      </c>
      <c r="S478" s="9">
        <f t="shared" si="30"/>
        <v>16188.600011574074</v>
      </c>
      <c r="T478" s="9">
        <f t="shared" si="31"/>
        <v>16223.790972222223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11">
        <f t="shared" si="29"/>
        <v>0</v>
      </c>
      <c r="Q479" t="s">
        <v>8309</v>
      </c>
      <c r="R479" t="s">
        <v>8315</v>
      </c>
      <c r="S479" s="9">
        <f t="shared" si="30"/>
        <v>15418.459884259259</v>
      </c>
      <c r="T479" s="9">
        <f t="shared" si="31"/>
        <v>15478.459884259259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11">
        <f t="shared" si="29"/>
        <v>0</v>
      </c>
      <c r="Q480" t="s">
        <v>8309</v>
      </c>
      <c r="R480" t="s">
        <v>8315</v>
      </c>
      <c r="S480" s="9">
        <f t="shared" si="30"/>
        <v>16496.535983796297</v>
      </c>
      <c r="T480" s="9">
        <f t="shared" si="31"/>
        <v>16526.494317129629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11">
        <f t="shared" si="29"/>
        <v>88.8</v>
      </c>
      <c r="Q481" t="s">
        <v>8309</v>
      </c>
      <c r="R481" t="s">
        <v>8315</v>
      </c>
      <c r="S481" s="9">
        <f t="shared" si="30"/>
        <v>16335.0328125</v>
      </c>
      <c r="T481" s="9">
        <f t="shared" si="31"/>
        <v>16395.074479166666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11">
        <f t="shared" si="29"/>
        <v>55.46</v>
      </c>
      <c r="Q482" t="s">
        <v>8309</v>
      </c>
      <c r="R482" t="s">
        <v>8315</v>
      </c>
      <c r="S482" s="9">
        <f t="shared" si="30"/>
        <v>15896.125173611112</v>
      </c>
      <c r="T482" s="9">
        <f t="shared" si="31"/>
        <v>15926.125173611112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11">
        <f t="shared" si="29"/>
        <v>87.14</v>
      </c>
      <c r="Q483" t="s">
        <v>8309</v>
      </c>
      <c r="R483" t="s">
        <v>8315</v>
      </c>
      <c r="S483" s="9">
        <f t="shared" si="30"/>
        <v>15593.297326388889</v>
      </c>
      <c r="T483" s="9">
        <f t="shared" si="31"/>
        <v>15623.297326388889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11">
        <f t="shared" si="29"/>
        <v>10</v>
      </c>
      <c r="Q484" t="s">
        <v>8309</v>
      </c>
      <c r="R484" t="s">
        <v>8315</v>
      </c>
      <c r="S484" s="9">
        <f t="shared" si="30"/>
        <v>16878.521874999999</v>
      </c>
      <c r="T484" s="9">
        <f t="shared" si="31"/>
        <v>16905.231944444444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11">
        <f t="shared" si="29"/>
        <v>51.22</v>
      </c>
      <c r="Q485" t="s">
        <v>8309</v>
      </c>
      <c r="R485" t="s">
        <v>8315</v>
      </c>
      <c r="S485" s="9">
        <f t="shared" si="30"/>
        <v>15673.822592592593</v>
      </c>
      <c r="T485" s="9">
        <f t="shared" si="31"/>
        <v>15733.822592592593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11">
        <f t="shared" si="29"/>
        <v>13.55</v>
      </c>
      <c r="Q486" t="s">
        <v>8309</v>
      </c>
      <c r="R486" t="s">
        <v>8315</v>
      </c>
      <c r="S486" s="9">
        <f t="shared" si="30"/>
        <v>16703.56449074074</v>
      </c>
      <c r="T486" s="9">
        <f t="shared" si="31"/>
        <v>16744.606157407408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11">
        <f t="shared" si="29"/>
        <v>66.52</v>
      </c>
      <c r="Q487" t="s">
        <v>8309</v>
      </c>
      <c r="R487" t="s">
        <v>8315</v>
      </c>
      <c r="S487" s="9">
        <f t="shared" si="30"/>
        <v>15812.130775462963</v>
      </c>
      <c r="T487" s="9">
        <f t="shared" si="31"/>
        <v>15842.130775462963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11">
        <f t="shared" si="29"/>
        <v>50</v>
      </c>
      <c r="Q488" t="s">
        <v>8309</v>
      </c>
      <c r="R488" t="s">
        <v>8315</v>
      </c>
      <c r="S488" s="9">
        <f t="shared" si="30"/>
        <v>16192.567581018518</v>
      </c>
      <c r="T488" s="9">
        <f t="shared" si="31"/>
        <v>16222.567581018518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11">
        <f t="shared" si="29"/>
        <v>0</v>
      </c>
      <c r="Q489" t="s">
        <v>8309</v>
      </c>
      <c r="R489" t="s">
        <v>8315</v>
      </c>
      <c r="S489" s="9">
        <f t="shared" si="30"/>
        <v>17100.219837962963</v>
      </c>
      <c r="T489" s="9">
        <f t="shared" si="31"/>
        <v>17160.261504629631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11">
        <f t="shared" si="29"/>
        <v>0</v>
      </c>
      <c r="Q490" t="s">
        <v>8309</v>
      </c>
      <c r="R490" t="s">
        <v>8315</v>
      </c>
      <c r="S490" s="9">
        <f t="shared" si="30"/>
        <v>17144.67939814815</v>
      </c>
      <c r="T490" s="9">
        <f t="shared" si="31"/>
        <v>17174.67939814815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11">
        <f t="shared" si="29"/>
        <v>71.67</v>
      </c>
      <c r="Q491" t="s">
        <v>8309</v>
      </c>
      <c r="R491" t="s">
        <v>8315</v>
      </c>
      <c r="S491" s="9">
        <f t="shared" si="30"/>
        <v>15313.106666666667</v>
      </c>
      <c r="T491" s="9">
        <f t="shared" si="31"/>
        <v>15344.106250000001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11">
        <f t="shared" si="29"/>
        <v>0</v>
      </c>
      <c r="Q492" t="s">
        <v>8309</v>
      </c>
      <c r="R492" t="s">
        <v>8315</v>
      </c>
      <c r="S492" s="9">
        <f t="shared" si="30"/>
        <v>15544.593576388888</v>
      </c>
      <c r="T492" s="9">
        <f t="shared" si="31"/>
        <v>15574.593576388888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11">
        <f t="shared" si="29"/>
        <v>0</v>
      </c>
      <c r="Q493" t="s">
        <v>8309</v>
      </c>
      <c r="R493" t="s">
        <v>8315</v>
      </c>
      <c r="S493" s="9">
        <f t="shared" si="30"/>
        <v>16797.607627314814</v>
      </c>
      <c r="T493" s="9">
        <f t="shared" si="31"/>
        <v>16827.607627314814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11">
        <f t="shared" si="29"/>
        <v>0</v>
      </c>
      <c r="Q494" t="s">
        <v>8309</v>
      </c>
      <c r="R494" t="s">
        <v>8315</v>
      </c>
      <c r="S494" s="9">
        <f t="shared" si="30"/>
        <v>17026.660069444446</v>
      </c>
      <c r="T494" s="9">
        <f t="shared" si="31"/>
        <v>17086.660069444446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11">
        <f t="shared" si="29"/>
        <v>0</v>
      </c>
      <c r="Q495" t="s">
        <v>8309</v>
      </c>
      <c r="R495" t="s">
        <v>8315</v>
      </c>
      <c r="S495" s="9">
        <f t="shared" si="30"/>
        <v>16545.351134259261</v>
      </c>
      <c r="T495" s="9">
        <f t="shared" si="31"/>
        <v>16575.351134259261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11">
        <f t="shared" si="29"/>
        <v>10.33</v>
      </c>
      <c r="Q496" t="s">
        <v>8309</v>
      </c>
      <c r="R496" t="s">
        <v>8315</v>
      </c>
      <c r="S496" s="9">
        <f t="shared" si="30"/>
        <v>16230.455613425926</v>
      </c>
      <c r="T496" s="9">
        <f t="shared" si="31"/>
        <v>16253.75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11">
        <f t="shared" si="29"/>
        <v>0</v>
      </c>
      <c r="Q497" t="s">
        <v>8309</v>
      </c>
      <c r="R497" t="s">
        <v>8315</v>
      </c>
      <c r="S497" s="9">
        <f t="shared" si="30"/>
        <v>16602.452604166665</v>
      </c>
      <c r="T497" s="9">
        <f t="shared" si="31"/>
        <v>16632.452604166665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11">
        <f t="shared" si="29"/>
        <v>1</v>
      </c>
      <c r="Q498" t="s">
        <v>8309</v>
      </c>
      <c r="R498" t="s">
        <v>8315</v>
      </c>
      <c r="S498" s="9">
        <f t="shared" si="30"/>
        <v>16051.556412037036</v>
      </c>
      <c r="T498" s="9">
        <f t="shared" si="31"/>
        <v>16111.556412037036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11">
        <f t="shared" si="29"/>
        <v>10</v>
      </c>
      <c r="Q499" t="s">
        <v>8309</v>
      </c>
      <c r="R499" t="s">
        <v>8315</v>
      </c>
      <c r="S499" s="9">
        <f t="shared" si="30"/>
        <v>16375.662789351853</v>
      </c>
      <c r="T499" s="9">
        <f t="shared" si="31"/>
        <v>16428.833333333332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11">
        <f t="shared" si="29"/>
        <v>136.09</v>
      </c>
      <c r="Q500" t="s">
        <v>8309</v>
      </c>
      <c r="R500" t="s">
        <v>8315</v>
      </c>
      <c r="S500" s="9">
        <f t="shared" si="30"/>
        <v>15289.387141203704</v>
      </c>
      <c r="T500" s="9">
        <f t="shared" si="31"/>
        <v>15331.387141203704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11">
        <f t="shared" si="29"/>
        <v>73.459999999999994</v>
      </c>
      <c r="Q501" t="s">
        <v>8309</v>
      </c>
      <c r="R501" t="s">
        <v>8315</v>
      </c>
      <c r="S501" s="9">
        <f t="shared" si="30"/>
        <v>14474.520462962962</v>
      </c>
      <c r="T501" s="9">
        <f t="shared" si="31"/>
        <v>14529.499305555555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11">
        <f t="shared" si="29"/>
        <v>53.75</v>
      </c>
      <c r="Q502" t="s">
        <v>8309</v>
      </c>
      <c r="R502" t="s">
        <v>8315</v>
      </c>
      <c r="S502" s="9">
        <f t="shared" si="30"/>
        <v>14678.511006944444</v>
      </c>
      <c r="T502" s="9">
        <f t="shared" si="31"/>
        <v>14737.552777777777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11">
        <f t="shared" si="29"/>
        <v>0</v>
      </c>
      <c r="Q503" t="s">
        <v>8309</v>
      </c>
      <c r="R503" t="s">
        <v>8315</v>
      </c>
      <c r="S503" s="9">
        <f t="shared" si="30"/>
        <v>15133.859386574075</v>
      </c>
      <c r="T503" s="9">
        <f t="shared" si="31"/>
        <v>15163.859386574075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11">
        <f t="shared" si="29"/>
        <v>57.5</v>
      </c>
      <c r="Q504" t="s">
        <v>8309</v>
      </c>
      <c r="R504" t="s">
        <v>8315</v>
      </c>
      <c r="S504" s="9">
        <f t="shared" si="30"/>
        <v>15387.178530092593</v>
      </c>
      <c r="T504" s="9">
        <f t="shared" si="31"/>
        <v>15417.136863425925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11">
        <f t="shared" si="29"/>
        <v>12.67</v>
      </c>
      <c r="Q505" t="s">
        <v>8309</v>
      </c>
      <c r="R505" t="s">
        <v>8315</v>
      </c>
      <c r="S505" s="9">
        <f t="shared" si="30"/>
        <v>16422.151655092592</v>
      </c>
      <c r="T505" s="9">
        <f t="shared" si="31"/>
        <v>16452.151655092592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11">
        <f t="shared" si="29"/>
        <v>67</v>
      </c>
      <c r="Q506" t="s">
        <v>8309</v>
      </c>
      <c r="R506" t="s">
        <v>8315</v>
      </c>
      <c r="S506" s="9">
        <f t="shared" si="30"/>
        <v>15380.608645833334</v>
      </c>
      <c r="T506" s="9">
        <f t="shared" si="31"/>
        <v>15440.566979166666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11">
        <f t="shared" si="29"/>
        <v>3.71</v>
      </c>
      <c r="Q507" t="s">
        <v>8309</v>
      </c>
      <c r="R507" t="s">
        <v>8315</v>
      </c>
      <c r="S507" s="9">
        <f t="shared" si="30"/>
        <v>16748.723217592593</v>
      </c>
      <c r="T507" s="9">
        <f t="shared" si="31"/>
        <v>16793.723217592593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11">
        <f t="shared" si="29"/>
        <v>250</v>
      </c>
      <c r="Q508" t="s">
        <v>8309</v>
      </c>
      <c r="R508" t="s">
        <v>8315</v>
      </c>
      <c r="S508" s="9">
        <f t="shared" si="30"/>
        <v>15897.177314814815</v>
      </c>
      <c r="T508" s="9">
        <f t="shared" si="31"/>
        <v>15927.177314814815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11">
        <f t="shared" si="29"/>
        <v>64</v>
      </c>
      <c r="Q509" t="s">
        <v>8309</v>
      </c>
      <c r="R509" t="s">
        <v>8315</v>
      </c>
      <c r="S509" s="9">
        <f t="shared" si="30"/>
        <v>15587.583993055556</v>
      </c>
      <c r="T509" s="9">
        <f t="shared" si="31"/>
        <v>15632.583993055556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11">
        <f t="shared" si="29"/>
        <v>133.33000000000001</v>
      </c>
      <c r="Q510" t="s">
        <v>8309</v>
      </c>
      <c r="R510" t="s">
        <v>8315</v>
      </c>
      <c r="S510" s="9">
        <f t="shared" si="30"/>
        <v>15425.64931712963</v>
      </c>
      <c r="T510" s="9">
        <f t="shared" si="31"/>
        <v>15485.218055555555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11">
        <f t="shared" si="29"/>
        <v>10</v>
      </c>
      <c r="Q511" t="s">
        <v>8309</v>
      </c>
      <c r="R511" t="s">
        <v>8315</v>
      </c>
      <c r="S511" s="9">
        <f t="shared" si="30"/>
        <v>16584.256597222222</v>
      </c>
      <c r="T511" s="9">
        <f t="shared" si="31"/>
        <v>16614.256597222222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11">
        <f t="shared" si="29"/>
        <v>0</v>
      </c>
      <c r="Q512" t="s">
        <v>8309</v>
      </c>
      <c r="R512" t="s">
        <v>8315</v>
      </c>
      <c r="S512" s="9">
        <f t="shared" si="30"/>
        <v>16830.801377314816</v>
      </c>
      <c r="T512" s="9">
        <f t="shared" si="31"/>
        <v>16860.801377314816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11">
        <f t="shared" si="29"/>
        <v>30</v>
      </c>
      <c r="Q513" t="s">
        <v>8309</v>
      </c>
      <c r="R513" t="s">
        <v>8315</v>
      </c>
      <c r="S513" s="9">
        <f t="shared" si="30"/>
        <v>15770.928032407408</v>
      </c>
      <c r="T513" s="9">
        <f t="shared" si="31"/>
        <v>15800.88636574074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11">
        <f t="shared" si="29"/>
        <v>5.5</v>
      </c>
      <c r="Q514" t="s">
        <v>8309</v>
      </c>
      <c r="R514" t="s">
        <v>8315</v>
      </c>
      <c r="S514" s="9">
        <f t="shared" si="30"/>
        <v>17080.36721064815</v>
      </c>
      <c r="T514" s="9">
        <f t="shared" si="31"/>
        <v>17125.408877314814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11">
        <f t="shared" ref="P515:P578" si="33">IF(ISERROR(E515/L515),0,ROUND(E515/L515,2))</f>
        <v>102.38</v>
      </c>
      <c r="Q515" t="s">
        <v>8309</v>
      </c>
      <c r="R515" t="s">
        <v>8315</v>
      </c>
      <c r="S515" s="9">
        <f t="shared" ref="S515:S578" si="34">(J515/86400) + (-9/24)</f>
        <v>16983.278993055555</v>
      </c>
      <c r="T515" s="9">
        <f t="shared" ref="T515:T578" si="35">(I515/86400) + (-9/24)</f>
        <v>17027.916666666668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11">
        <f t="shared" si="33"/>
        <v>16.670000000000002</v>
      </c>
      <c r="Q516" t="s">
        <v>8309</v>
      </c>
      <c r="R516" t="s">
        <v>8315</v>
      </c>
      <c r="S516" s="9">
        <f t="shared" si="34"/>
        <v>16261.238969907406</v>
      </c>
      <c r="T516" s="9">
        <f t="shared" si="35"/>
        <v>16291.238969907406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11">
        <f t="shared" si="33"/>
        <v>725.03</v>
      </c>
      <c r="Q517" t="s">
        <v>8309</v>
      </c>
      <c r="R517" t="s">
        <v>8315</v>
      </c>
      <c r="S517" s="9">
        <f t="shared" si="34"/>
        <v>16758.115752314814</v>
      </c>
      <c r="T517" s="9">
        <f t="shared" si="35"/>
        <v>16798.115752314814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11">
        <f t="shared" si="33"/>
        <v>0</v>
      </c>
      <c r="Q518" t="s">
        <v>8309</v>
      </c>
      <c r="R518" t="s">
        <v>8315</v>
      </c>
      <c r="S518" s="9">
        <f t="shared" si="34"/>
        <v>16522.403703703705</v>
      </c>
      <c r="T518" s="9">
        <f t="shared" si="35"/>
        <v>16582.403703703705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11">
        <f t="shared" si="33"/>
        <v>68.33</v>
      </c>
      <c r="Q519" t="s">
        <v>8309</v>
      </c>
      <c r="R519" t="s">
        <v>8315</v>
      </c>
      <c r="S519" s="9">
        <f t="shared" si="34"/>
        <v>17169.240289351852</v>
      </c>
      <c r="T519" s="9">
        <f t="shared" si="35"/>
        <v>17199.240289351852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11">
        <f t="shared" si="33"/>
        <v>0</v>
      </c>
      <c r="Q520" t="s">
        <v>8309</v>
      </c>
      <c r="R520" t="s">
        <v>8315</v>
      </c>
      <c r="S520" s="9">
        <f t="shared" si="34"/>
        <v>16654.241018518518</v>
      </c>
      <c r="T520" s="9">
        <f t="shared" si="35"/>
        <v>16684.240277777779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11">
        <f t="shared" si="33"/>
        <v>39.229999999999997</v>
      </c>
      <c r="Q521" t="s">
        <v>8309</v>
      </c>
      <c r="R521" t="s">
        <v>8315</v>
      </c>
      <c r="S521" s="9">
        <f t="shared" si="34"/>
        <v>15649.016446759259</v>
      </c>
      <c r="T521" s="9">
        <f t="shared" si="35"/>
        <v>15679.016446759259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11">
        <f t="shared" si="33"/>
        <v>150.15</v>
      </c>
      <c r="Q522" t="s">
        <v>8316</v>
      </c>
      <c r="R522" t="s">
        <v>8317</v>
      </c>
      <c r="S522" s="9">
        <f t="shared" si="34"/>
        <v>16749.327094907407</v>
      </c>
      <c r="T522" s="9">
        <f t="shared" si="35"/>
        <v>16779.327094907407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11">
        <f t="shared" si="33"/>
        <v>93.43</v>
      </c>
      <c r="Q523" t="s">
        <v>8316</v>
      </c>
      <c r="R523" t="s">
        <v>8317</v>
      </c>
      <c r="S523" s="9">
        <f t="shared" si="34"/>
        <v>17076.717812499999</v>
      </c>
      <c r="T523" s="9">
        <f t="shared" si="35"/>
        <v>17105.832638888889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11">
        <f t="shared" si="33"/>
        <v>110.97</v>
      </c>
      <c r="Q524" t="s">
        <v>8316</v>
      </c>
      <c r="R524" t="s">
        <v>8317</v>
      </c>
      <c r="S524" s="9">
        <f t="shared" si="34"/>
        <v>16860.665798611109</v>
      </c>
      <c r="T524" s="9">
        <f t="shared" si="35"/>
        <v>16880.624131944445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11">
        <f t="shared" si="33"/>
        <v>71.790000000000006</v>
      </c>
      <c r="Q525" t="s">
        <v>8316</v>
      </c>
      <c r="R525" t="s">
        <v>8317</v>
      </c>
      <c r="S525" s="9">
        <f t="shared" si="34"/>
        <v>16668.757824074073</v>
      </c>
      <c r="T525" s="9">
        <f t="shared" si="35"/>
        <v>16698.757824074073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11">
        <f t="shared" si="33"/>
        <v>29.26</v>
      </c>
      <c r="Q526" t="s">
        <v>8316</v>
      </c>
      <c r="R526" t="s">
        <v>8317</v>
      </c>
      <c r="S526" s="9">
        <f t="shared" si="34"/>
        <v>16923.342233796295</v>
      </c>
      <c r="T526" s="9">
        <f t="shared" si="35"/>
        <v>16953.342233796295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11">
        <f t="shared" si="33"/>
        <v>1000</v>
      </c>
      <c r="Q527" t="s">
        <v>8316</v>
      </c>
      <c r="R527" t="s">
        <v>8317</v>
      </c>
      <c r="S527" s="9">
        <f t="shared" si="34"/>
        <v>16281.025937500001</v>
      </c>
      <c r="T527" s="9">
        <f t="shared" si="35"/>
        <v>16326.025937500001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11">
        <f t="shared" si="33"/>
        <v>74.349999999999994</v>
      </c>
      <c r="Q528" t="s">
        <v>8316</v>
      </c>
      <c r="R528" t="s">
        <v>8317</v>
      </c>
      <c r="S528" s="9">
        <f t="shared" si="34"/>
        <v>16623.216944444444</v>
      </c>
      <c r="T528" s="9">
        <f t="shared" si="35"/>
        <v>16654.333333333332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11">
        <f t="shared" si="33"/>
        <v>63.83</v>
      </c>
      <c r="Q529" t="s">
        <v>8316</v>
      </c>
      <c r="R529" t="s">
        <v>8317</v>
      </c>
      <c r="S529" s="9">
        <f t="shared" si="34"/>
        <v>17183.830624999999</v>
      </c>
      <c r="T529" s="9">
        <f t="shared" si="35"/>
        <v>17214.295138888891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11">
        <f t="shared" si="33"/>
        <v>44.33</v>
      </c>
      <c r="Q530" t="s">
        <v>8316</v>
      </c>
      <c r="R530" t="s">
        <v>8317</v>
      </c>
      <c r="S530" s="9">
        <f t="shared" si="34"/>
        <v>16586.545219907406</v>
      </c>
      <c r="T530" s="9">
        <f t="shared" si="35"/>
        <v>16607.513888888891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11">
        <f t="shared" si="33"/>
        <v>86.94</v>
      </c>
      <c r="Q531" t="s">
        <v>8316</v>
      </c>
      <c r="R531" t="s">
        <v>8317</v>
      </c>
      <c r="S531" s="9">
        <f t="shared" si="34"/>
        <v>17155.656180555554</v>
      </c>
      <c r="T531" s="9">
        <f t="shared" si="35"/>
        <v>17176.833333333332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11">
        <f t="shared" si="33"/>
        <v>126.55</v>
      </c>
      <c r="Q532" t="s">
        <v>8316</v>
      </c>
      <c r="R532" t="s">
        <v>8317</v>
      </c>
      <c r="S532" s="9">
        <f t="shared" si="34"/>
        <v>16588.216064814816</v>
      </c>
      <c r="T532" s="9">
        <f t="shared" si="35"/>
        <v>16609.708333333332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11">
        <f t="shared" si="33"/>
        <v>129.03</v>
      </c>
      <c r="Q533" t="s">
        <v>8316</v>
      </c>
      <c r="R533" t="s">
        <v>8317</v>
      </c>
      <c r="S533" s="9">
        <f t="shared" si="34"/>
        <v>17106.690150462964</v>
      </c>
      <c r="T533" s="9">
        <f t="shared" si="35"/>
        <v>17151.915972222221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11">
        <f t="shared" si="33"/>
        <v>71.239999999999995</v>
      </c>
      <c r="Q534" t="s">
        <v>8316</v>
      </c>
      <c r="R534" t="s">
        <v>8317</v>
      </c>
      <c r="S534" s="9">
        <f t="shared" si="34"/>
        <v>16903.632037037038</v>
      </c>
      <c r="T534" s="9">
        <f t="shared" si="35"/>
        <v>16933.632037037038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11">
        <f t="shared" si="33"/>
        <v>117.88</v>
      </c>
      <c r="Q535" t="s">
        <v>8316</v>
      </c>
      <c r="R535" t="s">
        <v>8317</v>
      </c>
      <c r="S535" s="9">
        <f t="shared" si="34"/>
        <v>16913.059780092593</v>
      </c>
      <c r="T535" s="9">
        <f t="shared" si="35"/>
        <v>16937.059780092593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11">
        <f t="shared" si="33"/>
        <v>327.08</v>
      </c>
      <c r="Q536" t="s">
        <v>8316</v>
      </c>
      <c r="R536" t="s">
        <v>8317</v>
      </c>
      <c r="S536" s="9">
        <f t="shared" si="34"/>
        <v>16701.435995370372</v>
      </c>
      <c r="T536" s="9">
        <f t="shared" si="35"/>
        <v>16740.583333333332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11">
        <f t="shared" si="33"/>
        <v>34.75</v>
      </c>
      <c r="Q537" t="s">
        <v>8316</v>
      </c>
      <c r="R537" t="s">
        <v>8317</v>
      </c>
      <c r="S537" s="9">
        <f t="shared" si="34"/>
        <v>17142.17019675926</v>
      </c>
      <c r="T537" s="9">
        <f t="shared" si="35"/>
        <v>17172.17019675926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11">
        <f t="shared" si="33"/>
        <v>100.06</v>
      </c>
      <c r="Q538" t="s">
        <v>8316</v>
      </c>
      <c r="R538" t="s">
        <v>8317</v>
      </c>
      <c r="S538" s="9">
        <f t="shared" si="34"/>
        <v>16609.969988425924</v>
      </c>
      <c r="T538" s="9">
        <f t="shared" si="35"/>
        <v>16650.375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11">
        <f t="shared" si="33"/>
        <v>40.85</v>
      </c>
      <c r="Q539" t="s">
        <v>8316</v>
      </c>
      <c r="R539" t="s">
        <v>8317</v>
      </c>
      <c r="S539" s="9">
        <f t="shared" si="34"/>
        <v>16713.393414351853</v>
      </c>
      <c r="T539" s="9">
        <f t="shared" si="35"/>
        <v>16743.435081018517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11">
        <f t="shared" si="33"/>
        <v>252.02</v>
      </c>
      <c r="Q540" t="s">
        <v>8316</v>
      </c>
      <c r="R540" t="s">
        <v>8317</v>
      </c>
      <c r="S540" s="9">
        <f t="shared" si="34"/>
        <v>16904.419710648148</v>
      </c>
      <c r="T540" s="9">
        <f t="shared" si="35"/>
        <v>16934.419710648148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11">
        <f t="shared" si="33"/>
        <v>25.16</v>
      </c>
      <c r="Q541" t="s">
        <v>8316</v>
      </c>
      <c r="R541" t="s">
        <v>8317</v>
      </c>
      <c r="S541" s="9">
        <f t="shared" si="34"/>
        <v>16965.674849537038</v>
      </c>
      <c r="T541" s="9">
        <f t="shared" si="35"/>
        <v>16986.674849537038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11">
        <f t="shared" si="33"/>
        <v>1</v>
      </c>
      <c r="Q542" t="s">
        <v>8318</v>
      </c>
      <c r="R542" t="s">
        <v>8319</v>
      </c>
      <c r="S542" s="9">
        <f t="shared" si="34"/>
        <v>16440.442199074074</v>
      </c>
      <c r="T542" s="9">
        <f t="shared" si="35"/>
        <v>16470.442199074074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11">
        <f t="shared" si="33"/>
        <v>25</v>
      </c>
      <c r="Q543" t="s">
        <v>8318</v>
      </c>
      <c r="R543" t="s">
        <v>8319</v>
      </c>
      <c r="S543" s="9">
        <f t="shared" si="34"/>
        <v>16706.671689814815</v>
      </c>
      <c r="T543" s="9">
        <f t="shared" si="35"/>
        <v>16736.671689814815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11">
        <f t="shared" si="33"/>
        <v>1</v>
      </c>
      <c r="Q544" t="s">
        <v>8318</v>
      </c>
      <c r="R544" t="s">
        <v>8319</v>
      </c>
      <c r="S544" s="9">
        <f t="shared" si="34"/>
        <v>16864.362453703703</v>
      </c>
      <c r="T544" s="9">
        <f t="shared" si="35"/>
        <v>16924.320787037039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11">
        <f t="shared" si="33"/>
        <v>35</v>
      </c>
      <c r="Q545" t="s">
        <v>8318</v>
      </c>
      <c r="R545" t="s">
        <v>8319</v>
      </c>
      <c r="S545" s="9">
        <f t="shared" si="34"/>
        <v>16344.717152777777</v>
      </c>
      <c r="T545" s="9">
        <f t="shared" si="35"/>
        <v>16374.717152777777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11">
        <f t="shared" si="33"/>
        <v>3</v>
      </c>
      <c r="Q546" t="s">
        <v>8318</v>
      </c>
      <c r="R546" t="s">
        <v>8319</v>
      </c>
      <c r="S546" s="9">
        <f t="shared" si="34"/>
        <v>16956.281944444443</v>
      </c>
      <c r="T546" s="9">
        <f t="shared" si="35"/>
        <v>16986.281944444443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11">
        <f t="shared" si="33"/>
        <v>402.71</v>
      </c>
      <c r="Q547" t="s">
        <v>8318</v>
      </c>
      <c r="R547" t="s">
        <v>8319</v>
      </c>
      <c r="S547" s="9">
        <f t="shared" si="34"/>
        <v>16714.217465277779</v>
      </c>
      <c r="T547" s="9">
        <f t="shared" si="35"/>
        <v>16754.259131944444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11">
        <f t="shared" si="33"/>
        <v>26</v>
      </c>
      <c r="Q548" t="s">
        <v>8318</v>
      </c>
      <c r="R548" t="s">
        <v>8319</v>
      </c>
      <c r="S548" s="9">
        <f t="shared" si="34"/>
        <v>16680.292997685185</v>
      </c>
      <c r="T548" s="9">
        <f t="shared" si="35"/>
        <v>16725.292997685185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11">
        <f t="shared" si="33"/>
        <v>0</v>
      </c>
      <c r="Q549" t="s">
        <v>8318</v>
      </c>
      <c r="R549" t="s">
        <v>8319</v>
      </c>
      <c r="S549" s="9">
        <f t="shared" si="34"/>
        <v>16811.321342592593</v>
      </c>
      <c r="T549" s="9">
        <f t="shared" si="35"/>
        <v>16841.321342592593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11">
        <f t="shared" si="33"/>
        <v>9</v>
      </c>
      <c r="Q550" t="s">
        <v>8318</v>
      </c>
      <c r="R550" t="s">
        <v>8319</v>
      </c>
      <c r="S550" s="9">
        <f t="shared" si="34"/>
        <v>16707.528333333332</v>
      </c>
      <c r="T550" s="9">
        <f t="shared" si="35"/>
        <v>16737.528333333332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11">
        <f t="shared" si="33"/>
        <v>8.5</v>
      </c>
      <c r="Q551" t="s">
        <v>8318</v>
      </c>
      <c r="R551" t="s">
        <v>8319</v>
      </c>
      <c r="S551" s="9">
        <f t="shared" si="34"/>
        <v>16594.261828703704</v>
      </c>
      <c r="T551" s="9">
        <f t="shared" si="35"/>
        <v>16624.261828703704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11">
        <f t="shared" si="33"/>
        <v>8.75</v>
      </c>
      <c r="Q552" t="s">
        <v>8318</v>
      </c>
      <c r="R552" t="s">
        <v>8319</v>
      </c>
      <c r="S552" s="9">
        <f t="shared" si="34"/>
        <v>17184.303761574072</v>
      </c>
      <c r="T552" s="9">
        <f t="shared" si="35"/>
        <v>17196.833333333332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11">
        <f t="shared" si="33"/>
        <v>135.04</v>
      </c>
      <c r="Q553" t="s">
        <v>8318</v>
      </c>
      <c r="R553" t="s">
        <v>8319</v>
      </c>
      <c r="S553" s="9">
        <f t="shared" si="34"/>
        <v>16603.900740740741</v>
      </c>
      <c r="T553" s="9">
        <f t="shared" si="35"/>
        <v>16648.370138888888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11">
        <f t="shared" si="33"/>
        <v>0</v>
      </c>
      <c r="Q554" t="s">
        <v>8318</v>
      </c>
      <c r="R554" t="s">
        <v>8319</v>
      </c>
      <c r="S554" s="9">
        <f t="shared" si="34"/>
        <v>16749.241851851853</v>
      </c>
      <c r="T554" s="9">
        <f t="shared" si="35"/>
        <v>16809.241851851853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11">
        <f t="shared" si="33"/>
        <v>20.5</v>
      </c>
      <c r="Q555" t="s">
        <v>8318</v>
      </c>
      <c r="R555" t="s">
        <v>8319</v>
      </c>
      <c r="S555" s="9">
        <f t="shared" si="34"/>
        <v>16358.344803240741</v>
      </c>
      <c r="T555" s="9">
        <f t="shared" si="35"/>
        <v>16388.386469907407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11">
        <f t="shared" si="33"/>
        <v>64.36</v>
      </c>
      <c r="Q556" t="s">
        <v>8318</v>
      </c>
      <c r="R556" t="s">
        <v>8319</v>
      </c>
      <c r="S556" s="9">
        <f t="shared" si="34"/>
        <v>16332.309861111111</v>
      </c>
      <c r="T556" s="9">
        <f t="shared" si="35"/>
        <v>16362.309861111111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11">
        <f t="shared" si="33"/>
        <v>0</v>
      </c>
      <c r="Q557" t="s">
        <v>8318</v>
      </c>
      <c r="R557" t="s">
        <v>8319</v>
      </c>
      <c r="S557" s="9">
        <f t="shared" si="34"/>
        <v>16933.978506944444</v>
      </c>
      <c r="T557" s="9">
        <f t="shared" si="35"/>
        <v>16963.978506944444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11">
        <f t="shared" si="33"/>
        <v>200</v>
      </c>
      <c r="Q558" t="s">
        <v>8318</v>
      </c>
      <c r="R558" t="s">
        <v>8319</v>
      </c>
      <c r="S558" s="9">
        <f t="shared" si="34"/>
        <v>16776.485150462962</v>
      </c>
      <c r="T558" s="9">
        <f t="shared" si="35"/>
        <v>16806.485150462962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11">
        <f t="shared" si="33"/>
        <v>68.3</v>
      </c>
      <c r="Q559" t="s">
        <v>8318</v>
      </c>
      <c r="R559" t="s">
        <v>8319</v>
      </c>
      <c r="S559" s="9">
        <f t="shared" si="34"/>
        <v>17107.567164351851</v>
      </c>
      <c r="T559" s="9">
        <f t="shared" si="35"/>
        <v>17137.608831018519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11">
        <f t="shared" si="33"/>
        <v>0</v>
      </c>
      <c r="Q560" t="s">
        <v>8318</v>
      </c>
      <c r="R560" t="s">
        <v>8319</v>
      </c>
      <c r="S560" s="9">
        <f t="shared" si="34"/>
        <v>16488.508159722223</v>
      </c>
      <c r="T560" s="9">
        <f t="shared" si="35"/>
        <v>16518.466493055555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11">
        <f t="shared" si="33"/>
        <v>50</v>
      </c>
      <c r="Q561" t="s">
        <v>8318</v>
      </c>
      <c r="R561" t="s">
        <v>8319</v>
      </c>
      <c r="S561" s="9">
        <f t="shared" si="34"/>
        <v>16751.908101851852</v>
      </c>
      <c r="T561" s="9">
        <f t="shared" si="35"/>
        <v>16781.908101851852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11">
        <f t="shared" si="33"/>
        <v>4</v>
      </c>
      <c r="Q562" t="s">
        <v>8318</v>
      </c>
      <c r="R562" t="s">
        <v>8319</v>
      </c>
      <c r="S562" s="9">
        <f t="shared" si="34"/>
        <v>16391.396354166667</v>
      </c>
      <c r="T562" s="9">
        <f t="shared" si="35"/>
        <v>16421.396354166667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11">
        <f t="shared" si="33"/>
        <v>27.5</v>
      </c>
      <c r="Q563" t="s">
        <v>8318</v>
      </c>
      <c r="R563" t="s">
        <v>8319</v>
      </c>
      <c r="S563" s="9">
        <f t="shared" si="34"/>
        <v>16699.283715277779</v>
      </c>
      <c r="T563" s="9">
        <f t="shared" si="35"/>
        <v>16734.283715277779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11">
        <f t="shared" si="33"/>
        <v>0</v>
      </c>
      <c r="Q564" t="s">
        <v>8318</v>
      </c>
      <c r="R564" t="s">
        <v>8319</v>
      </c>
      <c r="S564" s="9">
        <f t="shared" si="34"/>
        <v>17123.014062499999</v>
      </c>
      <c r="T564" s="9">
        <f t="shared" si="35"/>
        <v>17153.014062499999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11">
        <f t="shared" si="33"/>
        <v>34</v>
      </c>
      <c r="Q565" t="s">
        <v>8318</v>
      </c>
      <c r="R565" t="s">
        <v>8319</v>
      </c>
      <c r="S565" s="9">
        <f t="shared" si="34"/>
        <v>16452.694988425927</v>
      </c>
      <c r="T565" s="9">
        <f t="shared" si="35"/>
        <v>16482.694988425927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11">
        <f t="shared" si="33"/>
        <v>1</v>
      </c>
      <c r="Q566" t="s">
        <v>8318</v>
      </c>
      <c r="R566" t="s">
        <v>8319</v>
      </c>
      <c r="S566" s="9">
        <f t="shared" si="34"/>
        <v>16842.567997685186</v>
      </c>
      <c r="T566" s="9">
        <f t="shared" si="35"/>
        <v>16872.567997685186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11">
        <f t="shared" si="33"/>
        <v>0</v>
      </c>
      <c r="Q567" t="s">
        <v>8318</v>
      </c>
      <c r="R567" t="s">
        <v>8319</v>
      </c>
      <c r="S567" s="9">
        <f t="shared" si="34"/>
        <v>16596.41028935185</v>
      </c>
      <c r="T567" s="9">
        <f t="shared" si="35"/>
        <v>16626.41028935185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11">
        <f t="shared" si="33"/>
        <v>1</v>
      </c>
      <c r="Q568" t="s">
        <v>8318</v>
      </c>
      <c r="R568" t="s">
        <v>8319</v>
      </c>
      <c r="S568" s="9">
        <f t="shared" si="34"/>
        <v>16966.309409722224</v>
      </c>
      <c r="T568" s="9">
        <f t="shared" si="35"/>
        <v>16996.309409722224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11">
        <f t="shared" si="33"/>
        <v>0</v>
      </c>
      <c r="Q569" t="s">
        <v>8318</v>
      </c>
      <c r="R569" t="s">
        <v>8319</v>
      </c>
      <c r="S569" s="9">
        <f t="shared" si="34"/>
        <v>16406.467523148149</v>
      </c>
      <c r="T569" s="9">
        <f t="shared" si="35"/>
        <v>16436.467523148149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11">
        <f t="shared" si="33"/>
        <v>49</v>
      </c>
      <c r="Q570" t="s">
        <v>8318</v>
      </c>
      <c r="R570" t="s">
        <v>8319</v>
      </c>
      <c r="S570" s="9">
        <f t="shared" si="34"/>
        <v>16779.5465625</v>
      </c>
      <c r="T570" s="9">
        <f t="shared" si="35"/>
        <v>16816.083333333332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11">
        <f t="shared" si="33"/>
        <v>20</v>
      </c>
      <c r="Q571" t="s">
        <v>8318</v>
      </c>
      <c r="R571" t="s">
        <v>8319</v>
      </c>
      <c r="S571" s="9">
        <f t="shared" si="34"/>
        <v>16771.472361111111</v>
      </c>
      <c r="T571" s="9">
        <f t="shared" si="35"/>
        <v>16801.472361111111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11">
        <f t="shared" si="33"/>
        <v>142</v>
      </c>
      <c r="Q572" t="s">
        <v>8318</v>
      </c>
      <c r="R572" t="s">
        <v>8319</v>
      </c>
      <c r="S572" s="9">
        <f t="shared" si="34"/>
        <v>16819.423252314813</v>
      </c>
      <c r="T572" s="9">
        <f t="shared" si="35"/>
        <v>16849.423252314813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11">
        <f t="shared" si="33"/>
        <v>53</v>
      </c>
      <c r="Q573" t="s">
        <v>8318</v>
      </c>
      <c r="R573" t="s">
        <v>8319</v>
      </c>
      <c r="S573" s="9">
        <f t="shared" si="34"/>
        <v>16623.441238425927</v>
      </c>
      <c r="T573" s="9">
        <f t="shared" si="35"/>
        <v>16642.790972222221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11">
        <f t="shared" si="33"/>
        <v>0</v>
      </c>
      <c r="Q574" t="s">
        <v>8318</v>
      </c>
      <c r="R574" t="s">
        <v>8319</v>
      </c>
      <c r="S574" s="9">
        <f t="shared" si="34"/>
        <v>16713.341296296298</v>
      </c>
      <c r="T574" s="9">
        <f t="shared" si="35"/>
        <v>16743.382962962962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11">
        <f t="shared" si="33"/>
        <v>38.44</v>
      </c>
      <c r="Q575" t="s">
        <v>8318</v>
      </c>
      <c r="R575" t="s">
        <v>8319</v>
      </c>
      <c r="S575" s="9">
        <f t="shared" si="34"/>
        <v>16393.675127314815</v>
      </c>
      <c r="T575" s="9">
        <f t="shared" si="35"/>
        <v>16452.674999999999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11">
        <f t="shared" si="33"/>
        <v>20</v>
      </c>
      <c r="Q576" t="s">
        <v>8318</v>
      </c>
      <c r="R576" t="s">
        <v>8319</v>
      </c>
      <c r="S576" s="9">
        <f t="shared" si="34"/>
        <v>17063.068368055556</v>
      </c>
      <c r="T576" s="9">
        <f t="shared" si="35"/>
        <v>17093.068368055556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11">
        <f t="shared" si="33"/>
        <v>64.75</v>
      </c>
      <c r="Q577" t="s">
        <v>8318</v>
      </c>
      <c r="R577" t="s">
        <v>8319</v>
      </c>
      <c r="S577" s="9">
        <f t="shared" si="34"/>
        <v>16569.317627314816</v>
      </c>
      <c r="T577" s="9">
        <f t="shared" si="35"/>
        <v>16599.317627314816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11">
        <f t="shared" si="33"/>
        <v>1</v>
      </c>
      <c r="Q578" t="s">
        <v>8318</v>
      </c>
      <c r="R578" t="s">
        <v>8319</v>
      </c>
      <c r="S578" s="9">
        <f t="shared" si="34"/>
        <v>16462.096666666668</v>
      </c>
      <c r="T578" s="9">
        <f t="shared" si="35"/>
        <v>16522.055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11">
        <f t="shared" ref="P579:P642" si="37">IF(ISERROR(E579/L579),0,ROUND(E579/L579,2))</f>
        <v>10</v>
      </c>
      <c r="Q579" t="s">
        <v>8318</v>
      </c>
      <c r="R579" t="s">
        <v>8319</v>
      </c>
      <c r="S579" s="9">
        <f t="shared" ref="S579:S642" si="38">(J579/86400) + (-9/24)</f>
        <v>16881.214143518519</v>
      </c>
      <c r="T579" s="9">
        <f t="shared" ref="T579:T642" si="39">(I579/86400) + (-9/24)</f>
        <v>16941.214143518519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11">
        <f t="shared" si="37"/>
        <v>2</v>
      </c>
      <c r="Q580" t="s">
        <v>8318</v>
      </c>
      <c r="R580" t="s">
        <v>8319</v>
      </c>
      <c r="S580" s="9">
        <f t="shared" si="38"/>
        <v>16661.203622685185</v>
      </c>
      <c r="T580" s="9">
        <f t="shared" si="39"/>
        <v>16685.203622685185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11">
        <f t="shared" si="37"/>
        <v>35</v>
      </c>
      <c r="Q581" t="s">
        <v>8318</v>
      </c>
      <c r="R581" t="s">
        <v>8319</v>
      </c>
      <c r="S581" s="9">
        <f t="shared" si="38"/>
        <v>16399.477118055554</v>
      </c>
      <c r="T581" s="9">
        <f t="shared" si="39"/>
        <v>16429.477118055554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11">
        <f t="shared" si="37"/>
        <v>1</v>
      </c>
      <c r="Q582" t="s">
        <v>8318</v>
      </c>
      <c r="R582" t="s">
        <v>8319</v>
      </c>
      <c r="S582" s="9">
        <f t="shared" si="38"/>
        <v>17036.533182870371</v>
      </c>
      <c r="T582" s="9">
        <f t="shared" si="39"/>
        <v>17066.533182870371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11">
        <f t="shared" si="37"/>
        <v>0</v>
      </c>
      <c r="Q583" t="s">
        <v>8318</v>
      </c>
      <c r="R583" t="s">
        <v>8319</v>
      </c>
      <c r="S583" s="9">
        <f t="shared" si="38"/>
        <v>16618.637777777778</v>
      </c>
      <c r="T583" s="9">
        <f t="shared" si="39"/>
        <v>16648.637777777778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11">
        <f t="shared" si="37"/>
        <v>0</v>
      </c>
      <c r="Q584" t="s">
        <v>8318</v>
      </c>
      <c r="R584" t="s">
        <v>8319</v>
      </c>
      <c r="S584" s="9">
        <f t="shared" si="38"/>
        <v>16486.36480324074</v>
      </c>
      <c r="T584" s="9">
        <f t="shared" si="39"/>
        <v>16509.375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11">
        <f t="shared" si="37"/>
        <v>1</v>
      </c>
      <c r="Q585" t="s">
        <v>8318</v>
      </c>
      <c r="R585" t="s">
        <v>8319</v>
      </c>
      <c r="S585" s="9">
        <f t="shared" si="38"/>
        <v>16483.563506944443</v>
      </c>
      <c r="T585" s="9">
        <f t="shared" si="39"/>
        <v>16513.521840277779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11">
        <f t="shared" si="37"/>
        <v>5</v>
      </c>
      <c r="Q586" t="s">
        <v>8318</v>
      </c>
      <c r="R586" t="s">
        <v>8319</v>
      </c>
      <c r="S586" s="9">
        <f t="shared" si="38"/>
        <v>16480.341620370371</v>
      </c>
      <c r="T586" s="9">
        <f t="shared" si="39"/>
        <v>16510.299953703703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11">
        <f t="shared" si="37"/>
        <v>0</v>
      </c>
      <c r="Q587" t="s">
        <v>8318</v>
      </c>
      <c r="R587" t="s">
        <v>8319</v>
      </c>
      <c r="S587" s="9">
        <f t="shared" si="38"/>
        <v>16714.0159375</v>
      </c>
      <c r="T587" s="9">
        <f t="shared" si="39"/>
        <v>16769.625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11">
        <f t="shared" si="37"/>
        <v>14</v>
      </c>
      <c r="Q588" t="s">
        <v>8318</v>
      </c>
      <c r="R588" t="s">
        <v>8319</v>
      </c>
      <c r="S588" s="9">
        <f t="shared" si="38"/>
        <v>16451.479247685184</v>
      </c>
      <c r="T588" s="9">
        <f t="shared" si="39"/>
        <v>16481.479247685184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11">
        <f t="shared" si="37"/>
        <v>389.29</v>
      </c>
      <c r="Q589" t="s">
        <v>8318</v>
      </c>
      <c r="R589" t="s">
        <v>8319</v>
      </c>
      <c r="S589" s="9">
        <f t="shared" si="38"/>
        <v>16511.382326388888</v>
      </c>
      <c r="T589" s="9">
        <f t="shared" si="39"/>
        <v>16541.382326388888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11">
        <f t="shared" si="37"/>
        <v>150.5</v>
      </c>
      <c r="Q590" t="s">
        <v>8318</v>
      </c>
      <c r="R590" t="s">
        <v>8319</v>
      </c>
      <c r="S590" s="9">
        <f t="shared" si="38"/>
        <v>17062.394513888888</v>
      </c>
      <c r="T590" s="9">
        <f t="shared" si="39"/>
        <v>17122.436180555556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11">
        <f t="shared" si="37"/>
        <v>1</v>
      </c>
      <c r="Q591" t="s">
        <v>8318</v>
      </c>
      <c r="R591" t="s">
        <v>8319</v>
      </c>
      <c r="S591" s="9">
        <f t="shared" si="38"/>
        <v>16609.239571759259</v>
      </c>
      <c r="T591" s="9">
        <f t="shared" si="39"/>
        <v>16624.239571759259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11">
        <f t="shared" si="37"/>
        <v>24.78</v>
      </c>
      <c r="Q592" t="s">
        <v>8318</v>
      </c>
      <c r="R592" t="s">
        <v>8319</v>
      </c>
      <c r="S592" s="9">
        <f t="shared" si="38"/>
        <v>16808.179756944446</v>
      </c>
      <c r="T592" s="9">
        <f t="shared" si="39"/>
        <v>16839.167361111111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11">
        <f t="shared" si="37"/>
        <v>30.5</v>
      </c>
      <c r="Q593" t="s">
        <v>8318</v>
      </c>
      <c r="R593" t="s">
        <v>8319</v>
      </c>
      <c r="S593" s="9">
        <f t="shared" si="38"/>
        <v>16608.168171296296</v>
      </c>
      <c r="T593" s="9">
        <f t="shared" si="39"/>
        <v>16638.168171296296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11">
        <f t="shared" si="37"/>
        <v>250</v>
      </c>
      <c r="Q594" t="s">
        <v>8318</v>
      </c>
      <c r="R594" t="s">
        <v>8319</v>
      </c>
      <c r="S594" s="9">
        <f t="shared" si="38"/>
        <v>16376.857175925927</v>
      </c>
      <c r="T594" s="9">
        <f t="shared" si="39"/>
        <v>16406.857175925925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11">
        <f t="shared" si="37"/>
        <v>16.43</v>
      </c>
      <c r="Q595" t="s">
        <v>8318</v>
      </c>
      <c r="R595" t="s">
        <v>8319</v>
      </c>
      <c r="S595" s="9">
        <f t="shared" si="38"/>
        <v>16501.302604166667</v>
      </c>
      <c r="T595" s="9">
        <f t="shared" si="39"/>
        <v>16531.260937499999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11">
        <f t="shared" si="37"/>
        <v>13</v>
      </c>
      <c r="Q596" t="s">
        <v>8318</v>
      </c>
      <c r="R596" t="s">
        <v>8319</v>
      </c>
      <c r="S596" s="9">
        <f t="shared" si="38"/>
        <v>16877.405162037037</v>
      </c>
      <c r="T596" s="9">
        <f t="shared" si="39"/>
        <v>16907.405162037037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11">
        <f t="shared" si="37"/>
        <v>53.25</v>
      </c>
      <c r="Q597" t="s">
        <v>8318</v>
      </c>
      <c r="R597" t="s">
        <v>8319</v>
      </c>
      <c r="S597" s="9">
        <f t="shared" si="38"/>
        <v>16513.694884259261</v>
      </c>
      <c r="T597" s="9">
        <f t="shared" si="39"/>
        <v>16558.694884259261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11">
        <f t="shared" si="37"/>
        <v>3</v>
      </c>
      <c r="Q598" t="s">
        <v>8318</v>
      </c>
      <c r="R598" t="s">
        <v>8319</v>
      </c>
      <c r="S598" s="9">
        <f t="shared" si="38"/>
        <v>17077.521898148148</v>
      </c>
      <c r="T598" s="9">
        <f t="shared" si="39"/>
        <v>17107.521898148148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11">
        <f t="shared" si="37"/>
        <v>10</v>
      </c>
      <c r="Q599" t="s">
        <v>8318</v>
      </c>
      <c r="R599" t="s">
        <v>8319</v>
      </c>
      <c r="S599" s="9">
        <f t="shared" si="38"/>
        <v>16976.330266203702</v>
      </c>
      <c r="T599" s="9">
        <f t="shared" si="39"/>
        <v>17013.291666666668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11">
        <f t="shared" si="37"/>
        <v>121.43</v>
      </c>
      <c r="Q600" t="s">
        <v>8318</v>
      </c>
      <c r="R600" t="s">
        <v>8319</v>
      </c>
      <c r="S600" s="9">
        <f t="shared" si="38"/>
        <v>16378.627094907408</v>
      </c>
      <c r="T600" s="9">
        <f t="shared" si="39"/>
        <v>16408.627094907406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11">
        <f t="shared" si="37"/>
        <v>15.5</v>
      </c>
      <c r="Q601" t="s">
        <v>8318</v>
      </c>
      <c r="R601" t="s">
        <v>8319</v>
      </c>
      <c r="S601" s="9">
        <f t="shared" si="38"/>
        <v>16478.43752314815</v>
      </c>
      <c r="T601" s="9">
        <f t="shared" si="39"/>
        <v>16502.261111111111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11">
        <f t="shared" si="37"/>
        <v>100</v>
      </c>
      <c r="Q602" t="s">
        <v>8318</v>
      </c>
      <c r="R602" t="s">
        <v>8319</v>
      </c>
      <c r="S602" s="9">
        <f t="shared" si="38"/>
        <v>16504.423171296297</v>
      </c>
      <c r="T602" s="9">
        <f t="shared" si="39"/>
        <v>16564.423171296297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11">
        <f t="shared" si="37"/>
        <v>23.33</v>
      </c>
      <c r="Q603" t="s">
        <v>8318</v>
      </c>
      <c r="R603" t="s">
        <v>8319</v>
      </c>
      <c r="S603" s="9">
        <f t="shared" si="38"/>
        <v>16400.483090277779</v>
      </c>
      <c r="T603" s="9">
        <f t="shared" si="39"/>
        <v>16430.483090277779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11">
        <f t="shared" si="37"/>
        <v>0</v>
      </c>
      <c r="Q604" t="s">
        <v>8318</v>
      </c>
      <c r="R604" t="s">
        <v>8319</v>
      </c>
      <c r="S604" s="9">
        <f t="shared" si="38"/>
        <v>16574.419155092593</v>
      </c>
      <c r="T604" s="9">
        <f t="shared" si="39"/>
        <v>16604.419155092593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11">
        <f t="shared" si="37"/>
        <v>45.39</v>
      </c>
      <c r="Q605" t="s">
        <v>8318</v>
      </c>
      <c r="R605" t="s">
        <v>8319</v>
      </c>
      <c r="S605" s="9">
        <f t="shared" si="38"/>
        <v>16266.264155092593</v>
      </c>
      <c r="T605" s="9">
        <f t="shared" si="39"/>
        <v>16296.264155092593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11">
        <f t="shared" si="37"/>
        <v>0</v>
      </c>
      <c r="Q606" t="s">
        <v>8318</v>
      </c>
      <c r="R606" t="s">
        <v>8319</v>
      </c>
      <c r="S606" s="9">
        <f t="shared" si="38"/>
        <v>16279.660370370369</v>
      </c>
      <c r="T606" s="9">
        <f t="shared" si="39"/>
        <v>16309.660370370369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11">
        <f t="shared" si="37"/>
        <v>16.38</v>
      </c>
      <c r="Q607" t="s">
        <v>8318</v>
      </c>
      <c r="R607" t="s">
        <v>8319</v>
      </c>
      <c r="S607" s="9">
        <f t="shared" si="38"/>
        <v>16624.982731481483</v>
      </c>
      <c r="T607" s="9">
        <f t="shared" si="39"/>
        <v>16669.982731481483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11">
        <f t="shared" si="37"/>
        <v>10</v>
      </c>
      <c r="Q608" t="s">
        <v>8318</v>
      </c>
      <c r="R608" t="s">
        <v>8319</v>
      </c>
      <c r="S608" s="9">
        <f t="shared" si="38"/>
        <v>16533.275567129629</v>
      </c>
      <c r="T608" s="9">
        <f t="shared" si="39"/>
        <v>16579.25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11">
        <f t="shared" si="37"/>
        <v>0</v>
      </c>
      <c r="Q609" t="s">
        <v>8318</v>
      </c>
      <c r="R609" t="s">
        <v>8319</v>
      </c>
      <c r="S609" s="9">
        <f t="shared" si="38"/>
        <v>16731.450648148148</v>
      </c>
      <c r="T609" s="9">
        <f t="shared" si="39"/>
        <v>16761.492314814815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11">
        <f t="shared" si="37"/>
        <v>292.2</v>
      </c>
      <c r="Q610" t="s">
        <v>8318</v>
      </c>
      <c r="R610" t="s">
        <v>8319</v>
      </c>
      <c r="S610" s="9">
        <f t="shared" si="38"/>
        <v>16571.546064814815</v>
      </c>
      <c r="T610" s="9">
        <f t="shared" si="39"/>
        <v>16601.546064814815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11">
        <f t="shared" si="37"/>
        <v>5</v>
      </c>
      <c r="Q611" t="s">
        <v>8318</v>
      </c>
      <c r="R611" t="s">
        <v>8319</v>
      </c>
      <c r="S611" s="9">
        <f t="shared" si="38"/>
        <v>16737.659074074076</v>
      </c>
      <c r="T611" s="9">
        <f t="shared" si="39"/>
        <v>16767.70074074074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11">
        <f t="shared" si="37"/>
        <v>0</v>
      </c>
      <c r="Q612" t="s">
        <v>8318</v>
      </c>
      <c r="R612" t="s">
        <v>8319</v>
      </c>
      <c r="S612" s="9">
        <f t="shared" si="38"/>
        <v>16517.45585648148</v>
      </c>
      <c r="T612" s="9">
        <f t="shared" si="39"/>
        <v>16547.45585648148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11">
        <f t="shared" si="37"/>
        <v>0</v>
      </c>
      <c r="Q613" t="s">
        <v>8318</v>
      </c>
      <c r="R613" t="s">
        <v>8319</v>
      </c>
      <c r="S613" s="9">
        <f t="shared" si="38"/>
        <v>16759.185613425925</v>
      </c>
      <c r="T613" s="9">
        <f t="shared" si="39"/>
        <v>16819.185613425925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11">
        <f t="shared" si="37"/>
        <v>0</v>
      </c>
      <c r="Q614" t="s">
        <v>8318</v>
      </c>
      <c r="R614" t="s">
        <v>8319</v>
      </c>
      <c r="S614" s="9">
        <f t="shared" si="38"/>
        <v>17015.656782407408</v>
      </c>
      <c r="T614" s="9">
        <f t="shared" si="39"/>
        <v>17045.656782407408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11">
        <f t="shared" si="37"/>
        <v>105.93</v>
      </c>
      <c r="Q615" t="s">
        <v>8318</v>
      </c>
      <c r="R615" t="s">
        <v>8319</v>
      </c>
      <c r="S615" s="9">
        <f t="shared" si="38"/>
        <v>16678.121759259258</v>
      </c>
      <c r="T615" s="9">
        <f t="shared" si="39"/>
        <v>16708.832638888889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11">
        <f t="shared" si="37"/>
        <v>0</v>
      </c>
      <c r="Q616" t="s">
        <v>8318</v>
      </c>
      <c r="R616" t="s">
        <v>8319</v>
      </c>
      <c r="S616" s="9">
        <f t="shared" si="38"/>
        <v>16945.686805555557</v>
      </c>
      <c r="T616" s="9">
        <f t="shared" si="39"/>
        <v>16975.686805555557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11">
        <f t="shared" si="37"/>
        <v>0</v>
      </c>
      <c r="Q617" t="s">
        <v>8318</v>
      </c>
      <c r="R617" t="s">
        <v>8319</v>
      </c>
      <c r="S617" s="9">
        <f t="shared" si="38"/>
        <v>16672.747210648147</v>
      </c>
      <c r="T617" s="9">
        <f t="shared" si="39"/>
        <v>16702.747210648147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11">
        <f t="shared" si="37"/>
        <v>0</v>
      </c>
      <c r="Q618" t="s">
        <v>8318</v>
      </c>
      <c r="R618" t="s">
        <v>8319</v>
      </c>
      <c r="S618" s="9">
        <f t="shared" si="38"/>
        <v>17192.001238425924</v>
      </c>
      <c r="T618" s="9">
        <f t="shared" si="39"/>
        <v>17222.001238425924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11">
        <f t="shared" si="37"/>
        <v>20</v>
      </c>
      <c r="Q619" t="s">
        <v>8318</v>
      </c>
      <c r="R619" t="s">
        <v>8319</v>
      </c>
      <c r="S619" s="9">
        <f t="shared" si="38"/>
        <v>16517.968090277776</v>
      </c>
      <c r="T619" s="9">
        <f t="shared" si="39"/>
        <v>16562.968090277776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11">
        <f t="shared" si="37"/>
        <v>0</v>
      </c>
      <c r="Q620" t="s">
        <v>8318</v>
      </c>
      <c r="R620" t="s">
        <v>8319</v>
      </c>
      <c r="S620" s="9">
        <f t="shared" si="38"/>
        <v>16748.435219907409</v>
      </c>
      <c r="T620" s="9">
        <f t="shared" si="39"/>
        <v>16778.435219907409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11">
        <f t="shared" si="37"/>
        <v>1</v>
      </c>
      <c r="Q621" t="s">
        <v>8318</v>
      </c>
      <c r="R621" t="s">
        <v>8319</v>
      </c>
      <c r="S621" s="9">
        <f t="shared" si="38"/>
        <v>16339.275347222223</v>
      </c>
      <c r="T621" s="9">
        <f t="shared" si="39"/>
        <v>16399.317013888889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11">
        <f t="shared" si="37"/>
        <v>300</v>
      </c>
      <c r="Q622" t="s">
        <v>8318</v>
      </c>
      <c r="R622" t="s">
        <v>8319</v>
      </c>
      <c r="S622" s="9">
        <f t="shared" si="38"/>
        <v>16262.341875</v>
      </c>
      <c r="T622" s="9">
        <f t="shared" si="39"/>
        <v>16307.341875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11">
        <f t="shared" si="37"/>
        <v>87</v>
      </c>
      <c r="Q623" t="s">
        <v>8318</v>
      </c>
      <c r="R623" t="s">
        <v>8319</v>
      </c>
      <c r="S623" s="9">
        <f t="shared" si="38"/>
        <v>16959.612696759261</v>
      </c>
      <c r="T623" s="9">
        <f t="shared" si="39"/>
        <v>16989.612696759261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11">
        <f t="shared" si="37"/>
        <v>37.89</v>
      </c>
      <c r="Q624" t="s">
        <v>8318</v>
      </c>
      <c r="R624" t="s">
        <v>8319</v>
      </c>
      <c r="S624" s="9">
        <f t="shared" si="38"/>
        <v>16963.399745370371</v>
      </c>
      <c r="T624" s="9">
        <f t="shared" si="39"/>
        <v>16983.399745370371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11">
        <f t="shared" si="37"/>
        <v>0</v>
      </c>
      <c r="Q625" t="s">
        <v>8318</v>
      </c>
      <c r="R625" t="s">
        <v>8319</v>
      </c>
      <c r="S625" s="9">
        <f t="shared" si="38"/>
        <v>16552.634224537036</v>
      </c>
      <c r="T625" s="9">
        <f t="shared" si="39"/>
        <v>16582.634224537036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11">
        <f t="shared" si="37"/>
        <v>0</v>
      </c>
      <c r="Q626" t="s">
        <v>8318</v>
      </c>
      <c r="R626" t="s">
        <v>8319</v>
      </c>
      <c r="S626" s="9">
        <f t="shared" si="38"/>
        <v>16539.613900462962</v>
      </c>
      <c r="T626" s="9">
        <f t="shared" si="39"/>
        <v>16569.613900462962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11">
        <f t="shared" si="37"/>
        <v>0</v>
      </c>
      <c r="Q627" t="s">
        <v>8318</v>
      </c>
      <c r="R627" t="s">
        <v>8319</v>
      </c>
      <c r="S627" s="9">
        <f t="shared" si="38"/>
        <v>17221.520567129628</v>
      </c>
      <c r="T627" s="9">
        <f t="shared" si="39"/>
        <v>17251.478900462964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11">
        <f t="shared" si="37"/>
        <v>111.41</v>
      </c>
      <c r="Q628" t="s">
        <v>8318</v>
      </c>
      <c r="R628" t="s">
        <v>8319</v>
      </c>
      <c r="S628" s="9">
        <f t="shared" si="38"/>
        <v>16629.184479166666</v>
      </c>
      <c r="T628" s="9">
        <f t="shared" si="39"/>
        <v>16662.181944444445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11">
        <f t="shared" si="37"/>
        <v>90</v>
      </c>
      <c r="Q629" t="s">
        <v>8318</v>
      </c>
      <c r="R629" t="s">
        <v>8319</v>
      </c>
      <c r="S629" s="9">
        <f t="shared" si="38"/>
        <v>16814.931840277779</v>
      </c>
      <c r="T629" s="9">
        <f t="shared" si="39"/>
        <v>16874.583333333332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11">
        <f t="shared" si="37"/>
        <v>0</v>
      </c>
      <c r="Q630" t="s">
        <v>8318</v>
      </c>
      <c r="R630" t="s">
        <v>8319</v>
      </c>
      <c r="S630" s="9">
        <f t="shared" si="38"/>
        <v>16234.317789351851</v>
      </c>
      <c r="T630" s="9">
        <f t="shared" si="39"/>
        <v>16264.317789351851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11">
        <f t="shared" si="37"/>
        <v>116.67</v>
      </c>
      <c r="Q631" t="s">
        <v>8318</v>
      </c>
      <c r="R631" t="s">
        <v>8319</v>
      </c>
      <c r="S631" s="9">
        <f t="shared" si="38"/>
        <v>16905.262824074074</v>
      </c>
      <c r="T631" s="9">
        <f t="shared" si="39"/>
        <v>16935.262824074074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11">
        <f t="shared" si="37"/>
        <v>10</v>
      </c>
      <c r="Q632" t="s">
        <v>8318</v>
      </c>
      <c r="R632" t="s">
        <v>8319</v>
      </c>
      <c r="S632" s="9">
        <f t="shared" si="38"/>
        <v>16654.244456018518</v>
      </c>
      <c r="T632" s="9">
        <f t="shared" si="39"/>
        <v>16683.840277777777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11">
        <f t="shared" si="37"/>
        <v>76.67</v>
      </c>
      <c r="Q633" t="s">
        <v>8318</v>
      </c>
      <c r="R633" t="s">
        <v>8319</v>
      </c>
      <c r="S633" s="9">
        <f t="shared" si="38"/>
        <v>16920.397326388887</v>
      </c>
      <c r="T633" s="9">
        <f t="shared" si="39"/>
        <v>16949.397326388887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11">
        <f t="shared" si="37"/>
        <v>0</v>
      </c>
      <c r="Q634" t="s">
        <v>8318</v>
      </c>
      <c r="R634" t="s">
        <v>8319</v>
      </c>
      <c r="S634" s="9">
        <f t="shared" si="38"/>
        <v>16734.28431712963</v>
      </c>
      <c r="T634" s="9">
        <f t="shared" si="39"/>
        <v>16764.325983796298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11">
        <f t="shared" si="37"/>
        <v>49.8</v>
      </c>
      <c r="Q635" t="s">
        <v>8318</v>
      </c>
      <c r="R635" t="s">
        <v>8319</v>
      </c>
      <c r="S635" s="9">
        <f t="shared" si="38"/>
        <v>16937.924328703702</v>
      </c>
      <c r="T635" s="9">
        <f t="shared" si="39"/>
        <v>16969.583333333332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11">
        <f t="shared" si="37"/>
        <v>1</v>
      </c>
      <c r="Q636" t="s">
        <v>8318</v>
      </c>
      <c r="R636" t="s">
        <v>8319</v>
      </c>
      <c r="S636" s="9">
        <f t="shared" si="38"/>
        <v>16462.553576388887</v>
      </c>
      <c r="T636" s="9">
        <f t="shared" si="39"/>
        <v>16492.553576388887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11">
        <f t="shared" si="37"/>
        <v>2</v>
      </c>
      <c r="Q637" t="s">
        <v>8318</v>
      </c>
      <c r="R637" t="s">
        <v>8319</v>
      </c>
      <c r="S637" s="9">
        <f t="shared" si="38"/>
        <v>16506.717152777779</v>
      </c>
      <c r="T637" s="9">
        <f t="shared" si="39"/>
        <v>16536.717152777779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11">
        <f t="shared" si="37"/>
        <v>4</v>
      </c>
      <c r="Q638" t="s">
        <v>8318</v>
      </c>
      <c r="R638" t="s">
        <v>8319</v>
      </c>
      <c r="S638" s="9">
        <f t="shared" si="38"/>
        <v>16562.080439814814</v>
      </c>
      <c r="T638" s="9">
        <f t="shared" si="39"/>
        <v>16592.074305555554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11">
        <f t="shared" si="37"/>
        <v>0</v>
      </c>
      <c r="Q639" t="s">
        <v>8318</v>
      </c>
      <c r="R639" t="s">
        <v>8319</v>
      </c>
      <c r="S639" s="9">
        <f t="shared" si="38"/>
        <v>17193.587013888889</v>
      </c>
      <c r="T639" s="9">
        <f t="shared" si="39"/>
        <v>17222.586111111112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11">
        <f t="shared" si="37"/>
        <v>3</v>
      </c>
      <c r="Q640" t="s">
        <v>8318</v>
      </c>
      <c r="R640" t="s">
        <v>8319</v>
      </c>
      <c r="S640" s="9">
        <f t="shared" si="38"/>
        <v>17190.218310185184</v>
      </c>
      <c r="T640" s="9">
        <f t="shared" si="39"/>
        <v>17250.17664351852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11">
        <f t="shared" si="37"/>
        <v>1</v>
      </c>
      <c r="Q641" t="s">
        <v>8318</v>
      </c>
      <c r="R641" t="s">
        <v>8319</v>
      </c>
      <c r="S641" s="9">
        <f t="shared" si="38"/>
        <v>16296.208275462963</v>
      </c>
      <c r="T641" s="9">
        <f t="shared" si="39"/>
        <v>16356.208275462963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11">
        <f t="shared" si="37"/>
        <v>50.5</v>
      </c>
      <c r="Q642" t="s">
        <v>8318</v>
      </c>
      <c r="R642" t="s">
        <v>8320</v>
      </c>
      <c r="S642" s="9">
        <f t="shared" si="38"/>
        <v>17114.045312499999</v>
      </c>
      <c r="T642" s="9">
        <f t="shared" si="39"/>
        <v>17129.583333333332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11">
        <f t="shared" ref="P643:P706" si="41">IF(ISERROR(E643/L643),0,ROUND(E643/L643,2))</f>
        <v>151.32</v>
      </c>
      <c r="Q643" t="s">
        <v>8318</v>
      </c>
      <c r="R643" t="s">
        <v>8320</v>
      </c>
      <c r="S643" s="9">
        <f t="shared" ref="S643:S706" si="42">(J643/86400) + (-9/24)</f>
        <v>16630.195</v>
      </c>
      <c r="T643" s="9">
        <f t="shared" ref="T643:T706" si="43">(I643/86400) + (-9/24)</f>
        <v>16660.195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11">
        <f t="shared" si="41"/>
        <v>134.36000000000001</v>
      </c>
      <c r="Q644" t="s">
        <v>8318</v>
      </c>
      <c r="R644" t="s">
        <v>8320</v>
      </c>
      <c r="S644" s="9">
        <f t="shared" si="42"/>
        <v>16630.276319444445</v>
      </c>
      <c r="T644" s="9">
        <f t="shared" si="43"/>
        <v>16666.276319444445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11">
        <f t="shared" si="41"/>
        <v>174.03</v>
      </c>
      <c r="Q645" t="s">
        <v>8318</v>
      </c>
      <c r="R645" t="s">
        <v>8320</v>
      </c>
      <c r="S645" s="9">
        <f t="shared" si="42"/>
        <v>16531.267071759259</v>
      </c>
      <c r="T645" s="9">
        <f t="shared" si="43"/>
        <v>16586.267071759259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11">
        <f t="shared" si="41"/>
        <v>73.489999999999995</v>
      </c>
      <c r="Q646" t="s">
        <v>8318</v>
      </c>
      <c r="R646" t="s">
        <v>8320</v>
      </c>
      <c r="S646" s="9">
        <f t="shared" si="42"/>
        <v>16329.290960648148</v>
      </c>
      <c r="T646" s="9">
        <f t="shared" si="43"/>
        <v>16371.666666666666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11">
        <f t="shared" si="41"/>
        <v>23.52</v>
      </c>
      <c r="Q647" t="s">
        <v>8318</v>
      </c>
      <c r="R647" t="s">
        <v>8320</v>
      </c>
      <c r="S647" s="9">
        <f t="shared" si="42"/>
        <v>16994.651319444445</v>
      </c>
      <c r="T647" s="9">
        <f t="shared" si="43"/>
        <v>17024.651319444445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11">
        <f t="shared" si="41"/>
        <v>39.07</v>
      </c>
      <c r="Q648" t="s">
        <v>8318</v>
      </c>
      <c r="R648" t="s">
        <v>8320</v>
      </c>
      <c r="S648" s="9">
        <f t="shared" si="42"/>
        <v>16263.477627314815</v>
      </c>
      <c r="T648" s="9">
        <f t="shared" si="43"/>
        <v>16293.477627314815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11">
        <f t="shared" si="41"/>
        <v>125.94</v>
      </c>
      <c r="Q649" t="s">
        <v>8318</v>
      </c>
      <c r="R649" t="s">
        <v>8320</v>
      </c>
      <c r="S649" s="9">
        <f t="shared" si="42"/>
        <v>16847.392928240741</v>
      </c>
      <c r="T649" s="9">
        <f t="shared" si="43"/>
        <v>16877.351261574073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11">
        <f t="shared" si="41"/>
        <v>1644</v>
      </c>
      <c r="Q650" t="s">
        <v>8318</v>
      </c>
      <c r="R650" t="s">
        <v>8320</v>
      </c>
      <c r="S650" s="9">
        <f t="shared" si="42"/>
        <v>16322.318379629629</v>
      </c>
      <c r="T650" s="9">
        <f t="shared" si="43"/>
        <v>16357.318379629629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11">
        <f t="shared" si="41"/>
        <v>42.67</v>
      </c>
      <c r="Q651" t="s">
        <v>8318</v>
      </c>
      <c r="R651" t="s">
        <v>8320</v>
      </c>
      <c r="S651" s="9">
        <f t="shared" si="42"/>
        <v>16308.5371875</v>
      </c>
      <c r="T651" s="9">
        <f t="shared" si="43"/>
        <v>16329.5371875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11">
        <f t="shared" si="41"/>
        <v>35.130000000000003</v>
      </c>
      <c r="Q652" t="s">
        <v>8318</v>
      </c>
      <c r="R652" t="s">
        <v>8320</v>
      </c>
      <c r="S652" s="9">
        <f t="shared" si="42"/>
        <v>16362.661851851852</v>
      </c>
      <c r="T652" s="9">
        <f t="shared" si="43"/>
        <v>16422.70351851852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11">
        <f t="shared" si="41"/>
        <v>239.35</v>
      </c>
      <c r="Q653" t="s">
        <v>8318</v>
      </c>
      <c r="R653" t="s">
        <v>8320</v>
      </c>
      <c r="S653" s="9">
        <f t="shared" si="42"/>
        <v>16386.642488425925</v>
      </c>
      <c r="T653" s="9">
        <f t="shared" si="43"/>
        <v>16416.642488425925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11">
        <f t="shared" si="41"/>
        <v>107.64</v>
      </c>
      <c r="Q654" t="s">
        <v>8318</v>
      </c>
      <c r="R654" t="s">
        <v>8320</v>
      </c>
      <c r="S654" s="9">
        <f t="shared" si="42"/>
        <v>17106.315393518518</v>
      </c>
      <c r="T654" s="9">
        <f t="shared" si="43"/>
        <v>17136.357060185186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11">
        <f t="shared" si="41"/>
        <v>95.83</v>
      </c>
      <c r="Q655" t="s">
        <v>8318</v>
      </c>
      <c r="R655" t="s">
        <v>8320</v>
      </c>
      <c r="S655" s="9">
        <f t="shared" si="42"/>
        <v>16630.243518518517</v>
      </c>
      <c r="T655" s="9">
        <f t="shared" si="43"/>
        <v>16667.243518518517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11">
        <f t="shared" si="41"/>
        <v>31.66</v>
      </c>
      <c r="Q656" t="s">
        <v>8318</v>
      </c>
      <c r="R656" t="s">
        <v>8320</v>
      </c>
      <c r="S656" s="9">
        <f t="shared" si="42"/>
        <v>16594.582326388889</v>
      </c>
      <c r="T656" s="9">
        <f t="shared" si="43"/>
        <v>16624.582326388889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11">
        <f t="shared" si="41"/>
        <v>42.89</v>
      </c>
      <c r="Q657" t="s">
        <v>8318</v>
      </c>
      <c r="R657" t="s">
        <v>8320</v>
      </c>
      <c r="S657" s="9">
        <f t="shared" si="42"/>
        <v>16476.582314814816</v>
      </c>
      <c r="T657" s="9">
        <f t="shared" si="43"/>
        <v>16506.540648148148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11">
        <f t="shared" si="41"/>
        <v>122.74</v>
      </c>
      <c r="Q658" t="s">
        <v>8318</v>
      </c>
      <c r="R658" t="s">
        <v>8320</v>
      </c>
      <c r="S658" s="9">
        <f t="shared" si="42"/>
        <v>16848.429618055554</v>
      </c>
      <c r="T658" s="9">
        <f t="shared" si="43"/>
        <v>16908.38795138889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11">
        <f t="shared" si="41"/>
        <v>190.45</v>
      </c>
      <c r="Q659" t="s">
        <v>8318</v>
      </c>
      <c r="R659" t="s">
        <v>8320</v>
      </c>
      <c r="S659" s="9">
        <f t="shared" si="42"/>
        <v>16762.47074074074</v>
      </c>
      <c r="T659" s="9">
        <f t="shared" si="43"/>
        <v>16792.47074074074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11">
        <f t="shared" si="41"/>
        <v>109.34</v>
      </c>
      <c r="Q660" t="s">
        <v>8318</v>
      </c>
      <c r="R660" t="s">
        <v>8320</v>
      </c>
      <c r="S660" s="9">
        <f t="shared" si="42"/>
        <v>16609.785752314816</v>
      </c>
      <c r="T660" s="9">
        <f t="shared" si="43"/>
        <v>16642.375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11">
        <f t="shared" si="41"/>
        <v>143.66999999999999</v>
      </c>
      <c r="Q661" t="s">
        <v>8318</v>
      </c>
      <c r="R661" t="s">
        <v>8320</v>
      </c>
      <c r="S661" s="9">
        <f t="shared" si="42"/>
        <v>16640.218692129631</v>
      </c>
      <c r="T661" s="9">
        <f t="shared" si="43"/>
        <v>16670.218692129631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11">
        <f t="shared" si="41"/>
        <v>84.94</v>
      </c>
      <c r="Q662" t="s">
        <v>8318</v>
      </c>
      <c r="R662" t="s">
        <v>8320</v>
      </c>
      <c r="S662" s="9">
        <f t="shared" si="42"/>
        <v>16353.366655092592</v>
      </c>
      <c r="T662" s="9">
        <f t="shared" si="43"/>
        <v>16383.40832175926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11">
        <f t="shared" si="41"/>
        <v>10.56</v>
      </c>
      <c r="Q663" t="s">
        <v>8318</v>
      </c>
      <c r="R663" t="s">
        <v>8320</v>
      </c>
      <c r="S663" s="9">
        <f t="shared" si="42"/>
        <v>17067.270358796297</v>
      </c>
      <c r="T663" s="9">
        <f t="shared" si="43"/>
        <v>17097.270358796297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11">
        <f t="shared" si="41"/>
        <v>39</v>
      </c>
      <c r="Q664" t="s">
        <v>8318</v>
      </c>
      <c r="R664" t="s">
        <v>8320</v>
      </c>
      <c r="S664" s="9">
        <f t="shared" si="42"/>
        <v>16421.063043981481</v>
      </c>
      <c r="T664" s="9">
        <f t="shared" si="43"/>
        <v>16451.063043981481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11">
        <f t="shared" si="41"/>
        <v>100</v>
      </c>
      <c r="Q665" t="s">
        <v>8318</v>
      </c>
      <c r="R665" t="s">
        <v>8320</v>
      </c>
      <c r="S665" s="9">
        <f t="shared" si="42"/>
        <v>16604.468240740742</v>
      </c>
      <c r="T665" s="9">
        <f t="shared" si="43"/>
        <v>16634.468240740742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11">
        <f t="shared" si="41"/>
        <v>31.17</v>
      </c>
      <c r="Q666" t="s">
        <v>8318</v>
      </c>
      <c r="R666" t="s">
        <v>8320</v>
      </c>
      <c r="S666" s="9">
        <f t="shared" si="42"/>
        <v>16508.291377314814</v>
      </c>
      <c r="T666" s="9">
        <f t="shared" si="43"/>
        <v>16538.291377314814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11">
        <f t="shared" si="41"/>
        <v>155.33000000000001</v>
      </c>
      <c r="Q667" t="s">
        <v>8318</v>
      </c>
      <c r="R667" t="s">
        <v>8320</v>
      </c>
      <c r="S667" s="9">
        <f t="shared" si="42"/>
        <v>17119.336354166666</v>
      </c>
      <c r="T667" s="9">
        <f t="shared" si="43"/>
        <v>17179.336354166666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11">
        <f t="shared" si="41"/>
        <v>2</v>
      </c>
      <c r="Q668" t="s">
        <v>8318</v>
      </c>
      <c r="R668" t="s">
        <v>8320</v>
      </c>
      <c r="S668" s="9">
        <f t="shared" si="42"/>
        <v>16269.457152777777</v>
      </c>
      <c r="T668" s="9">
        <f t="shared" si="43"/>
        <v>16299.457152777777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11">
        <f t="shared" si="41"/>
        <v>178.93</v>
      </c>
      <c r="Q669" t="s">
        <v>8318</v>
      </c>
      <c r="R669" t="s">
        <v>8320</v>
      </c>
      <c r="S669" s="9">
        <f t="shared" si="42"/>
        <v>17062.998414351852</v>
      </c>
      <c r="T669" s="9">
        <f t="shared" si="43"/>
        <v>17102.998414351852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11">
        <f t="shared" si="41"/>
        <v>27.36</v>
      </c>
      <c r="Q670" t="s">
        <v>8318</v>
      </c>
      <c r="R670" t="s">
        <v>8320</v>
      </c>
      <c r="S670" s="9">
        <f t="shared" si="42"/>
        <v>16521.456273148149</v>
      </c>
      <c r="T670" s="9">
        <f t="shared" si="43"/>
        <v>16566.456273148149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11">
        <f t="shared" si="41"/>
        <v>1536.25</v>
      </c>
      <c r="Q671" t="s">
        <v>8318</v>
      </c>
      <c r="R671" t="s">
        <v>8320</v>
      </c>
      <c r="S671" s="9">
        <f t="shared" si="42"/>
        <v>16958.250671296297</v>
      </c>
      <c r="T671" s="9">
        <f t="shared" si="43"/>
        <v>16988.250671296297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11">
        <f t="shared" si="41"/>
        <v>85</v>
      </c>
      <c r="Q672" t="s">
        <v>8318</v>
      </c>
      <c r="R672" t="s">
        <v>8320</v>
      </c>
      <c r="S672" s="9">
        <f t="shared" si="42"/>
        <v>16937.334722222222</v>
      </c>
      <c r="T672" s="9">
        <f t="shared" si="43"/>
        <v>16970.965277777777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11">
        <f t="shared" si="41"/>
        <v>788.53</v>
      </c>
      <c r="Q673" t="s">
        <v>8318</v>
      </c>
      <c r="R673" t="s">
        <v>8320</v>
      </c>
      <c r="S673" s="9">
        <f t="shared" si="42"/>
        <v>16415.317731481482</v>
      </c>
      <c r="T673" s="9">
        <f t="shared" si="43"/>
        <v>16448.791666666668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11">
        <f t="shared" si="41"/>
        <v>50.3</v>
      </c>
      <c r="Q674" t="s">
        <v>8318</v>
      </c>
      <c r="R674" t="s">
        <v>8320</v>
      </c>
      <c r="S674" s="9">
        <f t="shared" si="42"/>
        <v>16404.844490740739</v>
      </c>
      <c r="T674" s="9">
        <f t="shared" si="43"/>
        <v>16435.832638888889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11">
        <f t="shared" si="41"/>
        <v>68.33</v>
      </c>
      <c r="Q675" t="s">
        <v>8318</v>
      </c>
      <c r="R675" t="s">
        <v>8320</v>
      </c>
      <c r="S675" s="9">
        <f t="shared" si="42"/>
        <v>16269.465474537037</v>
      </c>
      <c r="T675" s="9">
        <f t="shared" si="43"/>
        <v>16314.465474537037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11">
        <f t="shared" si="41"/>
        <v>7.5</v>
      </c>
      <c r="Q676" t="s">
        <v>8318</v>
      </c>
      <c r="R676" t="s">
        <v>8320</v>
      </c>
      <c r="S676" s="9">
        <f t="shared" si="42"/>
        <v>16233.741053240741</v>
      </c>
      <c r="T676" s="9">
        <f t="shared" si="43"/>
        <v>16293.741053240741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11">
        <f t="shared" si="41"/>
        <v>34.270000000000003</v>
      </c>
      <c r="Q677" t="s">
        <v>8318</v>
      </c>
      <c r="R677" t="s">
        <v>8320</v>
      </c>
      <c r="S677" s="9">
        <f t="shared" si="42"/>
        <v>16406.555601851851</v>
      </c>
      <c r="T677" s="9">
        <f t="shared" si="43"/>
        <v>16435.915972222221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11">
        <f t="shared" si="41"/>
        <v>61.29</v>
      </c>
      <c r="Q678" t="s">
        <v>8318</v>
      </c>
      <c r="R678" t="s">
        <v>8320</v>
      </c>
      <c r="S678" s="9">
        <f t="shared" si="42"/>
        <v>16443.39329861111</v>
      </c>
      <c r="T678" s="9">
        <f t="shared" si="43"/>
        <v>16473.39329861111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11">
        <f t="shared" si="41"/>
        <v>133.25</v>
      </c>
      <c r="Q679" t="s">
        <v>8318</v>
      </c>
      <c r="R679" t="s">
        <v>8320</v>
      </c>
      <c r="S679" s="9">
        <f t="shared" si="42"/>
        <v>16935.028877314813</v>
      </c>
      <c r="T679" s="9">
        <f t="shared" si="43"/>
        <v>16980.028877314813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11">
        <f t="shared" si="41"/>
        <v>65.180000000000007</v>
      </c>
      <c r="Q680" t="s">
        <v>8318</v>
      </c>
      <c r="R680" t="s">
        <v>8320</v>
      </c>
      <c r="S680" s="9">
        <f t="shared" si="42"/>
        <v>16912.001597222221</v>
      </c>
      <c r="T680" s="9">
        <f t="shared" si="43"/>
        <v>16942.001597222221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11">
        <f t="shared" si="41"/>
        <v>93.9</v>
      </c>
      <c r="Q681" t="s">
        <v>8318</v>
      </c>
      <c r="R681" t="s">
        <v>8320</v>
      </c>
      <c r="S681" s="9">
        <f t="shared" si="42"/>
        <v>16987.32070601852</v>
      </c>
      <c r="T681" s="9">
        <f t="shared" si="43"/>
        <v>17047.32070601852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11">
        <f t="shared" si="41"/>
        <v>150.65</v>
      </c>
      <c r="Q682" t="s">
        <v>8318</v>
      </c>
      <c r="R682" t="s">
        <v>8320</v>
      </c>
      <c r="S682" s="9">
        <f t="shared" si="42"/>
        <v>16295.126516203703</v>
      </c>
      <c r="T682" s="9">
        <f t="shared" si="43"/>
        <v>16330.126516203703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11">
        <f t="shared" si="41"/>
        <v>1</v>
      </c>
      <c r="Q683" t="s">
        <v>8318</v>
      </c>
      <c r="R683" t="s">
        <v>8320</v>
      </c>
      <c r="S683" s="9">
        <f t="shared" si="42"/>
        <v>17070.430601851851</v>
      </c>
      <c r="T683" s="9">
        <f t="shared" si="43"/>
        <v>17100.430601851851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11">
        <f t="shared" si="41"/>
        <v>13.25</v>
      </c>
      <c r="Q684" t="s">
        <v>8318</v>
      </c>
      <c r="R684" t="s">
        <v>8320</v>
      </c>
      <c r="S684" s="9">
        <f t="shared" si="42"/>
        <v>17209.390300925927</v>
      </c>
      <c r="T684" s="9">
        <f t="shared" si="43"/>
        <v>17239.348634259259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11">
        <f t="shared" si="41"/>
        <v>99.33</v>
      </c>
      <c r="Q685" t="s">
        <v>8318</v>
      </c>
      <c r="R685" t="s">
        <v>8320</v>
      </c>
      <c r="S685" s="9">
        <f t="shared" si="42"/>
        <v>17065.525046296298</v>
      </c>
      <c r="T685" s="9">
        <f t="shared" si="43"/>
        <v>17105.525046296298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11">
        <f t="shared" si="41"/>
        <v>177.39</v>
      </c>
      <c r="Q686" t="s">
        <v>8318</v>
      </c>
      <c r="R686" t="s">
        <v>8320</v>
      </c>
      <c r="S686" s="9">
        <f t="shared" si="42"/>
        <v>16240.098275462962</v>
      </c>
      <c r="T686" s="9">
        <f t="shared" si="43"/>
        <v>16275.75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11">
        <f t="shared" si="41"/>
        <v>55.3</v>
      </c>
      <c r="Q687" t="s">
        <v>8318</v>
      </c>
      <c r="R687" t="s">
        <v>8320</v>
      </c>
      <c r="S687" s="9">
        <f t="shared" si="42"/>
        <v>16402.491574074073</v>
      </c>
      <c r="T687" s="9">
        <f t="shared" si="43"/>
        <v>16447.491574074073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11">
        <f t="shared" si="41"/>
        <v>0</v>
      </c>
      <c r="Q688" t="s">
        <v>8318</v>
      </c>
      <c r="R688" t="s">
        <v>8320</v>
      </c>
      <c r="S688" s="9">
        <f t="shared" si="42"/>
        <v>16620.29826388889</v>
      </c>
      <c r="T688" s="9">
        <f t="shared" si="43"/>
        <v>16650.29826388889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11">
        <f t="shared" si="41"/>
        <v>591.66999999999996</v>
      </c>
      <c r="Q689" t="s">
        <v>8318</v>
      </c>
      <c r="R689" t="s">
        <v>8320</v>
      </c>
      <c r="S689" s="9">
        <f t="shared" si="42"/>
        <v>17142.375613425927</v>
      </c>
      <c r="T689" s="9">
        <f t="shared" si="43"/>
        <v>17202.375613425927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11">
        <f t="shared" si="41"/>
        <v>405.5</v>
      </c>
      <c r="Q690" t="s">
        <v>8318</v>
      </c>
      <c r="R690" t="s">
        <v>8320</v>
      </c>
      <c r="S690" s="9">
        <f t="shared" si="42"/>
        <v>16692.729780092592</v>
      </c>
      <c r="T690" s="9">
        <f t="shared" si="43"/>
        <v>16722.729780092592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11">
        <f t="shared" si="41"/>
        <v>343.15</v>
      </c>
      <c r="Q691" t="s">
        <v>8318</v>
      </c>
      <c r="R691" t="s">
        <v>8320</v>
      </c>
      <c r="S691" s="9">
        <f t="shared" si="42"/>
        <v>17106.292789351854</v>
      </c>
      <c r="T691" s="9">
        <f t="shared" si="43"/>
        <v>17142.832638888889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11">
        <f t="shared" si="41"/>
        <v>72.59</v>
      </c>
      <c r="Q692" t="s">
        <v>8318</v>
      </c>
      <c r="R692" t="s">
        <v>8320</v>
      </c>
      <c r="S692" s="9">
        <f t="shared" si="42"/>
        <v>17010.259733796298</v>
      </c>
      <c r="T692" s="9">
        <f t="shared" si="43"/>
        <v>17052.875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11">
        <f t="shared" si="41"/>
        <v>26</v>
      </c>
      <c r="Q693" t="s">
        <v>8318</v>
      </c>
      <c r="R693" t="s">
        <v>8320</v>
      </c>
      <c r="S693" s="9">
        <f t="shared" si="42"/>
        <v>16588.653310185186</v>
      </c>
      <c r="T693" s="9">
        <f t="shared" si="43"/>
        <v>16616.653310185186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11">
        <f t="shared" si="41"/>
        <v>6.5</v>
      </c>
      <c r="Q694" t="s">
        <v>8318</v>
      </c>
      <c r="R694" t="s">
        <v>8320</v>
      </c>
      <c r="S694" s="9">
        <f t="shared" si="42"/>
        <v>17127.000729166666</v>
      </c>
      <c r="T694" s="9">
        <f t="shared" si="43"/>
        <v>17157.000729166666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11">
        <f t="shared" si="41"/>
        <v>119.39</v>
      </c>
      <c r="Q695" t="s">
        <v>8318</v>
      </c>
      <c r="R695" t="s">
        <v>8320</v>
      </c>
      <c r="S695" s="9">
        <f t="shared" si="42"/>
        <v>16525.433182870369</v>
      </c>
      <c r="T695" s="9">
        <f t="shared" si="43"/>
        <v>16555.433182870369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11">
        <f t="shared" si="41"/>
        <v>84.29</v>
      </c>
      <c r="Q696" t="s">
        <v>8318</v>
      </c>
      <c r="R696" t="s">
        <v>8320</v>
      </c>
      <c r="S696" s="9">
        <f t="shared" si="42"/>
        <v>17168.288877314815</v>
      </c>
      <c r="T696" s="9">
        <f t="shared" si="43"/>
        <v>17198.288877314815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11">
        <f t="shared" si="41"/>
        <v>90.86</v>
      </c>
      <c r="Q697" t="s">
        <v>8318</v>
      </c>
      <c r="R697" t="s">
        <v>8320</v>
      </c>
      <c r="S697" s="9">
        <f t="shared" si="42"/>
        <v>16344.146064814815</v>
      </c>
      <c r="T697" s="9">
        <f t="shared" si="43"/>
        <v>16374.146064814815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11">
        <f t="shared" si="41"/>
        <v>1</v>
      </c>
      <c r="Q698" t="s">
        <v>8318</v>
      </c>
      <c r="R698" t="s">
        <v>8320</v>
      </c>
      <c r="S698" s="9">
        <f t="shared" si="42"/>
        <v>16246.552106481482</v>
      </c>
      <c r="T698" s="9">
        <f t="shared" si="43"/>
        <v>16276.552106481482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11">
        <f t="shared" si="41"/>
        <v>20.34</v>
      </c>
      <c r="Q699" t="s">
        <v>8318</v>
      </c>
      <c r="R699" t="s">
        <v>8320</v>
      </c>
      <c r="S699" s="9">
        <f t="shared" si="42"/>
        <v>16819.148020833334</v>
      </c>
      <c r="T699" s="9">
        <f t="shared" si="43"/>
        <v>16834.148020833334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11">
        <f t="shared" si="41"/>
        <v>530.69000000000005</v>
      </c>
      <c r="Q700" t="s">
        <v>8318</v>
      </c>
      <c r="R700" t="s">
        <v>8320</v>
      </c>
      <c r="S700" s="9">
        <f t="shared" si="42"/>
        <v>16297.55607638889</v>
      </c>
      <c r="T700" s="9">
        <f t="shared" si="43"/>
        <v>16330.708333333334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11">
        <f t="shared" si="41"/>
        <v>120.39</v>
      </c>
      <c r="Q701" t="s">
        <v>8318</v>
      </c>
      <c r="R701" t="s">
        <v>8320</v>
      </c>
      <c r="S701" s="9">
        <f t="shared" si="42"/>
        <v>15994.110509259259</v>
      </c>
      <c r="T701" s="9">
        <f t="shared" si="43"/>
        <v>16031.291666666666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11">
        <f t="shared" si="41"/>
        <v>13</v>
      </c>
      <c r="Q702" t="s">
        <v>8318</v>
      </c>
      <c r="R702" t="s">
        <v>8320</v>
      </c>
      <c r="S702" s="9">
        <f t="shared" si="42"/>
        <v>17146.313437500001</v>
      </c>
      <c r="T702" s="9">
        <f t="shared" si="43"/>
        <v>17176.313437500001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11">
        <f t="shared" si="41"/>
        <v>291.33</v>
      </c>
      <c r="Q703" t="s">
        <v>8318</v>
      </c>
      <c r="R703" t="s">
        <v>8320</v>
      </c>
      <c r="S703" s="9">
        <f t="shared" si="42"/>
        <v>16244.287962962962</v>
      </c>
      <c r="T703" s="9">
        <f t="shared" si="43"/>
        <v>16274.287962962962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11">
        <f t="shared" si="41"/>
        <v>124.92</v>
      </c>
      <c r="Q704" t="s">
        <v>8318</v>
      </c>
      <c r="R704" t="s">
        <v>8320</v>
      </c>
      <c r="S704" s="9">
        <f t="shared" si="42"/>
        <v>17099.351701388889</v>
      </c>
      <c r="T704" s="9">
        <f t="shared" si="43"/>
        <v>17129.393368055556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11">
        <f t="shared" si="41"/>
        <v>119.57</v>
      </c>
      <c r="Q705" t="s">
        <v>8318</v>
      </c>
      <c r="R705" t="s">
        <v>8320</v>
      </c>
      <c r="S705" s="9">
        <f t="shared" si="42"/>
        <v>17142.575798611109</v>
      </c>
      <c r="T705" s="9">
        <f t="shared" si="43"/>
        <v>17197.605555555554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11">
        <f t="shared" si="41"/>
        <v>120.25</v>
      </c>
      <c r="Q706" t="s">
        <v>8318</v>
      </c>
      <c r="R706" t="s">
        <v>8320</v>
      </c>
      <c r="S706" s="9">
        <f t="shared" si="42"/>
        <v>17156.817916666667</v>
      </c>
      <c r="T706" s="9">
        <f t="shared" si="43"/>
        <v>17216.817916666667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11">
        <f t="shared" ref="P707:P770" si="45">IF(ISERROR(E707/L707),0,ROUND(E707/L707,2))</f>
        <v>195.4</v>
      </c>
      <c r="Q707" t="s">
        <v>8318</v>
      </c>
      <c r="R707" t="s">
        <v>8320</v>
      </c>
      <c r="S707" s="9">
        <f t="shared" ref="S707:S770" si="46">(J707/86400) + (-9/24)</f>
        <v>17157.116643518519</v>
      </c>
      <c r="T707" s="9">
        <f t="shared" ref="T707:T770" si="47">(I707/86400) + (-9/24)</f>
        <v>17187.116643518519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11">
        <f t="shared" si="45"/>
        <v>0</v>
      </c>
      <c r="Q708" t="s">
        <v>8318</v>
      </c>
      <c r="R708" t="s">
        <v>8320</v>
      </c>
      <c r="S708" s="9">
        <f t="shared" si="46"/>
        <v>17107.620173611111</v>
      </c>
      <c r="T708" s="9">
        <f t="shared" si="47"/>
        <v>17149.402083333334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11">
        <f t="shared" si="45"/>
        <v>117.7</v>
      </c>
      <c r="Q709" t="s">
        <v>8318</v>
      </c>
      <c r="R709" t="s">
        <v>8320</v>
      </c>
      <c r="S709" s="9">
        <f t="shared" si="46"/>
        <v>17127.288506944446</v>
      </c>
      <c r="T709" s="9">
        <f t="shared" si="47"/>
        <v>17167.288506944446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11">
        <f t="shared" si="45"/>
        <v>23.95</v>
      </c>
      <c r="Q710" t="s">
        <v>8318</v>
      </c>
      <c r="R710" t="s">
        <v>8320</v>
      </c>
      <c r="S710" s="9">
        <f t="shared" si="46"/>
        <v>16266.206018518518</v>
      </c>
      <c r="T710" s="9">
        <f t="shared" si="47"/>
        <v>16326.206018518518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11">
        <f t="shared" si="45"/>
        <v>30.5</v>
      </c>
      <c r="Q711" t="s">
        <v>8318</v>
      </c>
      <c r="R711" t="s">
        <v>8320</v>
      </c>
      <c r="S711" s="9">
        <f t="shared" si="46"/>
        <v>16378.666192129629</v>
      </c>
      <c r="T711" s="9">
        <f t="shared" si="47"/>
        <v>16408.666192129629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11">
        <f t="shared" si="45"/>
        <v>0</v>
      </c>
      <c r="Q712" t="s">
        <v>8318</v>
      </c>
      <c r="R712" t="s">
        <v>8320</v>
      </c>
      <c r="S712" s="9">
        <f t="shared" si="46"/>
        <v>16268.609976851852</v>
      </c>
      <c r="T712" s="9">
        <f t="shared" si="47"/>
        <v>16301.655555555555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11">
        <f t="shared" si="45"/>
        <v>99.97</v>
      </c>
      <c r="Q713" t="s">
        <v>8318</v>
      </c>
      <c r="R713" t="s">
        <v>8320</v>
      </c>
      <c r="S713" s="9">
        <f t="shared" si="46"/>
        <v>17109.084120370371</v>
      </c>
      <c r="T713" s="9">
        <f t="shared" si="47"/>
        <v>17149.125787037035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11">
        <f t="shared" si="45"/>
        <v>26.25</v>
      </c>
      <c r="Q714" t="s">
        <v>8318</v>
      </c>
      <c r="R714" t="s">
        <v>8320</v>
      </c>
      <c r="S714" s="9">
        <f t="shared" si="46"/>
        <v>16815.305925925924</v>
      </c>
      <c r="T714" s="9">
        <f t="shared" si="47"/>
        <v>16845.305925925924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11">
        <f t="shared" si="45"/>
        <v>199</v>
      </c>
      <c r="Q715" t="s">
        <v>8318</v>
      </c>
      <c r="R715" t="s">
        <v>8320</v>
      </c>
      <c r="S715" s="9">
        <f t="shared" si="46"/>
        <v>16927.154305555556</v>
      </c>
      <c r="T715" s="9">
        <f t="shared" si="47"/>
        <v>16957.154305555556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11">
        <f t="shared" si="45"/>
        <v>80.319999999999993</v>
      </c>
      <c r="Q716" t="s">
        <v>8318</v>
      </c>
      <c r="R716" t="s">
        <v>8320</v>
      </c>
      <c r="S716" s="9">
        <f t="shared" si="46"/>
        <v>17165.412986111111</v>
      </c>
      <c r="T716" s="9">
        <f t="shared" si="47"/>
        <v>17225.412986111111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11">
        <f t="shared" si="45"/>
        <v>115.75</v>
      </c>
      <c r="Q717" t="s">
        <v>8318</v>
      </c>
      <c r="R717" t="s">
        <v>8320</v>
      </c>
      <c r="S717" s="9">
        <f t="shared" si="46"/>
        <v>16703.715740740739</v>
      </c>
      <c r="T717" s="9">
        <f t="shared" si="47"/>
        <v>16743.757407407407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11">
        <f t="shared" si="45"/>
        <v>44.69</v>
      </c>
      <c r="Q718" t="s">
        <v>8318</v>
      </c>
      <c r="R718" t="s">
        <v>8320</v>
      </c>
      <c r="S718" s="9">
        <f t="shared" si="46"/>
        <v>16371.283645833333</v>
      </c>
      <c r="T718" s="9">
        <f t="shared" si="47"/>
        <v>16404.625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11">
        <f t="shared" si="45"/>
        <v>76.25</v>
      </c>
      <c r="Q719" t="s">
        <v>8318</v>
      </c>
      <c r="R719" t="s">
        <v>8320</v>
      </c>
      <c r="S719" s="9">
        <f t="shared" si="46"/>
        <v>16288.479189814814</v>
      </c>
      <c r="T719" s="9">
        <f t="shared" si="47"/>
        <v>16318.479189814814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11">
        <f t="shared" si="45"/>
        <v>22.5</v>
      </c>
      <c r="Q720" t="s">
        <v>8318</v>
      </c>
      <c r="R720" t="s">
        <v>8320</v>
      </c>
      <c r="S720" s="9">
        <f t="shared" si="46"/>
        <v>17183.47045138889</v>
      </c>
      <c r="T720" s="9">
        <f t="shared" si="47"/>
        <v>17214.874305555557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11">
        <f t="shared" si="45"/>
        <v>19.399999999999999</v>
      </c>
      <c r="Q721" t="s">
        <v>8318</v>
      </c>
      <c r="R721" t="s">
        <v>8320</v>
      </c>
      <c r="S721" s="9">
        <f t="shared" si="46"/>
        <v>16839.665231481482</v>
      </c>
      <c r="T721" s="9">
        <f t="shared" si="47"/>
        <v>16853.665231481482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11">
        <f t="shared" si="45"/>
        <v>66.709999999999994</v>
      </c>
      <c r="Q722" t="s">
        <v>8321</v>
      </c>
      <c r="R722" t="s">
        <v>8322</v>
      </c>
      <c r="S722" s="9">
        <f t="shared" si="46"/>
        <v>15340.274201388889</v>
      </c>
      <c r="T722" s="9">
        <f t="shared" si="47"/>
        <v>15368.274201388889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11">
        <f t="shared" si="45"/>
        <v>84.14</v>
      </c>
      <c r="Q723" t="s">
        <v>8321</v>
      </c>
      <c r="R723" t="s">
        <v>8322</v>
      </c>
      <c r="S723" s="9">
        <f t="shared" si="46"/>
        <v>16238.196840277778</v>
      </c>
      <c r="T723" s="9">
        <f t="shared" si="47"/>
        <v>16283.196840277778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11">
        <f t="shared" si="45"/>
        <v>215.73</v>
      </c>
      <c r="Q724" t="s">
        <v>8321</v>
      </c>
      <c r="R724" t="s">
        <v>8322</v>
      </c>
      <c r="S724" s="9">
        <f t="shared" si="46"/>
        <v>15408.430300925926</v>
      </c>
      <c r="T724" s="9">
        <f t="shared" si="47"/>
        <v>15438.38863425926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11">
        <f t="shared" si="45"/>
        <v>54.69</v>
      </c>
      <c r="Q725" t="s">
        <v>8321</v>
      </c>
      <c r="R725" t="s">
        <v>8322</v>
      </c>
      <c r="S725" s="9">
        <f t="shared" si="46"/>
        <v>16615.44153935185</v>
      </c>
      <c r="T725" s="9">
        <f t="shared" si="47"/>
        <v>16645.790972222221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11">
        <f t="shared" si="45"/>
        <v>51.63</v>
      </c>
      <c r="Q726" t="s">
        <v>8321</v>
      </c>
      <c r="R726" t="s">
        <v>8322</v>
      </c>
      <c r="S726" s="9">
        <f t="shared" si="46"/>
        <v>15125.263460648148</v>
      </c>
      <c r="T726" s="9">
        <f t="shared" si="47"/>
        <v>15155.263460648148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11">
        <f t="shared" si="45"/>
        <v>143.36000000000001</v>
      </c>
      <c r="Q727" t="s">
        <v>8321</v>
      </c>
      <c r="R727" t="s">
        <v>8322</v>
      </c>
      <c r="S727" s="9">
        <f t="shared" si="46"/>
        <v>16752.251296296297</v>
      </c>
      <c r="T727" s="9">
        <f t="shared" si="47"/>
        <v>16782.251296296297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11">
        <f t="shared" si="45"/>
        <v>72.430000000000007</v>
      </c>
      <c r="Q728" t="s">
        <v>8321</v>
      </c>
      <c r="R728" t="s">
        <v>8322</v>
      </c>
      <c r="S728" s="9">
        <f t="shared" si="46"/>
        <v>15776.667673611111</v>
      </c>
      <c r="T728" s="9">
        <f t="shared" si="47"/>
        <v>15806.667673611111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11">
        <f t="shared" si="45"/>
        <v>36.53</v>
      </c>
      <c r="Q729" t="s">
        <v>8321</v>
      </c>
      <c r="R729" t="s">
        <v>8322</v>
      </c>
      <c r="S729" s="9">
        <f t="shared" si="46"/>
        <v>15677.645243055556</v>
      </c>
      <c r="T729" s="9">
        <f t="shared" si="47"/>
        <v>15719.513888888889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11">
        <f t="shared" si="45"/>
        <v>60.9</v>
      </c>
      <c r="Q730" t="s">
        <v>8321</v>
      </c>
      <c r="R730" t="s">
        <v>8322</v>
      </c>
      <c r="S730" s="9">
        <f t="shared" si="46"/>
        <v>15162.462465277778</v>
      </c>
      <c r="T730" s="9">
        <f t="shared" si="47"/>
        <v>15207.462465277778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11">
        <f t="shared" si="45"/>
        <v>43.55</v>
      </c>
      <c r="Q731" t="s">
        <v>8321</v>
      </c>
      <c r="R731" t="s">
        <v>8322</v>
      </c>
      <c r="S731" s="9">
        <f t="shared" si="46"/>
        <v>15541.810891203704</v>
      </c>
      <c r="T731" s="9">
        <f t="shared" si="47"/>
        <v>15601.810891203704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11">
        <f t="shared" si="45"/>
        <v>99.77</v>
      </c>
      <c r="Q732" t="s">
        <v>8321</v>
      </c>
      <c r="R732" t="s">
        <v>8322</v>
      </c>
      <c r="S732" s="9">
        <f t="shared" si="46"/>
        <v>15285.370266203703</v>
      </c>
      <c r="T732" s="9">
        <f t="shared" si="47"/>
        <v>15315.370266203703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11">
        <f t="shared" si="45"/>
        <v>88.73</v>
      </c>
      <c r="Q733" t="s">
        <v>8321</v>
      </c>
      <c r="R733" t="s">
        <v>8322</v>
      </c>
      <c r="S733" s="9">
        <f t="shared" si="46"/>
        <v>15310.42068287037</v>
      </c>
      <c r="T733" s="9">
        <f t="shared" si="47"/>
        <v>15360.875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11">
        <f t="shared" si="45"/>
        <v>4.92</v>
      </c>
      <c r="Q734" t="s">
        <v>8321</v>
      </c>
      <c r="R734" t="s">
        <v>8322</v>
      </c>
      <c r="S734" s="9">
        <f t="shared" si="46"/>
        <v>15917.049317129629</v>
      </c>
      <c r="T734" s="9">
        <f t="shared" si="47"/>
        <v>15977.049317129629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11">
        <f t="shared" si="45"/>
        <v>17.82</v>
      </c>
      <c r="Q735" t="s">
        <v>8321</v>
      </c>
      <c r="R735" t="s">
        <v>8322</v>
      </c>
      <c r="S735" s="9">
        <f t="shared" si="46"/>
        <v>16029.045046296296</v>
      </c>
      <c r="T735" s="9">
        <f t="shared" si="47"/>
        <v>16059.045046296296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11">
        <f t="shared" si="45"/>
        <v>187.19</v>
      </c>
      <c r="Q736" t="s">
        <v>8321</v>
      </c>
      <c r="R736" t="s">
        <v>8322</v>
      </c>
      <c r="S736" s="9">
        <f t="shared" si="46"/>
        <v>16532.789583333335</v>
      </c>
      <c r="T736" s="9">
        <f t="shared" si="47"/>
        <v>16563.833333333332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11">
        <f t="shared" si="45"/>
        <v>234.81</v>
      </c>
      <c r="Q737" t="s">
        <v>8321</v>
      </c>
      <c r="R737" t="s">
        <v>8322</v>
      </c>
      <c r="S737" s="9">
        <f t="shared" si="46"/>
        <v>16376.654467592592</v>
      </c>
      <c r="T737" s="9">
        <f t="shared" si="47"/>
        <v>16407.652083333334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11">
        <f t="shared" si="45"/>
        <v>105.05</v>
      </c>
      <c r="Q738" t="s">
        <v>8321</v>
      </c>
      <c r="R738" t="s">
        <v>8322</v>
      </c>
      <c r="S738" s="9">
        <f t="shared" si="46"/>
        <v>16010.359259259259</v>
      </c>
      <c r="T738" s="9">
        <f t="shared" si="47"/>
        <v>16029.832638888889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11">
        <f t="shared" si="45"/>
        <v>56.67</v>
      </c>
      <c r="Q739" t="s">
        <v>8321</v>
      </c>
      <c r="R739" t="s">
        <v>8322</v>
      </c>
      <c r="S739" s="9">
        <f t="shared" si="46"/>
        <v>16097.9003125</v>
      </c>
      <c r="T739" s="9">
        <f t="shared" si="47"/>
        <v>16115.458333333334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11">
        <f t="shared" si="45"/>
        <v>39.049999999999997</v>
      </c>
      <c r="Q740" t="s">
        <v>8321</v>
      </c>
      <c r="R740" t="s">
        <v>8322</v>
      </c>
      <c r="S740" s="9">
        <f t="shared" si="46"/>
        <v>16374.229097222222</v>
      </c>
      <c r="T740" s="9">
        <f t="shared" si="47"/>
        <v>16404.832638888889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11">
        <f t="shared" si="45"/>
        <v>68.349999999999994</v>
      </c>
      <c r="Q741" t="s">
        <v>8321</v>
      </c>
      <c r="R741" t="s">
        <v>8322</v>
      </c>
      <c r="S741" s="9">
        <f t="shared" si="46"/>
        <v>16260.127650462962</v>
      </c>
      <c r="T741" s="9">
        <f t="shared" si="47"/>
        <v>16293.127650462962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11">
        <f t="shared" si="45"/>
        <v>169.58</v>
      </c>
      <c r="Q742" t="s">
        <v>8321</v>
      </c>
      <c r="R742" t="s">
        <v>8322</v>
      </c>
      <c r="S742" s="9">
        <f t="shared" si="46"/>
        <v>16592.771782407406</v>
      </c>
      <c r="T742" s="9">
        <f t="shared" si="47"/>
        <v>16606.771782407406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11">
        <f t="shared" si="45"/>
        <v>141.41999999999999</v>
      </c>
      <c r="Q743" t="s">
        <v>8321</v>
      </c>
      <c r="R743" t="s">
        <v>8322</v>
      </c>
      <c r="S743" s="9">
        <f t="shared" si="46"/>
        <v>15832.273217592592</v>
      </c>
      <c r="T743" s="9">
        <f t="shared" si="47"/>
        <v>15867.273217592592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11">
        <f t="shared" si="45"/>
        <v>67.39</v>
      </c>
      <c r="Q744" t="s">
        <v>8321</v>
      </c>
      <c r="R744" t="s">
        <v>8322</v>
      </c>
      <c r="S744" s="9">
        <f t="shared" si="46"/>
        <v>16120.542962962963</v>
      </c>
      <c r="T744" s="9">
        <f t="shared" si="47"/>
        <v>16150.501296296296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11">
        <f t="shared" si="45"/>
        <v>54.27</v>
      </c>
      <c r="Q745" t="s">
        <v>8321</v>
      </c>
      <c r="R745" t="s">
        <v>8322</v>
      </c>
      <c r="S745" s="9">
        <f t="shared" si="46"/>
        <v>15421.334317129629</v>
      </c>
      <c r="T745" s="9">
        <f t="shared" si="47"/>
        <v>15446.5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11">
        <f t="shared" si="45"/>
        <v>82.52</v>
      </c>
      <c r="Q746" t="s">
        <v>8321</v>
      </c>
      <c r="R746" t="s">
        <v>8322</v>
      </c>
      <c r="S746" s="9">
        <f t="shared" si="46"/>
        <v>15657.582210648148</v>
      </c>
      <c r="T746" s="9">
        <f t="shared" si="47"/>
        <v>15687.582210648148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11">
        <f t="shared" si="45"/>
        <v>53.73</v>
      </c>
      <c r="Q747" t="s">
        <v>8321</v>
      </c>
      <c r="R747" t="s">
        <v>8322</v>
      </c>
      <c r="S747" s="9">
        <f t="shared" si="46"/>
        <v>15798.197280092592</v>
      </c>
      <c r="T747" s="9">
        <f t="shared" si="47"/>
        <v>15828.197280092592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11">
        <f t="shared" si="45"/>
        <v>34.21</v>
      </c>
      <c r="Q748" t="s">
        <v>8321</v>
      </c>
      <c r="R748" t="s">
        <v>8322</v>
      </c>
      <c r="S748" s="9">
        <f t="shared" si="46"/>
        <v>15587.66792824074</v>
      </c>
      <c r="T748" s="9">
        <f t="shared" si="47"/>
        <v>15605.790972222223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11">
        <f t="shared" si="45"/>
        <v>127.33</v>
      </c>
      <c r="Q749" t="s">
        <v>8321</v>
      </c>
      <c r="R749" t="s">
        <v>8322</v>
      </c>
      <c r="S749" s="9">
        <f t="shared" si="46"/>
        <v>16419.173831018517</v>
      </c>
      <c r="T749" s="9">
        <f t="shared" si="47"/>
        <v>16450.079166666666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11">
        <f t="shared" si="45"/>
        <v>45.57</v>
      </c>
      <c r="Q750" t="s">
        <v>8321</v>
      </c>
      <c r="R750" t="s">
        <v>8322</v>
      </c>
      <c r="S750" s="9">
        <f t="shared" si="46"/>
        <v>16262.471828703703</v>
      </c>
      <c r="T750" s="9">
        <f t="shared" si="47"/>
        <v>16292.471828703703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11">
        <f t="shared" si="45"/>
        <v>95.96</v>
      </c>
      <c r="Q751" t="s">
        <v>8321</v>
      </c>
      <c r="R751" t="s">
        <v>8322</v>
      </c>
      <c r="S751" s="9">
        <f t="shared" si="46"/>
        <v>17164.566319444446</v>
      </c>
      <c r="T751" s="9">
        <f t="shared" si="47"/>
        <v>17194.566319444446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11">
        <f t="shared" si="45"/>
        <v>77.27</v>
      </c>
      <c r="Q752" t="s">
        <v>8321</v>
      </c>
      <c r="R752" t="s">
        <v>8322</v>
      </c>
      <c r="S752" s="9">
        <f t="shared" si="46"/>
        <v>15730.503148148147</v>
      </c>
      <c r="T752" s="9">
        <f t="shared" si="47"/>
        <v>15760.503148148147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11">
        <f t="shared" si="45"/>
        <v>57.34</v>
      </c>
      <c r="Q753" t="s">
        <v>8321</v>
      </c>
      <c r="R753" t="s">
        <v>8322</v>
      </c>
      <c r="S753" s="9">
        <f t="shared" si="46"/>
        <v>15144.255497685184</v>
      </c>
      <c r="T753" s="9">
        <f t="shared" si="47"/>
        <v>15190.255497685184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11">
        <f t="shared" si="45"/>
        <v>53.19</v>
      </c>
      <c r="Q754" t="s">
        <v>8321</v>
      </c>
      <c r="R754" t="s">
        <v>8322</v>
      </c>
      <c r="S754" s="9">
        <f t="shared" si="46"/>
        <v>17070.046493055557</v>
      </c>
      <c r="T754" s="9">
        <f t="shared" si="47"/>
        <v>17090.083333333332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11">
        <f t="shared" si="45"/>
        <v>492.31</v>
      </c>
      <c r="Q755" t="s">
        <v>8321</v>
      </c>
      <c r="R755" t="s">
        <v>8322</v>
      </c>
      <c r="S755" s="9">
        <f t="shared" si="46"/>
        <v>16450.215173611112</v>
      </c>
      <c r="T755" s="9">
        <f t="shared" si="47"/>
        <v>16480.215173611112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11">
        <f t="shared" si="45"/>
        <v>42.35</v>
      </c>
      <c r="Q756" t="s">
        <v>8321</v>
      </c>
      <c r="R756" t="s">
        <v>8322</v>
      </c>
      <c r="S756" s="9">
        <f t="shared" si="46"/>
        <v>15680.374085648149</v>
      </c>
      <c r="T756" s="9">
        <f t="shared" si="47"/>
        <v>15710.374085648149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11">
        <f t="shared" si="45"/>
        <v>37.47</v>
      </c>
      <c r="Q757" t="s">
        <v>8321</v>
      </c>
      <c r="R757" t="s">
        <v>8322</v>
      </c>
      <c r="S757" s="9">
        <f t="shared" si="46"/>
        <v>15814.230057870371</v>
      </c>
      <c r="T757" s="9">
        <f t="shared" si="47"/>
        <v>15844.653472222222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11">
        <f t="shared" si="45"/>
        <v>37.450000000000003</v>
      </c>
      <c r="Q758" t="s">
        <v>8321</v>
      </c>
      <c r="R758" t="s">
        <v>8322</v>
      </c>
      <c r="S758" s="9">
        <f t="shared" si="46"/>
        <v>15021.391886574074</v>
      </c>
      <c r="T758" s="9">
        <f t="shared" si="47"/>
        <v>15082.350219907408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11">
        <f t="shared" si="45"/>
        <v>33.06</v>
      </c>
      <c r="Q759" t="s">
        <v>8321</v>
      </c>
      <c r="R759" t="s">
        <v>8322</v>
      </c>
      <c r="S759" s="9">
        <f t="shared" si="46"/>
        <v>15665.679560185185</v>
      </c>
      <c r="T759" s="9">
        <f t="shared" si="47"/>
        <v>15679.679560185185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11">
        <f t="shared" si="45"/>
        <v>134.21</v>
      </c>
      <c r="Q760" t="s">
        <v>8321</v>
      </c>
      <c r="R760" t="s">
        <v>8322</v>
      </c>
      <c r="S760" s="9">
        <f t="shared" si="46"/>
        <v>14860.461435185185</v>
      </c>
      <c r="T760" s="9">
        <f t="shared" si="47"/>
        <v>14890.461435185185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11">
        <f t="shared" si="45"/>
        <v>51.47</v>
      </c>
      <c r="Q761" t="s">
        <v>8321</v>
      </c>
      <c r="R761" t="s">
        <v>8322</v>
      </c>
      <c r="S761" s="9">
        <f t="shared" si="46"/>
        <v>16219.9553125</v>
      </c>
      <c r="T761" s="9">
        <f t="shared" si="47"/>
        <v>16259.9553125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11">
        <f t="shared" si="45"/>
        <v>0</v>
      </c>
      <c r="Q762" t="s">
        <v>8321</v>
      </c>
      <c r="R762" t="s">
        <v>8323</v>
      </c>
      <c r="S762" s="9">
        <f t="shared" si="46"/>
        <v>17101.389039351852</v>
      </c>
      <c r="T762" s="9">
        <f t="shared" si="47"/>
        <v>17131.43070601852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11">
        <f t="shared" si="45"/>
        <v>39.17</v>
      </c>
      <c r="Q763" t="s">
        <v>8321</v>
      </c>
      <c r="R763" t="s">
        <v>8323</v>
      </c>
      <c r="S763" s="9">
        <f t="shared" si="46"/>
        <v>16073.376458333334</v>
      </c>
      <c r="T763" s="9">
        <f t="shared" si="47"/>
        <v>16103.376458333334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11">
        <f t="shared" si="45"/>
        <v>0</v>
      </c>
      <c r="Q764" t="s">
        <v>8321</v>
      </c>
      <c r="R764" t="s">
        <v>8323</v>
      </c>
      <c r="S764" s="9">
        <f t="shared" si="46"/>
        <v>17121.483449074072</v>
      </c>
      <c r="T764" s="9">
        <f t="shared" si="47"/>
        <v>17138.875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11">
        <f t="shared" si="45"/>
        <v>5</v>
      </c>
      <c r="Q765" t="s">
        <v>8321</v>
      </c>
      <c r="R765" t="s">
        <v>8323</v>
      </c>
      <c r="S765" s="9">
        <f t="shared" si="46"/>
        <v>15902.071851851852</v>
      </c>
      <c r="T765" s="9">
        <f t="shared" si="47"/>
        <v>15932.071851851852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11">
        <f t="shared" si="45"/>
        <v>0</v>
      </c>
      <c r="Q766" t="s">
        <v>8321</v>
      </c>
      <c r="R766" t="s">
        <v>8323</v>
      </c>
      <c r="S766" s="9">
        <f t="shared" si="46"/>
        <v>16657.798159722221</v>
      </c>
      <c r="T766" s="9">
        <f t="shared" si="47"/>
        <v>16687.798159722221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11">
        <f t="shared" si="45"/>
        <v>57.3</v>
      </c>
      <c r="Q767" t="s">
        <v>8321</v>
      </c>
      <c r="R767" t="s">
        <v>8323</v>
      </c>
      <c r="S767" s="9">
        <f t="shared" si="46"/>
        <v>16332.167638888888</v>
      </c>
      <c r="T767" s="9">
        <f t="shared" si="47"/>
        <v>16362.167638888888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11">
        <f t="shared" si="45"/>
        <v>0</v>
      </c>
      <c r="Q768" t="s">
        <v>8321</v>
      </c>
      <c r="R768" t="s">
        <v>8323</v>
      </c>
      <c r="S768" s="9">
        <f t="shared" si="46"/>
        <v>16452.408368055556</v>
      </c>
      <c r="T768" s="9">
        <f t="shared" si="47"/>
        <v>16482.408368055556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11">
        <f t="shared" si="45"/>
        <v>59</v>
      </c>
      <c r="Q769" t="s">
        <v>8321</v>
      </c>
      <c r="R769" t="s">
        <v>8323</v>
      </c>
      <c r="S769" s="9">
        <f t="shared" si="46"/>
        <v>16545.768634259261</v>
      </c>
      <c r="T769" s="9">
        <f t="shared" si="47"/>
        <v>16575.768634259261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11">
        <f t="shared" si="45"/>
        <v>0</v>
      </c>
      <c r="Q770" t="s">
        <v>8321</v>
      </c>
      <c r="R770" t="s">
        <v>8323</v>
      </c>
      <c r="S770" s="9">
        <f t="shared" si="46"/>
        <v>16024.832060185185</v>
      </c>
      <c r="T770" s="9">
        <f t="shared" si="47"/>
        <v>16054.832060185185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11">
        <f t="shared" ref="P771:P834" si="49">IF(ISERROR(E771/L771),0,ROUND(E771/L771,2))</f>
        <v>31.85</v>
      </c>
      <c r="Q771" t="s">
        <v>8321</v>
      </c>
      <c r="R771" t="s">
        <v>8323</v>
      </c>
      <c r="S771" s="9">
        <f t="shared" ref="S771:S834" si="50">(J771/86400) + (-9/24)</f>
        <v>16035.621458333333</v>
      </c>
      <c r="T771" s="9">
        <f t="shared" ref="T771:T834" si="51">(I771/86400) + (-9/24)</f>
        <v>16065.621458333333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11">
        <f t="shared" si="49"/>
        <v>0</v>
      </c>
      <c r="Q772" t="s">
        <v>8321</v>
      </c>
      <c r="R772" t="s">
        <v>8323</v>
      </c>
      <c r="S772" s="9">
        <f t="shared" si="50"/>
        <v>15720.624641203704</v>
      </c>
      <c r="T772" s="9">
        <f t="shared" si="51"/>
        <v>15760.624641203704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11">
        <f t="shared" si="49"/>
        <v>10</v>
      </c>
      <c r="Q773" t="s">
        <v>8321</v>
      </c>
      <c r="R773" t="s">
        <v>8323</v>
      </c>
      <c r="S773" s="9">
        <f t="shared" si="50"/>
        <v>16780.449097222223</v>
      </c>
      <c r="T773" s="9">
        <f t="shared" si="51"/>
        <v>16830.449097222223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11">
        <f t="shared" si="49"/>
        <v>50</v>
      </c>
      <c r="Q774" t="s">
        <v>8321</v>
      </c>
      <c r="R774" t="s">
        <v>8323</v>
      </c>
      <c r="S774" s="9">
        <f t="shared" si="50"/>
        <v>14498.68193287037</v>
      </c>
      <c r="T774" s="9">
        <f t="shared" si="51"/>
        <v>14548.790972222223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11">
        <f t="shared" si="49"/>
        <v>16</v>
      </c>
      <c r="Q775" t="s">
        <v>8321</v>
      </c>
      <c r="R775" t="s">
        <v>8323</v>
      </c>
      <c r="S775" s="9">
        <f t="shared" si="50"/>
        <v>16531.360937500001</v>
      </c>
      <c r="T775" s="9">
        <f t="shared" si="51"/>
        <v>16565.584027777779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11">
        <f t="shared" si="49"/>
        <v>39</v>
      </c>
      <c r="Q776" t="s">
        <v>8321</v>
      </c>
      <c r="R776" t="s">
        <v>8323</v>
      </c>
      <c r="S776" s="9">
        <f t="shared" si="50"/>
        <v>16094.405300925926</v>
      </c>
      <c r="T776" s="9">
        <f t="shared" si="51"/>
        <v>16124.405300925926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11">
        <f t="shared" si="49"/>
        <v>34</v>
      </c>
      <c r="Q777" t="s">
        <v>8321</v>
      </c>
      <c r="R777" t="s">
        <v>8323</v>
      </c>
      <c r="S777" s="9">
        <f t="shared" si="50"/>
        <v>15293.685127314815</v>
      </c>
      <c r="T777" s="9">
        <f t="shared" si="51"/>
        <v>15323.685127314815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11">
        <f t="shared" si="49"/>
        <v>63.12</v>
      </c>
      <c r="Q778" t="s">
        <v>8321</v>
      </c>
      <c r="R778" t="s">
        <v>8323</v>
      </c>
      <c r="S778" s="9">
        <f t="shared" si="50"/>
        <v>16681.310706018518</v>
      </c>
      <c r="T778" s="9">
        <f t="shared" si="51"/>
        <v>16718.833333333332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11">
        <f t="shared" si="49"/>
        <v>7</v>
      </c>
      <c r="Q779" t="s">
        <v>8321</v>
      </c>
      <c r="R779" t="s">
        <v>8323</v>
      </c>
      <c r="S779" s="9">
        <f t="shared" si="50"/>
        <v>15887.606215277778</v>
      </c>
      <c r="T779" s="9">
        <f t="shared" si="51"/>
        <v>15917.606215277778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11">
        <f t="shared" si="49"/>
        <v>2</v>
      </c>
      <c r="Q780" t="s">
        <v>8321</v>
      </c>
      <c r="R780" t="s">
        <v>8323</v>
      </c>
      <c r="S780" s="9">
        <f t="shared" si="50"/>
        <v>16160.327314814815</v>
      </c>
      <c r="T780" s="9">
        <f t="shared" si="51"/>
        <v>16190.327314814815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11">
        <f t="shared" si="49"/>
        <v>66.67</v>
      </c>
      <c r="Q781" t="s">
        <v>8321</v>
      </c>
      <c r="R781" t="s">
        <v>8323</v>
      </c>
      <c r="S781" s="9">
        <f t="shared" si="50"/>
        <v>14867.309085648149</v>
      </c>
      <c r="T781" s="9">
        <f t="shared" si="51"/>
        <v>14896.791666666666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11">
        <f t="shared" si="49"/>
        <v>38.520000000000003</v>
      </c>
      <c r="Q782" t="s">
        <v>8324</v>
      </c>
      <c r="R782" t="s">
        <v>8325</v>
      </c>
      <c r="S782" s="9">
        <f t="shared" si="50"/>
        <v>15067.298900462964</v>
      </c>
      <c r="T782" s="9">
        <f t="shared" si="51"/>
        <v>15097.298900462964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11">
        <f t="shared" si="49"/>
        <v>42.61</v>
      </c>
      <c r="Q783" t="s">
        <v>8324</v>
      </c>
      <c r="R783" t="s">
        <v>8325</v>
      </c>
      <c r="S783" s="9">
        <f t="shared" si="50"/>
        <v>15833.625856481482</v>
      </c>
      <c r="T783" s="9">
        <f t="shared" si="51"/>
        <v>15863.625856481482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11">
        <f t="shared" si="49"/>
        <v>50</v>
      </c>
      <c r="Q784" t="s">
        <v>8324</v>
      </c>
      <c r="R784" t="s">
        <v>8325</v>
      </c>
      <c r="S784" s="9">
        <f t="shared" si="50"/>
        <v>15547.383125</v>
      </c>
      <c r="T784" s="9">
        <f t="shared" si="51"/>
        <v>15577.383125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11">
        <f t="shared" si="49"/>
        <v>63.49</v>
      </c>
      <c r="Q785" t="s">
        <v>8324</v>
      </c>
      <c r="R785" t="s">
        <v>8325</v>
      </c>
      <c r="S785" s="9">
        <f t="shared" si="50"/>
        <v>15418.398715277777</v>
      </c>
      <c r="T785" s="9">
        <f t="shared" si="51"/>
        <v>15457.541666666666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11">
        <f t="shared" si="49"/>
        <v>102.5</v>
      </c>
      <c r="Q786" t="s">
        <v>8324</v>
      </c>
      <c r="R786" t="s">
        <v>8325</v>
      </c>
      <c r="S786" s="9">
        <f t="shared" si="50"/>
        <v>16105.774525462963</v>
      </c>
      <c r="T786" s="9">
        <f t="shared" si="51"/>
        <v>16145.732858796297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11">
        <f t="shared" si="49"/>
        <v>31.14</v>
      </c>
      <c r="Q787" t="s">
        <v>8324</v>
      </c>
      <c r="R787" t="s">
        <v>8325</v>
      </c>
      <c r="S787" s="9">
        <f t="shared" si="50"/>
        <v>15734.218923611112</v>
      </c>
      <c r="T787" s="9">
        <f t="shared" si="51"/>
        <v>15764.218923611112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11">
        <f t="shared" si="49"/>
        <v>162.27000000000001</v>
      </c>
      <c r="Q788" t="s">
        <v>8324</v>
      </c>
      <c r="R788" t="s">
        <v>8325</v>
      </c>
      <c r="S788" s="9">
        <f t="shared" si="50"/>
        <v>15413.680949074074</v>
      </c>
      <c r="T788" s="9">
        <f t="shared" si="51"/>
        <v>15471.28263888889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11">
        <f t="shared" si="49"/>
        <v>80.59</v>
      </c>
      <c r="Q789" t="s">
        <v>8324</v>
      </c>
      <c r="R789" t="s">
        <v>8325</v>
      </c>
      <c r="S789" s="9">
        <f t="shared" si="50"/>
        <v>15980.252615740741</v>
      </c>
      <c r="T789" s="9">
        <f t="shared" si="51"/>
        <v>16010.252615740741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11">
        <f t="shared" si="49"/>
        <v>59.85</v>
      </c>
      <c r="Q790" t="s">
        <v>8324</v>
      </c>
      <c r="R790" t="s">
        <v>8325</v>
      </c>
      <c r="S790" s="9">
        <f t="shared" si="50"/>
        <v>15489.631805555555</v>
      </c>
      <c r="T790" s="9">
        <f t="shared" si="51"/>
        <v>15527.790972222223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11">
        <f t="shared" si="49"/>
        <v>132.86000000000001</v>
      </c>
      <c r="Q791" t="s">
        <v>8324</v>
      </c>
      <c r="R791" t="s">
        <v>8325</v>
      </c>
      <c r="S791" s="9">
        <f t="shared" si="50"/>
        <v>15707.81111111111</v>
      </c>
      <c r="T791" s="9">
        <f t="shared" si="51"/>
        <v>15725.957638888889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11">
        <f t="shared" si="49"/>
        <v>92.55</v>
      </c>
      <c r="Q792" t="s">
        <v>8324</v>
      </c>
      <c r="R792" t="s">
        <v>8325</v>
      </c>
      <c r="S792" s="9">
        <f t="shared" si="50"/>
        <v>15706.672905092593</v>
      </c>
      <c r="T792" s="9">
        <f t="shared" si="51"/>
        <v>15736.672905092593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11">
        <f t="shared" si="49"/>
        <v>60.86</v>
      </c>
      <c r="Q793" t="s">
        <v>8324</v>
      </c>
      <c r="R793" t="s">
        <v>8325</v>
      </c>
      <c r="S793" s="9">
        <f t="shared" si="50"/>
        <v>15988.405624999999</v>
      </c>
      <c r="T793" s="9">
        <f t="shared" si="51"/>
        <v>16021.874305555555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11">
        <f t="shared" si="49"/>
        <v>41.85</v>
      </c>
      <c r="Q794" t="s">
        <v>8324</v>
      </c>
      <c r="R794" t="s">
        <v>8325</v>
      </c>
      <c r="S794" s="9">
        <f t="shared" si="50"/>
        <v>15986.498645833333</v>
      </c>
      <c r="T794" s="9">
        <f t="shared" si="51"/>
        <v>16016.540312499999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11">
        <f t="shared" si="49"/>
        <v>88.33</v>
      </c>
      <c r="Q795" t="s">
        <v>8324</v>
      </c>
      <c r="R795" t="s">
        <v>8325</v>
      </c>
      <c r="S795" s="9">
        <f t="shared" si="50"/>
        <v>15873.366249999999</v>
      </c>
      <c r="T795" s="9">
        <f t="shared" si="51"/>
        <v>15888.832638888889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11">
        <f t="shared" si="49"/>
        <v>158.96</v>
      </c>
      <c r="Q796" t="s">
        <v>8324</v>
      </c>
      <c r="R796" t="s">
        <v>8325</v>
      </c>
      <c r="S796" s="9">
        <f t="shared" si="50"/>
        <v>15166.740011574075</v>
      </c>
      <c r="T796" s="9">
        <f t="shared" si="51"/>
        <v>15222.3375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11">
        <f t="shared" si="49"/>
        <v>85.05</v>
      </c>
      <c r="Q797" t="s">
        <v>8324</v>
      </c>
      <c r="R797" t="s">
        <v>8325</v>
      </c>
      <c r="S797" s="9">
        <f t="shared" si="50"/>
        <v>15394.238032407407</v>
      </c>
      <c r="T797" s="9">
        <f t="shared" si="51"/>
        <v>15436.832638888889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11">
        <f t="shared" si="49"/>
        <v>112.61</v>
      </c>
      <c r="Q798" t="s">
        <v>8324</v>
      </c>
      <c r="R798" t="s">
        <v>8325</v>
      </c>
      <c r="S798" s="9">
        <f t="shared" si="50"/>
        <v>15933.507928240741</v>
      </c>
      <c r="T798" s="9">
        <f t="shared" si="51"/>
        <v>15963.506944444445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11">
        <f t="shared" si="49"/>
        <v>45.44</v>
      </c>
      <c r="Q799" t="s">
        <v>8324</v>
      </c>
      <c r="R799" t="s">
        <v>8325</v>
      </c>
      <c r="S799" s="9">
        <f t="shared" si="50"/>
        <v>15427.619074074075</v>
      </c>
      <c r="T799" s="9">
        <f t="shared" si="51"/>
        <v>15458.791666666666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11">
        <f t="shared" si="49"/>
        <v>46.22</v>
      </c>
      <c r="Q800" t="s">
        <v>8324</v>
      </c>
      <c r="R800" t="s">
        <v>8325</v>
      </c>
      <c r="S800" s="9">
        <f t="shared" si="50"/>
        <v>16313.215127314816</v>
      </c>
      <c r="T800" s="9">
        <f t="shared" si="51"/>
        <v>16343.215127314816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11">
        <f t="shared" si="49"/>
        <v>178.61</v>
      </c>
      <c r="Q801" t="s">
        <v>8324</v>
      </c>
      <c r="R801" t="s">
        <v>8325</v>
      </c>
      <c r="S801" s="9">
        <f t="shared" si="50"/>
        <v>15427.292199074074</v>
      </c>
      <c r="T801" s="9">
        <f t="shared" si="51"/>
        <v>15457.292199074074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11">
        <f t="shared" si="49"/>
        <v>40.75</v>
      </c>
      <c r="Q802" t="s">
        <v>8324</v>
      </c>
      <c r="R802" t="s">
        <v>8325</v>
      </c>
      <c r="S802" s="9">
        <f t="shared" si="50"/>
        <v>16294.058495370371</v>
      </c>
      <c r="T802" s="9">
        <f t="shared" si="51"/>
        <v>16324.058495370371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11">
        <f t="shared" si="49"/>
        <v>43.73</v>
      </c>
      <c r="Q803" t="s">
        <v>8324</v>
      </c>
      <c r="R803" t="s">
        <v>8325</v>
      </c>
      <c r="S803" s="9">
        <f t="shared" si="50"/>
        <v>15126.42037037037</v>
      </c>
      <c r="T803" s="9">
        <f t="shared" si="51"/>
        <v>15156.42037037037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11">
        <f t="shared" si="49"/>
        <v>81.069999999999993</v>
      </c>
      <c r="Q804" t="s">
        <v>8324</v>
      </c>
      <c r="R804" t="s">
        <v>8325</v>
      </c>
      <c r="S804" s="9">
        <f t="shared" si="50"/>
        <v>15553.647268518518</v>
      </c>
      <c r="T804" s="9">
        <f t="shared" si="51"/>
        <v>15599.795138888889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11">
        <f t="shared" si="49"/>
        <v>74.61</v>
      </c>
      <c r="Q805" t="s">
        <v>8324</v>
      </c>
      <c r="R805" t="s">
        <v>8325</v>
      </c>
      <c r="S805" s="9">
        <f t="shared" si="50"/>
        <v>15096.574976851853</v>
      </c>
      <c r="T805" s="9">
        <f t="shared" si="51"/>
        <v>15122.666666666666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11">
        <f t="shared" si="49"/>
        <v>305.56</v>
      </c>
      <c r="Q806" t="s">
        <v>8324</v>
      </c>
      <c r="R806" t="s">
        <v>8325</v>
      </c>
      <c r="S806" s="9">
        <f t="shared" si="50"/>
        <v>15160.730625</v>
      </c>
      <c r="T806" s="9">
        <f t="shared" si="51"/>
        <v>15177.790972222223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11">
        <f t="shared" si="49"/>
        <v>58.33</v>
      </c>
      <c r="Q807" t="s">
        <v>8324</v>
      </c>
      <c r="R807" t="s">
        <v>8325</v>
      </c>
      <c r="S807" s="9">
        <f t="shared" si="50"/>
        <v>15121.448055555555</v>
      </c>
      <c r="T807" s="9">
        <f t="shared" si="51"/>
        <v>15171.583333333334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11">
        <f t="shared" si="49"/>
        <v>117.68</v>
      </c>
      <c r="Q808" t="s">
        <v>8324</v>
      </c>
      <c r="R808" t="s">
        <v>8325</v>
      </c>
      <c r="S808" s="9">
        <f t="shared" si="50"/>
        <v>15194.316423611112</v>
      </c>
      <c r="T808" s="9">
        <f t="shared" si="51"/>
        <v>15224.316423611112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11">
        <f t="shared" si="49"/>
        <v>73.77</v>
      </c>
      <c r="Q809" t="s">
        <v>8324</v>
      </c>
      <c r="R809" t="s">
        <v>8325</v>
      </c>
      <c r="S809" s="9">
        <f t="shared" si="50"/>
        <v>17190.253599537038</v>
      </c>
      <c r="T809" s="9">
        <f t="shared" si="51"/>
        <v>17225.708333333332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11">
        <f t="shared" si="49"/>
        <v>104.65</v>
      </c>
      <c r="Q810" t="s">
        <v>8324</v>
      </c>
      <c r="R810" t="s">
        <v>8325</v>
      </c>
      <c r="S810" s="9">
        <f t="shared" si="50"/>
        <v>16392.725532407407</v>
      </c>
      <c r="T810" s="9">
        <f t="shared" si="51"/>
        <v>16425.832638888889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11">
        <f t="shared" si="49"/>
        <v>79.83</v>
      </c>
      <c r="Q811" t="s">
        <v>8324</v>
      </c>
      <c r="R811" t="s">
        <v>8325</v>
      </c>
      <c r="S811" s="9">
        <f t="shared" si="50"/>
        <v>16059.458680555555</v>
      </c>
      <c r="T811" s="9">
        <f t="shared" si="51"/>
        <v>16089.458680555555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11">
        <f t="shared" si="49"/>
        <v>58.33</v>
      </c>
      <c r="Q812" t="s">
        <v>8324</v>
      </c>
      <c r="R812" t="s">
        <v>8325</v>
      </c>
      <c r="S812" s="9">
        <f t="shared" si="50"/>
        <v>15553.681273148148</v>
      </c>
      <c r="T812" s="9">
        <f t="shared" si="51"/>
        <v>15583.681273148148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11">
        <f t="shared" si="49"/>
        <v>86.67</v>
      </c>
      <c r="Q813" t="s">
        <v>8324</v>
      </c>
      <c r="R813" t="s">
        <v>8325</v>
      </c>
      <c r="S813" s="9">
        <f t="shared" si="50"/>
        <v>15874.268541666666</v>
      </c>
      <c r="T813" s="9">
        <f t="shared" si="51"/>
        <v>15896.327777777778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11">
        <f t="shared" si="49"/>
        <v>27.61</v>
      </c>
      <c r="Q814" t="s">
        <v>8324</v>
      </c>
      <c r="R814" t="s">
        <v>8325</v>
      </c>
      <c r="S814" s="9">
        <f t="shared" si="50"/>
        <v>15712.642962962964</v>
      </c>
      <c r="T814" s="9">
        <f t="shared" si="51"/>
        <v>15765.206944444444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11">
        <f t="shared" si="49"/>
        <v>25</v>
      </c>
      <c r="Q815" t="s">
        <v>8324</v>
      </c>
      <c r="R815" t="s">
        <v>8325</v>
      </c>
      <c r="S815" s="9">
        <f t="shared" si="50"/>
        <v>15511.585243055555</v>
      </c>
      <c r="T815" s="9">
        <f t="shared" si="51"/>
        <v>15541.585243055555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11">
        <f t="shared" si="49"/>
        <v>45.46</v>
      </c>
      <c r="Q816" t="s">
        <v>8324</v>
      </c>
      <c r="R816" t="s">
        <v>8325</v>
      </c>
      <c r="S816" s="9">
        <f t="shared" si="50"/>
        <v>15110.36806712963</v>
      </c>
      <c r="T816" s="9">
        <f t="shared" si="51"/>
        <v>15125.377777777778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11">
        <f t="shared" si="49"/>
        <v>99.53</v>
      </c>
      <c r="Q817" t="s">
        <v>8324</v>
      </c>
      <c r="R817" t="s">
        <v>8325</v>
      </c>
      <c r="S817" s="9">
        <f t="shared" si="50"/>
        <v>16345.542858796296</v>
      </c>
      <c r="T817" s="9">
        <f t="shared" si="51"/>
        <v>16375.542858796296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11">
        <f t="shared" si="49"/>
        <v>39.31</v>
      </c>
      <c r="Q818" t="s">
        <v>8324</v>
      </c>
      <c r="R818" t="s">
        <v>8325</v>
      </c>
      <c r="S818" s="9">
        <f t="shared" si="50"/>
        <v>15772.495868055556</v>
      </c>
      <c r="T818" s="9">
        <f t="shared" si="51"/>
        <v>15803.895833333334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11">
        <f t="shared" si="49"/>
        <v>89.42</v>
      </c>
      <c r="Q819" t="s">
        <v>8324</v>
      </c>
      <c r="R819" t="s">
        <v>8325</v>
      </c>
      <c r="S819" s="9">
        <f t="shared" si="50"/>
        <v>15356.224664351852</v>
      </c>
      <c r="T819" s="9">
        <f t="shared" si="51"/>
        <v>15409.832638888889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11">
        <f t="shared" si="49"/>
        <v>28.68</v>
      </c>
      <c r="Q820" t="s">
        <v>8324</v>
      </c>
      <c r="R820" t="s">
        <v>8325</v>
      </c>
      <c r="S820" s="9">
        <f t="shared" si="50"/>
        <v>15551.507881944444</v>
      </c>
      <c r="T820" s="9">
        <f t="shared" si="51"/>
        <v>15559.334027777777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11">
        <f t="shared" si="49"/>
        <v>31.07</v>
      </c>
      <c r="Q821" t="s">
        <v>8324</v>
      </c>
      <c r="R821" t="s">
        <v>8325</v>
      </c>
      <c r="S821" s="9">
        <f t="shared" si="50"/>
        <v>16050.623310185185</v>
      </c>
      <c r="T821" s="9">
        <f t="shared" si="51"/>
        <v>16059.822222222223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11">
        <f t="shared" si="49"/>
        <v>70.55</v>
      </c>
      <c r="Q822" t="s">
        <v>8324</v>
      </c>
      <c r="R822" t="s">
        <v>8325</v>
      </c>
      <c r="S822" s="9">
        <f t="shared" si="50"/>
        <v>16199.466921296296</v>
      </c>
      <c r="T822" s="9">
        <f t="shared" si="51"/>
        <v>16229.833333333334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11">
        <f t="shared" si="49"/>
        <v>224.13</v>
      </c>
      <c r="Q823" t="s">
        <v>8324</v>
      </c>
      <c r="R823" t="s">
        <v>8325</v>
      </c>
      <c r="S823" s="9">
        <f t="shared" si="50"/>
        <v>16524.547048611112</v>
      </c>
      <c r="T823" s="9">
        <f t="shared" si="51"/>
        <v>16558.792361111111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11">
        <f t="shared" si="49"/>
        <v>51.81</v>
      </c>
      <c r="Q824" t="s">
        <v>8324</v>
      </c>
      <c r="R824" t="s">
        <v>8325</v>
      </c>
      <c r="S824" s="9">
        <f t="shared" si="50"/>
        <v>15588.572337962964</v>
      </c>
      <c r="T824" s="9">
        <f t="shared" si="51"/>
        <v>15618.572337962964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11">
        <f t="shared" si="49"/>
        <v>43.52</v>
      </c>
      <c r="Q825" t="s">
        <v>8324</v>
      </c>
      <c r="R825" t="s">
        <v>8325</v>
      </c>
      <c r="S825" s="9">
        <f t="shared" si="50"/>
        <v>16486.597824074073</v>
      </c>
      <c r="T825" s="9">
        <f t="shared" si="51"/>
        <v>16516.556157407409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11">
        <f t="shared" si="49"/>
        <v>39.82</v>
      </c>
      <c r="Q826" t="s">
        <v>8324</v>
      </c>
      <c r="R826" t="s">
        <v>8325</v>
      </c>
      <c r="S826" s="9">
        <f t="shared" si="50"/>
        <v>14680.867106481481</v>
      </c>
      <c r="T826" s="9">
        <f t="shared" si="51"/>
        <v>14716.915972222223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11">
        <f t="shared" si="49"/>
        <v>126.81</v>
      </c>
      <c r="Q827" t="s">
        <v>8324</v>
      </c>
      <c r="R827" t="s">
        <v>8325</v>
      </c>
      <c r="S827" s="9">
        <f t="shared" si="50"/>
        <v>15616.931527777779</v>
      </c>
      <c r="T827" s="9">
        <f t="shared" si="51"/>
        <v>15641.931527777779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11">
        <f t="shared" si="49"/>
        <v>113.88</v>
      </c>
      <c r="Q828" t="s">
        <v>8324</v>
      </c>
      <c r="R828" t="s">
        <v>8325</v>
      </c>
      <c r="S828" s="9">
        <f t="shared" si="50"/>
        <v>15403.663541666667</v>
      </c>
      <c r="T828" s="9">
        <f t="shared" si="51"/>
        <v>15424.621875000001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11">
        <f t="shared" si="49"/>
        <v>28.18</v>
      </c>
      <c r="Q829" t="s">
        <v>8324</v>
      </c>
      <c r="R829" t="s">
        <v>8325</v>
      </c>
      <c r="S829" s="9">
        <f t="shared" si="50"/>
        <v>15358.098460648149</v>
      </c>
      <c r="T829" s="9">
        <f t="shared" si="51"/>
        <v>15384.450694444444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11">
        <f t="shared" si="49"/>
        <v>36.61</v>
      </c>
      <c r="Q830" t="s">
        <v>8324</v>
      </c>
      <c r="R830" t="s">
        <v>8325</v>
      </c>
      <c r="S830" s="9">
        <f t="shared" si="50"/>
        <v>15503.675717592592</v>
      </c>
      <c r="T830" s="9">
        <f t="shared" si="51"/>
        <v>15516.308333333332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11">
        <f t="shared" si="49"/>
        <v>32.5</v>
      </c>
      <c r="Q831" t="s">
        <v>8324</v>
      </c>
      <c r="R831" t="s">
        <v>8325</v>
      </c>
      <c r="S831" s="9">
        <f t="shared" si="50"/>
        <v>16935.426388888889</v>
      </c>
      <c r="T831" s="9">
        <f t="shared" si="51"/>
        <v>16995.426388888889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11">
        <f t="shared" si="49"/>
        <v>60.66</v>
      </c>
      <c r="Q832" t="s">
        <v>8324</v>
      </c>
      <c r="R832" t="s">
        <v>8325</v>
      </c>
      <c r="S832" s="9">
        <f t="shared" si="50"/>
        <v>15756.150752314816</v>
      </c>
      <c r="T832" s="9">
        <f t="shared" si="51"/>
        <v>15786.109085648148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11">
        <f t="shared" si="49"/>
        <v>175</v>
      </c>
      <c r="Q833" t="s">
        <v>8324</v>
      </c>
      <c r="R833" t="s">
        <v>8325</v>
      </c>
      <c r="S833" s="9">
        <f t="shared" si="50"/>
        <v>15427.271921296297</v>
      </c>
      <c r="T833" s="9">
        <f t="shared" si="51"/>
        <v>15457.271921296297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11">
        <f t="shared" si="49"/>
        <v>97.99</v>
      </c>
      <c r="Q834" t="s">
        <v>8324</v>
      </c>
      <c r="R834" t="s">
        <v>8325</v>
      </c>
      <c r="S834" s="9">
        <f t="shared" si="50"/>
        <v>15300.300173611111</v>
      </c>
      <c r="T834" s="9">
        <f t="shared" si="51"/>
        <v>15359.96736111111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11">
        <f t="shared" ref="P835:P898" si="53">IF(ISERROR(E835/L835),0,ROUND(E835/L835,2))</f>
        <v>148.78</v>
      </c>
      <c r="Q835" t="s">
        <v>8324</v>
      </c>
      <c r="R835" t="s">
        <v>8325</v>
      </c>
      <c r="S835" s="9">
        <f t="shared" ref="S835:S898" si="54">(J835/86400) + (-9/24)</f>
        <v>16149.50318287037</v>
      </c>
      <c r="T835" s="9">
        <f t="shared" ref="T835:T898" si="55">(I835/86400) + (-9/24)</f>
        <v>16179.50318287037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11">
        <f t="shared" si="53"/>
        <v>96.08</v>
      </c>
      <c r="Q836" t="s">
        <v>8324</v>
      </c>
      <c r="R836" t="s">
        <v>8325</v>
      </c>
      <c r="S836" s="9">
        <f t="shared" si="54"/>
        <v>15853.447824074074</v>
      </c>
      <c r="T836" s="9">
        <f t="shared" si="55"/>
        <v>15886.790972222223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11">
        <f t="shared" si="53"/>
        <v>58.63</v>
      </c>
      <c r="Q837" t="s">
        <v>8324</v>
      </c>
      <c r="R837" t="s">
        <v>8325</v>
      </c>
      <c r="S837" s="9">
        <f t="shared" si="54"/>
        <v>15436.082847222222</v>
      </c>
      <c r="T837" s="9">
        <f t="shared" si="55"/>
        <v>15478.75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11">
        <f t="shared" si="53"/>
        <v>109.71</v>
      </c>
      <c r="Q838" t="s">
        <v>8324</v>
      </c>
      <c r="R838" t="s">
        <v>8325</v>
      </c>
      <c r="S838" s="9">
        <f t="shared" si="54"/>
        <v>15954.681921296296</v>
      </c>
      <c r="T838" s="9">
        <f t="shared" si="55"/>
        <v>15984.681921296296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11">
        <f t="shared" si="53"/>
        <v>49.11</v>
      </c>
      <c r="Q839" t="s">
        <v>8324</v>
      </c>
      <c r="R839" t="s">
        <v>8325</v>
      </c>
      <c r="S839" s="9">
        <f t="shared" si="54"/>
        <v>16161.623402777777</v>
      </c>
      <c r="T839" s="9">
        <f t="shared" si="55"/>
        <v>16191.623402777777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11">
        <f t="shared" si="53"/>
        <v>47.67</v>
      </c>
      <c r="Q840" t="s">
        <v>8324</v>
      </c>
      <c r="R840" t="s">
        <v>8325</v>
      </c>
      <c r="S840" s="9">
        <f t="shared" si="54"/>
        <v>15326.522974537036</v>
      </c>
      <c r="T840" s="9">
        <f t="shared" si="55"/>
        <v>15356.522974537036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11">
        <f t="shared" si="53"/>
        <v>60.74</v>
      </c>
      <c r="Q841" t="s">
        <v>8324</v>
      </c>
      <c r="R841" t="s">
        <v>8325</v>
      </c>
      <c r="S841" s="9">
        <f t="shared" si="54"/>
        <v>15575.38837962963</v>
      </c>
      <c r="T841" s="9">
        <f t="shared" si="55"/>
        <v>15605.38837962963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11">
        <f t="shared" si="53"/>
        <v>63.38</v>
      </c>
      <c r="Q842" t="s">
        <v>8324</v>
      </c>
      <c r="R842" t="s">
        <v>8326</v>
      </c>
      <c r="S842" s="9">
        <f t="shared" si="54"/>
        <v>17037.851701388889</v>
      </c>
      <c r="T842" s="9">
        <f t="shared" si="55"/>
        <v>17067.851701388889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11">
        <f t="shared" si="53"/>
        <v>53.89</v>
      </c>
      <c r="Q843" t="s">
        <v>8324</v>
      </c>
      <c r="R843" t="s">
        <v>8326</v>
      </c>
      <c r="S843" s="9">
        <f t="shared" si="54"/>
        <v>16354.46369212963</v>
      </c>
      <c r="T843" s="9">
        <f t="shared" si="55"/>
        <v>16384.505358796298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11">
        <f t="shared" si="53"/>
        <v>66.87</v>
      </c>
      <c r="Q844" t="s">
        <v>8324</v>
      </c>
      <c r="R844" t="s">
        <v>8326</v>
      </c>
      <c r="S844" s="9">
        <f t="shared" si="54"/>
        <v>15957.217395833333</v>
      </c>
      <c r="T844" s="9">
        <f t="shared" si="55"/>
        <v>15991.790972222223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11">
        <f t="shared" si="53"/>
        <v>63.1</v>
      </c>
      <c r="Q845" t="s">
        <v>8324</v>
      </c>
      <c r="R845" t="s">
        <v>8326</v>
      </c>
      <c r="S845" s="9">
        <f t="shared" si="54"/>
        <v>17125.882870370369</v>
      </c>
      <c r="T845" s="9">
        <f t="shared" si="55"/>
        <v>17142.958333333332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11">
        <f t="shared" si="53"/>
        <v>36.630000000000003</v>
      </c>
      <c r="Q846" t="s">
        <v>8324</v>
      </c>
      <c r="R846" t="s">
        <v>8326</v>
      </c>
      <c r="S846" s="9">
        <f t="shared" si="54"/>
        <v>16336.30962962963</v>
      </c>
      <c r="T846" s="9">
        <f t="shared" si="55"/>
        <v>16374.832638888889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11">
        <f t="shared" si="53"/>
        <v>34.01</v>
      </c>
      <c r="Q847" t="s">
        <v>8324</v>
      </c>
      <c r="R847" t="s">
        <v>8326</v>
      </c>
      <c r="S847" s="9">
        <f t="shared" si="54"/>
        <v>17008.830972222222</v>
      </c>
      <c r="T847" s="9">
        <f t="shared" si="55"/>
        <v>17048.790972222221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11">
        <f t="shared" si="53"/>
        <v>28.55</v>
      </c>
      <c r="Q848" t="s">
        <v>8324</v>
      </c>
      <c r="R848" t="s">
        <v>8326</v>
      </c>
      <c r="S848" s="9">
        <f t="shared" si="54"/>
        <v>16125.016840277778</v>
      </c>
      <c r="T848" s="9">
        <f t="shared" si="55"/>
        <v>16139.208333333334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11">
        <f t="shared" si="53"/>
        <v>10</v>
      </c>
      <c r="Q849" t="s">
        <v>8324</v>
      </c>
      <c r="R849" t="s">
        <v>8326</v>
      </c>
      <c r="S849" s="9">
        <f t="shared" si="54"/>
        <v>16596.423333333332</v>
      </c>
      <c r="T849" s="9">
        <f t="shared" si="55"/>
        <v>16626.423333333332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11">
        <f t="shared" si="53"/>
        <v>18.75</v>
      </c>
      <c r="Q850" t="s">
        <v>8324</v>
      </c>
      <c r="R850" t="s">
        <v>8326</v>
      </c>
      <c r="S850" s="9">
        <f t="shared" si="54"/>
        <v>16509.417048611111</v>
      </c>
      <c r="T850" s="9">
        <f t="shared" si="55"/>
        <v>16539.417048611111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11">
        <f t="shared" si="53"/>
        <v>41.7</v>
      </c>
      <c r="Q851" t="s">
        <v>8324</v>
      </c>
      <c r="R851" t="s">
        <v>8326</v>
      </c>
      <c r="S851" s="9">
        <f t="shared" si="54"/>
        <v>16481.773888888889</v>
      </c>
      <c r="T851" s="9">
        <f t="shared" si="55"/>
        <v>16509.732222222221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11">
        <f t="shared" si="53"/>
        <v>46.67</v>
      </c>
      <c r="Q852" t="s">
        <v>8324</v>
      </c>
      <c r="R852" t="s">
        <v>8326</v>
      </c>
      <c r="S852" s="9">
        <f t="shared" si="54"/>
        <v>16883.452743055557</v>
      </c>
      <c r="T852" s="9">
        <f t="shared" si="55"/>
        <v>16915.832638888889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11">
        <f t="shared" si="53"/>
        <v>37.270000000000003</v>
      </c>
      <c r="Q853" t="s">
        <v>8324</v>
      </c>
      <c r="R853" t="s">
        <v>8326</v>
      </c>
      <c r="S853" s="9">
        <f t="shared" si="54"/>
        <v>16953.505243055555</v>
      </c>
      <c r="T853" s="9">
        <f t="shared" si="55"/>
        <v>17013.447916666668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11">
        <f t="shared" si="53"/>
        <v>59.26</v>
      </c>
      <c r="Q854" t="s">
        <v>8324</v>
      </c>
      <c r="R854" t="s">
        <v>8326</v>
      </c>
      <c r="S854" s="9">
        <f t="shared" si="54"/>
        <v>17087.430497685185</v>
      </c>
      <c r="T854" s="9">
        <f t="shared" si="55"/>
        <v>17098.5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11">
        <f t="shared" si="53"/>
        <v>30</v>
      </c>
      <c r="Q855" t="s">
        <v>8324</v>
      </c>
      <c r="R855" t="s">
        <v>8326</v>
      </c>
      <c r="S855" s="9">
        <f t="shared" si="54"/>
        <v>16452.457280092593</v>
      </c>
      <c r="T855" s="9">
        <f t="shared" si="55"/>
        <v>16482.457280092593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11">
        <f t="shared" si="53"/>
        <v>65.86</v>
      </c>
      <c r="Q856" t="s">
        <v>8324</v>
      </c>
      <c r="R856" t="s">
        <v>8326</v>
      </c>
      <c r="S856" s="9">
        <f t="shared" si="54"/>
        <v>17132.837337962963</v>
      </c>
      <c r="T856" s="9">
        <f t="shared" si="55"/>
        <v>17162.837337962963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11">
        <f t="shared" si="53"/>
        <v>31.91</v>
      </c>
      <c r="Q857" t="s">
        <v>8324</v>
      </c>
      <c r="R857" t="s">
        <v>8326</v>
      </c>
      <c r="S857" s="9">
        <f t="shared" si="54"/>
        <v>16975.750196759258</v>
      </c>
      <c r="T857" s="9">
        <f t="shared" si="55"/>
        <v>17005.750196759258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11">
        <f t="shared" si="53"/>
        <v>19.46</v>
      </c>
      <c r="Q858" t="s">
        <v>8324</v>
      </c>
      <c r="R858" t="s">
        <v>8326</v>
      </c>
      <c r="S858" s="9">
        <f t="shared" si="54"/>
        <v>17039.936990740742</v>
      </c>
      <c r="T858" s="9">
        <f t="shared" si="55"/>
        <v>17099.416666666668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11">
        <f t="shared" si="53"/>
        <v>50</v>
      </c>
      <c r="Q859" t="s">
        <v>8324</v>
      </c>
      <c r="R859" t="s">
        <v>8326</v>
      </c>
      <c r="S859" s="9">
        <f t="shared" si="54"/>
        <v>16722.206377314815</v>
      </c>
      <c r="T859" s="9">
        <f t="shared" si="55"/>
        <v>16764.248043981483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11">
        <f t="shared" si="53"/>
        <v>22.74</v>
      </c>
      <c r="Q860" t="s">
        <v>8324</v>
      </c>
      <c r="R860" t="s">
        <v>8326</v>
      </c>
      <c r="S860" s="9">
        <f t="shared" si="54"/>
        <v>16510.370578703703</v>
      </c>
      <c r="T860" s="9">
        <f t="shared" si="55"/>
        <v>16540.582638888889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11">
        <f t="shared" si="53"/>
        <v>42.72</v>
      </c>
      <c r="Q861" t="s">
        <v>8324</v>
      </c>
      <c r="R861" t="s">
        <v>8326</v>
      </c>
      <c r="S861" s="9">
        <f t="shared" si="54"/>
        <v>16559.445231481481</v>
      </c>
      <c r="T861" s="9">
        <f t="shared" si="55"/>
        <v>16589.625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11">
        <f t="shared" si="53"/>
        <v>52.92</v>
      </c>
      <c r="Q862" t="s">
        <v>8324</v>
      </c>
      <c r="R862" t="s">
        <v>8327</v>
      </c>
      <c r="S862" s="9">
        <f t="shared" si="54"/>
        <v>16001.107789351852</v>
      </c>
      <c r="T862" s="9">
        <f t="shared" si="55"/>
        <v>16031.149456018518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11">
        <f t="shared" si="53"/>
        <v>50.5</v>
      </c>
      <c r="Q863" t="s">
        <v>8324</v>
      </c>
      <c r="R863" t="s">
        <v>8327</v>
      </c>
      <c r="S863" s="9">
        <f t="shared" si="54"/>
        <v>17030.590324074074</v>
      </c>
      <c r="T863" s="9">
        <f t="shared" si="55"/>
        <v>17060.590324074074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11">
        <f t="shared" si="53"/>
        <v>42.5</v>
      </c>
      <c r="Q864" t="s">
        <v>8324</v>
      </c>
      <c r="R864" t="s">
        <v>8327</v>
      </c>
      <c r="S864" s="9">
        <f t="shared" si="54"/>
        <v>15990.179953703704</v>
      </c>
      <c r="T864" s="9">
        <f t="shared" si="55"/>
        <v>16020.22162037037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11">
        <f t="shared" si="53"/>
        <v>18</v>
      </c>
      <c r="Q865" t="s">
        <v>8324</v>
      </c>
      <c r="R865" t="s">
        <v>8327</v>
      </c>
      <c r="S865" s="9">
        <f t="shared" si="54"/>
        <v>15351.742662037037</v>
      </c>
      <c r="T865" s="9">
        <f t="shared" si="55"/>
        <v>15381.742662037037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11">
        <f t="shared" si="53"/>
        <v>34.18</v>
      </c>
      <c r="Q866" t="s">
        <v>8324</v>
      </c>
      <c r="R866" t="s">
        <v>8327</v>
      </c>
      <c r="S866" s="9">
        <f t="shared" si="54"/>
        <v>15971.731921296296</v>
      </c>
      <c r="T866" s="9">
        <f t="shared" si="55"/>
        <v>15994.040972222223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11">
        <f t="shared" si="53"/>
        <v>22.5</v>
      </c>
      <c r="Q867" t="s">
        <v>8324</v>
      </c>
      <c r="R867" t="s">
        <v>8327</v>
      </c>
      <c r="S867" s="9">
        <f t="shared" si="54"/>
        <v>15661.398113425927</v>
      </c>
      <c r="T867" s="9">
        <f t="shared" si="55"/>
        <v>15721.398113425927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11">
        <f t="shared" si="53"/>
        <v>58.18</v>
      </c>
      <c r="Q868" t="s">
        <v>8324</v>
      </c>
      <c r="R868" t="s">
        <v>8327</v>
      </c>
      <c r="S868" s="9">
        <f t="shared" si="54"/>
        <v>16456.262939814816</v>
      </c>
      <c r="T868" s="9">
        <f t="shared" si="55"/>
        <v>16494.256944444445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11">
        <f t="shared" si="53"/>
        <v>109.18</v>
      </c>
      <c r="Q869" t="s">
        <v>8324</v>
      </c>
      <c r="R869" t="s">
        <v>8327</v>
      </c>
      <c r="S869" s="9">
        <f t="shared" si="54"/>
        <v>14518.730393518519</v>
      </c>
      <c r="T869" s="9">
        <f t="shared" si="55"/>
        <v>14578.832638888889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11">
        <f t="shared" si="53"/>
        <v>50</v>
      </c>
      <c r="Q870" t="s">
        <v>8324</v>
      </c>
      <c r="R870" t="s">
        <v>8327</v>
      </c>
      <c r="S870" s="9">
        <f t="shared" si="54"/>
        <v>16046.652754629629</v>
      </c>
      <c r="T870" s="9">
        <f t="shared" si="55"/>
        <v>16076.652754629629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11">
        <f t="shared" si="53"/>
        <v>346.67</v>
      </c>
      <c r="Q871" t="s">
        <v>8324</v>
      </c>
      <c r="R871" t="s">
        <v>8327</v>
      </c>
      <c r="S871" s="9">
        <f t="shared" si="54"/>
        <v>15773.470567129629</v>
      </c>
      <c r="T871" s="9">
        <f t="shared" si="55"/>
        <v>15803.428900462963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11">
        <f t="shared" si="53"/>
        <v>12.4</v>
      </c>
      <c r="Q872" t="s">
        <v>8324</v>
      </c>
      <c r="R872" t="s">
        <v>8327</v>
      </c>
      <c r="S872" s="9">
        <f t="shared" si="54"/>
        <v>15918.647256944445</v>
      </c>
      <c r="T872" s="9">
        <f t="shared" si="55"/>
        <v>15948.647256944445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11">
        <f t="shared" si="53"/>
        <v>27.08</v>
      </c>
      <c r="Q873" t="s">
        <v>8324</v>
      </c>
      <c r="R873" t="s">
        <v>8327</v>
      </c>
      <c r="S873" s="9">
        <f t="shared" si="54"/>
        <v>16008.186284722222</v>
      </c>
      <c r="T873" s="9">
        <f t="shared" si="55"/>
        <v>16038.22795138889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11">
        <f t="shared" si="53"/>
        <v>32.5</v>
      </c>
      <c r="Q874" t="s">
        <v>8324</v>
      </c>
      <c r="R874" t="s">
        <v>8327</v>
      </c>
      <c r="S874" s="9">
        <f t="shared" si="54"/>
        <v>14998.450543981482</v>
      </c>
      <c r="T874" s="9">
        <f t="shared" si="55"/>
        <v>15043.450543981482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11">
        <f t="shared" si="53"/>
        <v>9</v>
      </c>
      <c r="Q875" t="s">
        <v>8324</v>
      </c>
      <c r="R875" t="s">
        <v>8327</v>
      </c>
      <c r="S875" s="9">
        <f t="shared" si="54"/>
        <v>15614.79212962963</v>
      </c>
      <c r="T875" s="9">
        <f t="shared" si="55"/>
        <v>15654.833796296296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11">
        <f t="shared" si="53"/>
        <v>34.76</v>
      </c>
      <c r="Q876" t="s">
        <v>8324</v>
      </c>
      <c r="R876" t="s">
        <v>8327</v>
      </c>
      <c r="S876" s="9">
        <f t="shared" si="54"/>
        <v>15799.208726851852</v>
      </c>
      <c r="T876" s="9">
        <f t="shared" si="55"/>
        <v>15829.208726851852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11">
        <f t="shared" si="53"/>
        <v>0</v>
      </c>
      <c r="Q877" t="s">
        <v>8324</v>
      </c>
      <c r="R877" t="s">
        <v>8327</v>
      </c>
      <c r="S877" s="9">
        <f t="shared" si="54"/>
        <v>16679.348738425924</v>
      </c>
      <c r="T877" s="9">
        <f t="shared" si="55"/>
        <v>16699.348738425924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11">
        <f t="shared" si="53"/>
        <v>28.58</v>
      </c>
      <c r="Q878" t="s">
        <v>8324</v>
      </c>
      <c r="R878" t="s">
        <v>8327</v>
      </c>
      <c r="S878" s="9">
        <f t="shared" si="54"/>
        <v>15707.121840277778</v>
      </c>
      <c r="T878" s="9">
        <f t="shared" si="55"/>
        <v>15740.121840277778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11">
        <f t="shared" si="53"/>
        <v>46.59</v>
      </c>
      <c r="Q879" t="s">
        <v>8324</v>
      </c>
      <c r="R879" t="s">
        <v>8327</v>
      </c>
      <c r="S879" s="9">
        <f t="shared" si="54"/>
        <v>16028.413888888888</v>
      </c>
      <c r="T879" s="9">
        <f t="shared" si="55"/>
        <v>16058.413888888888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11">
        <f t="shared" si="53"/>
        <v>32.5</v>
      </c>
      <c r="Q880" t="s">
        <v>8324</v>
      </c>
      <c r="R880" t="s">
        <v>8327</v>
      </c>
      <c r="S880" s="9">
        <f t="shared" si="54"/>
        <v>14935.857916666666</v>
      </c>
      <c r="T880" s="9">
        <f t="shared" si="55"/>
        <v>14965.857916666666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11">
        <f t="shared" si="53"/>
        <v>21.47</v>
      </c>
      <c r="Q881" t="s">
        <v>8324</v>
      </c>
      <c r="R881" t="s">
        <v>8327</v>
      </c>
      <c r="S881" s="9">
        <f t="shared" si="54"/>
        <v>15468.454918981481</v>
      </c>
      <c r="T881" s="9">
        <f t="shared" si="55"/>
        <v>15489.454918981481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11">
        <f t="shared" si="53"/>
        <v>14.13</v>
      </c>
      <c r="Q882" t="s">
        <v>8324</v>
      </c>
      <c r="R882" t="s">
        <v>8328</v>
      </c>
      <c r="S882" s="9">
        <f t="shared" si="54"/>
        <v>15609.946041666666</v>
      </c>
      <c r="T882" s="9">
        <f t="shared" si="55"/>
        <v>15642.946041666666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11">
        <f t="shared" si="53"/>
        <v>30</v>
      </c>
      <c r="Q883" t="s">
        <v>8324</v>
      </c>
      <c r="R883" t="s">
        <v>8328</v>
      </c>
      <c r="S883" s="9">
        <f t="shared" si="54"/>
        <v>15307.87599537037</v>
      </c>
      <c r="T883" s="9">
        <f t="shared" si="55"/>
        <v>15352.87599537037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11">
        <f t="shared" si="53"/>
        <v>21.57</v>
      </c>
      <c r="Q884" t="s">
        <v>8324</v>
      </c>
      <c r="R884" t="s">
        <v>8328</v>
      </c>
      <c r="S884" s="9">
        <f t="shared" si="54"/>
        <v>15190.485532407407</v>
      </c>
      <c r="T884" s="9">
        <f t="shared" si="55"/>
        <v>15223.485532407407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11">
        <f t="shared" si="53"/>
        <v>83.38</v>
      </c>
      <c r="Q885" t="s">
        <v>8324</v>
      </c>
      <c r="R885" t="s">
        <v>8328</v>
      </c>
      <c r="S885" s="9">
        <f t="shared" si="54"/>
        <v>16802.560590277779</v>
      </c>
      <c r="T885" s="9">
        <f t="shared" si="55"/>
        <v>16862.560590277779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11">
        <f t="shared" si="53"/>
        <v>10</v>
      </c>
      <c r="Q886" t="s">
        <v>8324</v>
      </c>
      <c r="R886" t="s">
        <v>8328</v>
      </c>
      <c r="S886" s="9">
        <f t="shared" si="54"/>
        <v>15412.42761574074</v>
      </c>
      <c r="T886" s="9">
        <f t="shared" si="55"/>
        <v>15471.729861111111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11">
        <f t="shared" si="53"/>
        <v>35.71</v>
      </c>
      <c r="Q887" t="s">
        <v>8324</v>
      </c>
      <c r="R887" t="s">
        <v>8328</v>
      </c>
      <c r="S887" s="9">
        <f t="shared" si="54"/>
        <v>17144.566099537038</v>
      </c>
      <c r="T887" s="9">
        <f t="shared" si="55"/>
        <v>17165.566099537038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11">
        <f t="shared" si="53"/>
        <v>29.29</v>
      </c>
      <c r="Q888" t="s">
        <v>8324</v>
      </c>
      <c r="R888" t="s">
        <v>8328</v>
      </c>
      <c r="S888" s="9">
        <f t="shared" si="54"/>
        <v>17034.495520833334</v>
      </c>
      <c r="T888" s="9">
        <f t="shared" si="55"/>
        <v>17059.495520833334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11">
        <f t="shared" si="53"/>
        <v>0</v>
      </c>
      <c r="Q889" t="s">
        <v>8324</v>
      </c>
      <c r="R889" t="s">
        <v>8328</v>
      </c>
      <c r="S889" s="9">
        <f t="shared" si="54"/>
        <v>15457.583969907408</v>
      </c>
      <c r="T889" s="9">
        <f t="shared" si="55"/>
        <v>15487.583969907408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11">
        <f t="shared" si="53"/>
        <v>18</v>
      </c>
      <c r="Q890" t="s">
        <v>8324</v>
      </c>
      <c r="R890" t="s">
        <v>8328</v>
      </c>
      <c r="S890" s="9">
        <f t="shared" si="54"/>
        <v>15182.378298611111</v>
      </c>
      <c r="T890" s="9">
        <f t="shared" si="55"/>
        <v>15217.875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11">
        <f t="shared" si="53"/>
        <v>73.760000000000005</v>
      </c>
      <c r="Q891" t="s">
        <v>8324</v>
      </c>
      <c r="R891" t="s">
        <v>8328</v>
      </c>
      <c r="S891" s="9">
        <f t="shared" si="54"/>
        <v>16318.409062500001</v>
      </c>
      <c r="T891" s="9">
        <f t="shared" si="55"/>
        <v>16348.409062500001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11">
        <f t="shared" si="53"/>
        <v>31.25</v>
      </c>
      <c r="Q892" t="s">
        <v>8324</v>
      </c>
      <c r="R892" t="s">
        <v>8328</v>
      </c>
      <c r="S892" s="9">
        <f t="shared" si="54"/>
        <v>16000.323831018519</v>
      </c>
      <c r="T892" s="9">
        <f t="shared" si="55"/>
        <v>16030.365497685185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11">
        <f t="shared" si="53"/>
        <v>28.89</v>
      </c>
      <c r="Q893" t="s">
        <v>8324</v>
      </c>
      <c r="R893" t="s">
        <v>8328</v>
      </c>
      <c r="S893" s="9">
        <f t="shared" si="54"/>
        <v>16272.656597222222</v>
      </c>
      <c r="T893" s="9">
        <f t="shared" si="55"/>
        <v>16302.656597222222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11">
        <f t="shared" si="53"/>
        <v>143.82</v>
      </c>
      <c r="Q894" t="s">
        <v>8324</v>
      </c>
      <c r="R894" t="s">
        <v>8328</v>
      </c>
      <c r="S894" s="9">
        <f t="shared" si="54"/>
        <v>14734.825034722222</v>
      </c>
      <c r="T894" s="9">
        <f t="shared" si="55"/>
        <v>14821.791666666666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11">
        <f t="shared" si="53"/>
        <v>40</v>
      </c>
      <c r="Q895" t="s">
        <v>8324</v>
      </c>
      <c r="R895" t="s">
        <v>8328</v>
      </c>
      <c r="S895" s="9">
        <f t="shared" si="54"/>
        <v>16496.522719907407</v>
      </c>
      <c r="T895" s="9">
        <f t="shared" si="55"/>
        <v>16526.481053240739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11">
        <f t="shared" si="53"/>
        <v>147.81</v>
      </c>
      <c r="Q896" t="s">
        <v>8324</v>
      </c>
      <c r="R896" t="s">
        <v>8328</v>
      </c>
      <c r="S896" s="9">
        <f t="shared" si="54"/>
        <v>16927.60659722222</v>
      </c>
      <c r="T896" s="9">
        <f t="shared" si="55"/>
        <v>16957.60659722222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11">
        <f t="shared" si="53"/>
        <v>27.86</v>
      </c>
      <c r="Q897" t="s">
        <v>8324</v>
      </c>
      <c r="R897" t="s">
        <v>8328</v>
      </c>
      <c r="S897" s="9">
        <f t="shared" si="54"/>
        <v>14861.752650462962</v>
      </c>
      <c r="T897" s="9">
        <f t="shared" si="55"/>
        <v>14906.752650462962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11">
        <f t="shared" si="53"/>
        <v>44.44</v>
      </c>
      <c r="Q898" t="s">
        <v>8324</v>
      </c>
      <c r="R898" t="s">
        <v>8328</v>
      </c>
      <c r="S898" s="9">
        <f t="shared" si="54"/>
        <v>16649.49798611111</v>
      </c>
      <c r="T898" s="9">
        <f t="shared" si="55"/>
        <v>16674.791666666668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11">
        <f t="shared" ref="P899:P962" si="57">IF(ISERROR(E899/L899),0,ROUND(E899/L899,2))</f>
        <v>0</v>
      </c>
      <c r="Q899" t="s">
        <v>8324</v>
      </c>
      <c r="R899" t="s">
        <v>8328</v>
      </c>
      <c r="S899" s="9">
        <f t="shared" ref="S899:S962" si="58">(J899/86400) + (-9/24)</f>
        <v>15642.313749999999</v>
      </c>
      <c r="T899" s="9">
        <f t="shared" ref="T899:T962" si="59">(I899/86400) + (-9/24)</f>
        <v>15672.355416666667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11">
        <f t="shared" si="57"/>
        <v>35</v>
      </c>
      <c r="Q900" t="s">
        <v>8324</v>
      </c>
      <c r="R900" t="s">
        <v>8328</v>
      </c>
      <c r="S900" s="9">
        <f t="shared" si="58"/>
        <v>15309.383217592593</v>
      </c>
      <c r="T900" s="9">
        <f t="shared" si="59"/>
        <v>15354.383217592593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11">
        <f t="shared" si="57"/>
        <v>35</v>
      </c>
      <c r="Q901" t="s">
        <v>8324</v>
      </c>
      <c r="R901" t="s">
        <v>8328</v>
      </c>
      <c r="S901" s="9">
        <f t="shared" si="58"/>
        <v>15076.724097222223</v>
      </c>
      <c r="T901" s="9">
        <f t="shared" si="59"/>
        <v>15121.724097222223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11">
        <f t="shared" si="57"/>
        <v>10.5</v>
      </c>
      <c r="Q902" t="s">
        <v>8324</v>
      </c>
      <c r="R902" t="s">
        <v>8327</v>
      </c>
      <c r="S902" s="9">
        <f t="shared" si="58"/>
        <v>16860.474560185186</v>
      </c>
      <c r="T902" s="9">
        <f t="shared" si="59"/>
        <v>16890.432893518519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11">
        <f t="shared" si="57"/>
        <v>0</v>
      </c>
      <c r="Q903" t="s">
        <v>8324</v>
      </c>
      <c r="R903" t="s">
        <v>8327</v>
      </c>
      <c r="S903" s="9">
        <f t="shared" si="58"/>
        <v>14722.43650462963</v>
      </c>
      <c r="T903" s="9">
        <f t="shared" si="59"/>
        <v>14768.424305555556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11">
        <f t="shared" si="57"/>
        <v>30</v>
      </c>
      <c r="Q904" t="s">
        <v>8324</v>
      </c>
      <c r="R904" t="s">
        <v>8327</v>
      </c>
      <c r="S904" s="9">
        <f t="shared" si="58"/>
        <v>16260.590532407406</v>
      </c>
      <c r="T904" s="9">
        <f t="shared" si="59"/>
        <v>16312.270833333334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11">
        <f t="shared" si="57"/>
        <v>40</v>
      </c>
      <c r="Q905" t="s">
        <v>8324</v>
      </c>
      <c r="R905" t="s">
        <v>8327</v>
      </c>
      <c r="S905" s="9">
        <f t="shared" si="58"/>
        <v>15580.421064814815</v>
      </c>
      <c r="T905" s="9">
        <f t="shared" si="59"/>
        <v>15605.725694444445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11">
        <f t="shared" si="57"/>
        <v>50.33</v>
      </c>
      <c r="Q906" t="s">
        <v>8324</v>
      </c>
      <c r="R906" t="s">
        <v>8327</v>
      </c>
      <c r="S906" s="9">
        <f t="shared" si="58"/>
        <v>16772.705289351852</v>
      </c>
      <c r="T906" s="9">
        <f t="shared" si="59"/>
        <v>16802.705289351852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11">
        <f t="shared" si="57"/>
        <v>32.67</v>
      </c>
      <c r="Q907" t="s">
        <v>8324</v>
      </c>
      <c r="R907" t="s">
        <v>8327</v>
      </c>
      <c r="S907" s="9">
        <f t="shared" si="58"/>
        <v>14937.864884259259</v>
      </c>
      <c r="T907" s="9">
        <f t="shared" si="59"/>
        <v>14997.864884259259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11">
        <f t="shared" si="57"/>
        <v>0</v>
      </c>
      <c r="Q908" t="s">
        <v>8324</v>
      </c>
      <c r="R908" t="s">
        <v>8327</v>
      </c>
      <c r="S908" s="9">
        <f t="shared" si="58"/>
        <v>16111.814699074073</v>
      </c>
      <c r="T908" s="9">
        <f t="shared" si="59"/>
        <v>16141.773032407407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11">
        <f t="shared" si="57"/>
        <v>0</v>
      </c>
      <c r="Q909" t="s">
        <v>8324</v>
      </c>
      <c r="R909" t="s">
        <v>8327</v>
      </c>
      <c r="S909" s="9">
        <f t="shared" si="58"/>
        <v>15197.817395833334</v>
      </c>
      <c r="T909" s="9">
        <f t="shared" si="59"/>
        <v>15227.817395833334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11">
        <f t="shared" si="57"/>
        <v>0</v>
      </c>
      <c r="Q910" t="s">
        <v>8324</v>
      </c>
      <c r="R910" t="s">
        <v>8327</v>
      </c>
      <c r="S910" s="9">
        <f t="shared" si="58"/>
        <v>14771.426562500001</v>
      </c>
      <c r="T910" s="9">
        <f t="shared" si="59"/>
        <v>14816.832638888889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11">
        <f t="shared" si="57"/>
        <v>65</v>
      </c>
      <c r="Q911" t="s">
        <v>8324</v>
      </c>
      <c r="R911" t="s">
        <v>8327</v>
      </c>
      <c r="S911" s="9">
        <f t="shared" si="58"/>
        <v>15512.315277777778</v>
      </c>
      <c r="T911" s="9">
        <f t="shared" si="59"/>
        <v>15543.791666666666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11">
        <f t="shared" si="57"/>
        <v>24.6</v>
      </c>
      <c r="Q912" t="s">
        <v>8324</v>
      </c>
      <c r="R912" t="s">
        <v>8327</v>
      </c>
      <c r="S912" s="9">
        <f t="shared" si="58"/>
        <v>17168.170358796295</v>
      </c>
      <c r="T912" s="9">
        <f t="shared" si="59"/>
        <v>17228.170358796295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11">
        <f t="shared" si="57"/>
        <v>0</v>
      </c>
      <c r="Q913" t="s">
        <v>8324</v>
      </c>
      <c r="R913" t="s">
        <v>8327</v>
      </c>
      <c r="S913" s="9">
        <f t="shared" si="58"/>
        <v>16072.630150462963</v>
      </c>
      <c r="T913" s="9">
        <f t="shared" si="59"/>
        <v>16093.630150462963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11">
        <f t="shared" si="57"/>
        <v>15</v>
      </c>
      <c r="Q914" t="s">
        <v>8324</v>
      </c>
      <c r="R914" t="s">
        <v>8327</v>
      </c>
      <c r="S914" s="9">
        <f t="shared" si="58"/>
        <v>15624.734340277777</v>
      </c>
      <c r="T914" s="9">
        <f t="shared" si="59"/>
        <v>15684.776006944445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11">
        <f t="shared" si="57"/>
        <v>82.58</v>
      </c>
      <c r="Q915" t="s">
        <v>8324</v>
      </c>
      <c r="R915" t="s">
        <v>8327</v>
      </c>
      <c r="S915" s="9">
        <f t="shared" si="58"/>
        <v>15434.764108796297</v>
      </c>
      <c r="T915" s="9">
        <f t="shared" si="59"/>
        <v>15464.764108796297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11">
        <f t="shared" si="57"/>
        <v>0</v>
      </c>
      <c r="Q916" t="s">
        <v>8324</v>
      </c>
      <c r="R916" t="s">
        <v>8327</v>
      </c>
      <c r="S916" s="9">
        <f t="shared" si="58"/>
        <v>15547.388275462963</v>
      </c>
      <c r="T916" s="9">
        <f t="shared" si="59"/>
        <v>15577.388275462963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11">
        <f t="shared" si="57"/>
        <v>41.67</v>
      </c>
      <c r="Q917" t="s">
        <v>8324</v>
      </c>
      <c r="R917" t="s">
        <v>8327</v>
      </c>
      <c r="S917" s="9">
        <f t="shared" si="58"/>
        <v>15368.304560185185</v>
      </c>
      <c r="T917" s="9">
        <f t="shared" si="59"/>
        <v>15399.832638888889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11">
        <f t="shared" si="57"/>
        <v>0</v>
      </c>
      <c r="Q918" t="s">
        <v>8324</v>
      </c>
      <c r="R918" t="s">
        <v>8327</v>
      </c>
      <c r="S918" s="9">
        <f t="shared" si="58"/>
        <v>14865.478402777779</v>
      </c>
      <c r="T918" s="9">
        <f t="shared" si="59"/>
        <v>14903.833333333334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11">
        <f t="shared" si="57"/>
        <v>30</v>
      </c>
      <c r="Q919" t="s">
        <v>8324</v>
      </c>
      <c r="R919" t="s">
        <v>8327</v>
      </c>
      <c r="S919" s="9">
        <f t="shared" si="58"/>
        <v>16233.56863425926</v>
      </c>
      <c r="T919" s="9">
        <f t="shared" si="59"/>
        <v>16264.729166666666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11">
        <f t="shared" si="57"/>
        <v>19.600000000000001</v>
      </c>
      <c r="Q920" t="s">
        <v>8324</v>
      </c>
      <c r="R920" t="s">
        <v>8327</v>
      </c>
      <c r="S920" s="9">
        <f t="shared" si="58"/>
        <v>16375.541215277777</v>
      </c>
      <c r="T920" s="9">
        <f t="shared" si="59"/>
        <v>16405.582881944443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11">
        <f t="shared" si="57"/>
        <v>100</v>
      </c>
      <c r="Q921" t="s">
        <v>8324</v>
      </c>
      <c r="R921" t="s">
        <v>8327</v>
      </c>
      <c r="S921" s="9">
        <f t="shared" si="58"/>
        <v>15658.266724537038</v>
      </c>
      <c r="T921" s="9">
        <f t="shared" si="59"/>
        <v>15693.266724537038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11">
        <f t="shared" si="57"/>
        <v>0</v>
      </c>
      <c r="Q922" t="s">
        <v>8324</v>
      </c>
      <c r="R922" t="s">
        <v>8327</v>
      </c>
      <c r="S922" s="9">
        <f t="shared" si="58"/>
        <v>15993.296550925927</v>
      </c>
      <c r="T922" s="9">
        <f t="shared" si="59"/>
        <v>16023.338217592593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11">
        <f t="shared" si="57"/>
        <v>231.75</v>
      </c>
      <c r="Q923" t="s">
        <v>8324</v>
      </c>
      <c r="R923" t="s">
        <v>8327</v>
      </c>
      <c r="S923" s="9">
        <f t="shared" si="58"/>
        <v>15277.796018518518</v>
      </c>
      <c r="T923" s="9">
        <f t="shared" si="59"/>
        <v>15319.837685185184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11">
        <f t="shared" si="57"/>
        <v>189.33</v>
      </c>
      <c r="Q924" t="s">
        <v>8324</v>
      </c>
      <c r="R924" t="s">
        <v>8327</v>
      </c>
      <c r="S924" s="9">
        <f t="shared" si="58"/>
        <v>16309.155011574074</v>
      </c>
      <c r="T924" s="9">
        <f t="shared" si="59"/>
        <v>16344.155011574074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11">
        <f t="shared" si="57"/>
        <v>55</v>
      </c>
      <c r="Q925" t="s">
        <v>8324</v>
      </c>
      <c r="R925" t="s">
        <v>8327</v>
      </c>
      <c r="S925" s="9">
        <f t="shared" si="58"/>
        <v>16365.584756944445</v>
      </c>
      <c r="T925" s="9">
        <f t="shared" si="59"/>
        <v>16395.626423611113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11">
        <f t="shared" si="57"/>
        <v>21.8</v>
      </c>
      <c r="Q926" t="s">
        <v>8324</v>
      </c>
      <c r="R926" t="s">
        <v>8327</v>
      </c>
      <c r="S926" s="9">
        <f t="shared" si="58"/>
        <v>15719.56792824074</v>
      </c>
      <c r="T926" s="9">
        <f t="shared" si="59"/>
        <v>15749.56792824074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11">
        <f t="shared" si="57"/>
        <v>32</v>
      </c>
      <c r="Q927" t="s">
        <v>8324</v>
      </c>
      <c r="R927" t="s">
        <v>8327</v>
      </c>
      <c r="S927" s="9">
        <f t="shared" si="58"/>
        <v>16006.505914351852</v>
      </c>
      <c r="T927" s="9">
        <f t="shared" si="59"/>
        <v>16036.547581018518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11">
        <f t="shared" si="57"/>
        <v>0</v>
      </c>
      <c r="Q928" t="s">
        <v>8324</v>
      </c>
      <c r="R928" t="s">
        <v>8327</v>
      </c>
      <c r="S928" s="9">
        <f t="shared" si="58"/>
        <v>14768.645023148149</v>
      </c>
      <c r="T928" s="9">
        <f t="shared" si="59"/>
        <v>14798.569444444445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11">
        <f t="shared" si="57"/>
        <v>0</v>
      </c>
      <c r="Q929" t="s">
        <v>8324</v>
      </c>
      <c r="R929" t="s">
        <v>8327</v>
      </c>
      <c r="S929" s="9">
        <f t="shared" si="58"/>
        <v>15444.447858796297</v>
      </c>
      <c r="T929" s="9">
        <f t="shared" si="59"/>
        <v>15474.447858796297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11">
        <f t="shared" si="57"/>
        <v>56.25</v>
      </c>
      <c r="Q930" t="s">
        <v>8324</v>
      </c>
      <c r="R930" t="s">
        <v>8327</v>
      </c>
      <c r="S930" s="9">
        <f t="shared" si="58"/>
        <v>15611.487418981482</v>
      </c>
      <c r="T930" s="9">
        <f t="shared" si="59"/>
        <v>15661.625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11">
        <f t="shared" si="57"/>
        <v>0</v>
      </c>
      <c r="Q931" t="s">
        <v>8324</v>
      </c>
      <c r="R931" t="s">
        <v>8327</v>
      </c>
      <c r="S931" s="9">
        <f t="shared" si="58"/>
        <v>15408.863067129631</v>
      </c>
      <c r="T931" s="9">
        <f t="shared" si="59"/>
        <v>15438.821400462963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11">
        <f t="shared" si="57"/>
        <v>69</v>
      </c>
      <c r="Q932" t="s">
        <v>8324</v>
      </c>
      <c r="R932" t="s">
        <v>8327</v>
      </c>
      <c r="S932" s="9">
        <f t="shared" si="58"/>
        <v>14743.540578703703</v>
      </c>
      <c r="T932" s="9">
        <f t="shared" si="59"/>
        <v>14785.522222222222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11">
        <f t="shared" si="57"/>
        <v>18.71</v>
      </c>
      <c r="Q933" t="s">
        <v>8324</v>
      </c>
      <c r="R933" t="s">
        <v>8327</v>
      </c>
      <c r="S933" s="9">
        <f t="shared" si="58"/>
        <v>16110.984976851852</v>
      </c>
      <c r="T933" s="9">
        <f t="shared" si="59"/>
        <v>16145.541666666666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11">
        <f t="shared" si="57"/>
        <v>46.03</v>
      </c>
      <c r="Q934" t="s">
        <v>8324</v>
      </c>
      <c r="R934" t="s">
        <v>8327</v>
      </c>
      <c r="S934" s="9">
        <f t="shared" si="58"/>
        <v>15741.594270833333</v>
      </c>
      <c r="T934" s="9">
        <f t="shared" si="59"/>
        <v>15786.552604166667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11">
        <f t="shared" si="57"/>
        <v>60</v>
      </c>
      <c r="Q935" t="s">
        <v>8324</v>
      </c>
      <c r="R935" t="s">
        <v>8327</v>
      </c>
      <c r="S935" s="9">
        <f t="shared" si="58"/>
        <v>16141.794085648147</v>
      </c>
      <c r="T935" s="9">
        <f t="shared" si="59"/>
        <v>16201.794085648147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11">
        <f t="shared" si="57"/>
        <v>50.67</v>
      </c>
      <c r="Q936" t="s">
        <v>8324</v>
      </c>
      <c r="R936" t="s">
        <v>8327</v>
      </c>
      <c r="S936" s="9">
        <f t="shared" si="58"/>
        <v>16164.362083333333</v>
      </c>
      <c r="T936" s="9">
        <f t="shared" si="59"/>
        <v>16193.875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11">
        <f t="shared" si="57"/>
        <v>25</v>
      </c>
      <c r="Q937" t="s">
        <v>8324</v>
      </c>
      <c r="R937" t="s">
        <v>8327</v>
      </c>
      <c r="S937" s="9">
        <f t="shared" si="58"/>
        <v>16798.958668981482</v>
      </c>
      <c r="T937" s="9">
        <f t="shared" si="59"/>
        <v>16828.958668981482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11">
        <f t="shared" si="57"/>
        <v>0</v>
      </c>
      <c r="Q938" t="s">
        <v>8324</v>
      </c>
      <c r="R938" t="s">
        <v>8327</v>
      </c>
      <c r="S938" s="9">
        <f t="shared" si="58"/>
        <v>15313.649178240741</v>
      </c>
      <c r="T938" s="9">
        <f t="shared" si="59"/>
        <v>15357.458333333334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11">
        <f t="shared" si="57"/>
        <v>20</v>
      </c>
      <c r="Q939" t="s">
        <v>8324</v>
      </c>
      <c r="R939" t="s">
        <v>8327</v>
      </c>
      <c r="S939" s="9">
        <f t="shared" si="58"/>
        <v>15982.423113425926</v>
      </c>
      <c r="T939" s="9">
        <f t="shared" si="59"/>
        <v>16012.464780092592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11">
        <f t="shared" si="57"/>
        <v>25</v>
      </c>
      <c r="Q940" t="s">
        <v>8324</v>
      </c>
      <c r="R940" t="s">
        <v>8327</v>
      </c>
      <c r="S940" s="9">
        <f t="shared" si="58"/>
        <v>15555.104722222222</v>
      </c>
      <c r="T940" s="9">
        <f t="shared" si="59"/>
        <v>15585.104722222222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11">
        <f t="shared" si="57"/>
        <v>20</v>
      </c>
      <c r="Q941" t="s">
        <v>8324</v>
      </c>
      <c r="R941" t="s">
        <v>8327</v>
      </c>
      <c r="S941" s="9">
        <f t="shared" si="58"/>
        <v>15847.388171296296</v>
      </c>
      <c r="T941" s="9">
        <f t="shared" si="59"/>
        <v>15886.456944444444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11">
        <f t="shared" si="57"/>
        <v>110.29</v>
      </c>
      <c r="Q942" t="s">
        <v>8318</v>
      </c>
      <c r="R942" t="s">
        <v>8320</v>
      </c>
      <c r="S942" s="9">
        <f t="shared" si="58"/>
        <v>16612.633402777778</v>
      </c>
      <c r="T942" s="9">
        <f t="shared" si="59"/>
        <v>16657.633402777778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11">
        <f t="shared" si="57"/>
        <v>37.450000000000003</v>
      </c>
      <c r="Q943" t="s">
        <v>8318</v>
      </c>
      <c r="R943" t="s">
        <v>8320</v>
      </c>
      <c r="S943" s="9">
        <f t="shared" si="58"/>
        <v>17176.721585648149</v>
      </c>
      <c r="T943" s="9">
        <f t="shared" si="59"/>
        <v>17206.721585648149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11">
        <f t="shared" si="57"/>
        <v>41.75</v>
      </c>
      <c r="Q944" t="s">
        <v>8318</v>
      </c>
      <c r="R944" t="s">
        <v>8320</v>
      </c>
      <c r="S944" s="9">
        <f t="shared" si="58"/>
        <v>16813.468287037038</v>
      </c>
      <c r="T944" s="9">
        <f t="shared" si="59"/>
        <v>16849.468287037038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11">
        <f t="shared" si="57"/>
        <v>24.08</v>
      </c>
      <c r="Q945" t="s">
        <v>8318</v>
      </c>
      <c r="R945" t="s">
        <v>8320</v>
      </c>
      <c r="S945" s="9">
        <f t="shared" si="58"/>
        <v>17104.292881944446</v>
      </c>
      <c r="T945" s="9">
        <f t="shared" si="59"/>
        <v>17134.33454861111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11">
        <f t="shared" si="57"/>
        <v>69.41</v>
      </c>
      <c r="Q946" t="s">
        <v>8318</v>
      </c>
      <c r="R946" t="s">
        <v>8320</v>
      </c>
      <c r="S946" s="9">
        <f t="shared" si="58"/>
        <v>16875.208912037036</v>
      </c>
      <c r="T946" s="9">
        <f t="shared" si="59"/>
        <v>16909.208333333332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11">
        <f t="shared" si="57"/>
        <v>155.25</v>
      </c>
      <c r="Q947" t="s">
        <v>8318</v>
      </c>
      <c r="R947" t="s">
        <v>8320</v>
      </c>
      <c r="S947" s="9">
        <f t="shared" si="58"/>
        <v>17163.49798611111</v>
      </c>
      <c r="T947" s="9">
        <f t="shared" si="59"/>
        <v>17215.624305555557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11">
        <f t="shared" si="57"/>
        <v>57.2</v>
      </c>
      <c r="Q948" t="s">
        <v>8318</v>
      </c>
      <c r="R948" t="s">
        <v>8320</v>
      </c>
      <c r="S948" s="9">
        <f t="shared" si="58"/>
        <v>17023.375555555554</v>
      </c>
      <c r="T948" s="9">
        <f t="shared" si="59"/>
        <v>17053.375555555554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11">
        <f t="shared" si="57"/>
        <v>0</v>
      </c>
      <c r="Q949" t="s">
        <v>8318</v>
      </c>
      <c r="R949" t="s">
        <v>8320</v>
      </c>
      <c r="S949" s="9">
        <f t="shared" si="58"/>
        <v>16922.406319444446</v>
      </c>
      <c r="T949" s="9">
        <f t="shared" si="59"/>
        <v>16982.406319444446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11">
        <f t="shared" si="57"/>
        <v>60</v>
      </c>
      <c r="Q950" t="s">
        <v>8318</v>
      </c>
      <c r="R950" t="s">
        <v>8320</v>
      </c>
      <c r="S950" s="9">
        <f t="shared" si="58"/>
        <v>16842.453287037039</v>
      </c>
      <c r="T950" s="9">
        <f t="shared" si="59"/>
        <v>16872.453287037039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11">
        <f t="shared" si="57"/>
        <v>39</v>
      </c>
      <c r="Q951" t="s">
        <v>8318</v>
      </c>
      <c r="R951" t="s">
        <v>8320</v>
      </c>
      <c r="S951" s="9">
        <f t="shared" si="58"/>
        <v>16791.668703703705</v>
      </c>
      <c r="T951" s="9">
        <f t="shared" si="59"/>
        <v>16851.668703703705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11">
        <f t="shared" si="57"/>
        <v>58.42</v>
      </c>
      <c r="Q952" t="s">
        <v>8318</v>
      </c>
      <c r="R952" t="s">
        <v>8320</v>
      </c>
      <c r="S952" s="9">
        <f t="shared" si="58"/>
        <v>16787.37570601852</v>
      </c>
      <c r="T952" s="9">
        <f t="shared" si="59"/>
        <v>16817.37570601852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11">
        <f t="shared" si="57"/>
        <v>158.63999999999999</v>
      </c>
      <c r="Q953" t="s">
        <v>8318</v>
      </c>
      <c r="R953" t="s">
        <v>8320</v>
      </c>
      <c r="S953" s="9">
        <f t="shared" si="58"/>
        <v>16911.278611111113</v>
      </c>
      <c r="T953" s="9">
        <f t="shared" si="59"/>
        <v>16956.278611111113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11">
        <f t="shared" si="57"/>
        <v>99.86</v>
      </c>
      <c r="Q954" t="s">
        <v>8318</v>
      </c>
      <c r="R954" t="s">
        <v>8320</v>
      </c>
      <c r="S954" s="9">
        <f t="shared" si="58"/>
        <v>17093.238564814816</v>
      </c>
      <c r="T954" s="9">
        <f t="shared" si="59"/>
        <v>17123.28023148148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11">
        <f t="shared" si="57"/>
        <v>25.2</v>
      </c>
      <c r="Q955" t="s">
        <v>8318</v>
      </c>
      <c r="R955" t="s">
        <v>8320</v>
      </c>
      <c r="S955" s="9">
        <f t="shared" si="58"/>
        <v>16429.789340277777</v>
      </c>
      <c r="T955" s="9">
        <f t="shared" si="59"/>
        <v>16459.789340277777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11">
        <f t="shared" si="57"/>
        <v>89.19</v>
      </c>
      <c r="Q956" t="s">
        <v>8318</v>
      </c>
      <c r="R956" t="s">
        <v>8320</v>
      </c>
      <c r="S956" s="9">
        <f t="shared" si="58"/>
        <v>16625.458784722221</v>
      </c>
      <c r="T956" s="9">
        <f t="shared" si="59"/>
        <v>16667.458784722221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11">
        <f t="shared" si="57"/>
        <v>182.62</v>
      </c>
      <c r="Q957" t="s">
        <v>8318</v>
      </c>
      <c r="R957" t="s">
        <v>8320</v>
      </c>
      <c r="S957" s="9">
        <f t="shared" si="58"/>
        <v>17016.920138888891</v>
      </c>
      <c r="T957" s="9">
        <f t="shared" si="59"/>
        <v>17056.920138888891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11">
        <f t="shared" si="57"/>
        <v>50.65</v>
      </c>
      <c r="Q958" t="s">
        <v>8318</v>
      </c>
      <c r="R958" t="s">
        <v>8320</v>
      </c>
      <c r="S958" s="9">
        <f t="shared" si="58"/>
        <v>16491.538877314815</v>
      </c>
      <c r="T958" s="9">
        <f t="shared" si="59"/>
        <v>16551.497210648147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11">
        <f t="shared" si="57"/>
        <v>33.29</v>
      </c>
      <c r="Q959" t="s">
        <v>8318</v>
      </c>
      <c r="R959" t="s">
        <v>8320</v>
      </c>
      <c r="S959" s="9">
        <f t="shared" si="58"/>
        <v>17091.177465277779</v>
      </c>
      <c r="T959" s="9">
        <f t="shared" si="59"/>
        <v>17122.219131944443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11">
        <f t="shared" si="57"/>
        <v>51.82</v>
      </c>
      <c r="Q960" t="s">
        <v>8318</v>
      </c>
      <c r="R960" t="s">
        <v>8320</v>
      </c>
      <c r="S960" s="9">
        <f t="shared" si="58"/>
        <v>16513.427812499998</v>
      </c>
      <c r="T960" s="9">
        <f t="shared" si="59"/>
        <v>16534.832638888889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11">
        <f t="shared" si="57"/>
        <v>113.63</v>
      </c>
      <c r="Q961" t="s">
        <v>8318</v>
      </c>
      <c r="R961" t="s">
        <v>8320</v>
      </c>
      <c r="S961" s="9">
        <f t="shared" si="58"/>
        <v>16423.799363425926</v>
      </c>
      <c r="T961" s="9">
        <f t="shared" si="59"/>
        <v>16453.799363425926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11">
        <f t="shared" si="57"/>
        <v>136.46</v>
      </c>
      <c r="Q962" t="s">
        <v>8318</v>
      </c>
      <c r="R962" t="s">
        <v>8320</v>
      </c>
      <c r="S962" s="9">
        <f t="shared" si="58"/>
        <v>17197.251793981482</v>
      </c>
      <c r="T962" s="9">
        <f t="shared" si="59"/>
        <v>17239.210127314815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11">
        <f t="shared" ref="P963:P1026" si="61">IF(ISERROR(E963/L963),0,ROUND(E963/L963,2))</f>
        <v>364.35</v>
      </c>
      <c r="Q963" t="s">
        <v>8318</v>
      </c>
      <c r="R963" t="s">
        <v>8320</v>
      </c>
      <c r="S963" s="9">
        <f t="shared" ref="S963:S1026" si="62">(J963/86400) + (-9/24)</f>
        <v>17171.318692129629</v>
      </c>
      <c r="T963" s="9">
        <f t="shared" ref="T963:T1026" si="63">(I963/86400) + (-9/24)</f>
        <v>17217.416666666668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11">
        <f t="shared" si="61"/>
        <v>19.239999999999998</v>
      </c>
      <c r="Q964" t="s">
        <v>8318</v>
      </c>
      <c r="R964" t="s">
        <v>8320</v>
      </c>
      <c r="S964" s="9">
        <f t="shared" si="62"/>
        <v>16804.337418981482</v>
      </c>
      <c r="T964" s="9">
        <f t="shared" si="63"/>
        <v>16842.337418981482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11">
        <f t="shared" si="61"/>
        <v>41.89</v>
      </c>
      <c r="Q965" t="s">
        <v>8318</v>
      </c>
      <c r="R965" t="s">
        <v>8320</v>
      </c>
      <c r="S965" s="9">
        <f t="shared" si="62"/>
        <v>17056.260636574076</v>
      </c>
      <c r="T965" s="9">
        <f t="shared" si="63"/>
        <v>17091.260636574076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11">
        <f t="shared" si="61"/>
        <v>30.31</v>
      </c>
      <c r="Q966" t="s">
        <v>8318</v>
      </c>
      <c r="R966" t="s">
        <v>8320</v>
      </c>
      <c r="S966" s="9">
        <f t="shared" si="62"/>
        <v>16639.253692129631</v>
      </c>
      <c r="T966" s="9">
        <f t="shared" si="63"/>
        <v>16679.253692129631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11">
        <f t="shared" si="61"/>
        <v>49.67</v>
      </c>
      <c r="Q967" t="s">
        <v>8318</v>
      </c>
      <c r="R967" t="s">
        <v>8320</v>
      </c>
      <c r="S967" s="9">
        <f t="shared" si="62"/>
        <v>17067.641736111113</v>
      </c>
      <c r="T967" s="9">
        <f t="shared" si="63"/>
        <v>17099.790972222221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11">
        <f t="shared" si="61"/>
        <v>59.2</v>
      </c>
      <c r="Q968" t="s">
        <v>8318</v>
      </c>
      <c r="R968" t="s">
        <v>8320</v>
      </c>
      <c r="S968" s="9">
        <f t="shared" si="62"/>
        <v>17050.260787037038</v>
      </c>
      <c r="T968" s="9">
        <f t="shared" si="63"/>
        <v>17080.260787037038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11">
        <f t="shared" si="61"/>
        <v>43.98</v>
      </c>
      <c r="Q969" t="s">
        <v>8318</v>
      </c>
      <c r="R969" t="s">
        <v>8320</v>
      </c>
      <c r="S969" s="9">
        <f t="shared" si="62"/>
        <v>16852.879328703704</v>
      </c>
      <c r="T969" s="9">
        <f t="shared" si="63"/>
        <v>16912.837662037036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11">
        <f t="shared" si="61"/>
        <v>26.5</v>
      </c>
      <c r="Q970" t="s">
        <v>8318</v>
      </c>
      <c r="R970" t="s">
        <v>8320</v>
      </c>
      <c r="S970" s="9">
        <f t="shared" si="62"/>
        <v>16267.47261574074</v>
      </c>
      <c r="T970" s="9">
        <f t="shared" si="63"/>
        <v>16297.47261574074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11">
        <f t="shared" si="61"/>
        <v>1272.73</v>
      </c>
      <c r="Q971" t="s">
        <v>8318</v>
      </c>
      <c r="R971" t="s">
        <v>8320</v>
      </c>
      <c r="S971" s="9">
        <f t="shared" si="62"/>
        <v>17172.92832175926</v>
      </c>
      <c r="T971" s="9">
        <f t="shared" si="63"/>
        <v>17205.92832175926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11">
        <f t="shared" si="61"/>
        <v>164</v>
      </c>
      <c r="Q972" t="s">
        <v>8318</v>
      </c>
      <c r="R972" t="s">
        <v>8320</v>
      </c>
      <c r="S972" s="9">
        <f t="shared" si="62"/>
        <v>17151.845520833333</v>
      </c>
      <c r="T972" s="9">
        <f t="shared" si="63"/>
        <v>17188.832638888889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11">
        <f t="shared" si="61"/>
        <v>45.2</v>
      </c>
      <c r="Q973" t="s">
        <v>8318</v>
      </c>
      <c r="R973" t="s">
        <v>8320</v>
      </c>
      <c r="S973" s="9">
        <f t="shared" si="62"/>
        <v>16542.334027777779</v>
      </c>
      <c r="T973" s="9">
        <f t="shared" si="63"/>
        <v>16587.334027777779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11">
        <f t="shared" si="61"/>
        <v>153.88999999999999</v>
      </c>
      <c r="Q974" t="s">
        <v>8318</v>
      </c>
      <c r="R974" t="s">
        <v>8320</v>
      </c>
      <c r="S974" s="9">
        <f t="shared" si="62"/>
        <v>16287.490717592593</v>
      </c>
      <c r="T974" s="9">
        <f t="shared" si="63"/>
        <v>16316.915972222223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11">
        <f t="shared" si="61"/>
        <v>51.38</v>
      </c>
      <c r="Q975" t="s">
        <v>8318</v>
      </c>
      <c r="R975" t="s">
        <v>8320</v>
      </c>
      <c r="S975" s="9">
        <f t="shared" si="62"/>
        <v>16687.639965277776</v>
      </c>
      <c r="T975" s="9">
        <f t="shared" si="63"/>
        <v>16747.681631944444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11">
        <f t="shared" si="61"/>
        <v>93.33</v>
      </c>
      <c r="Q976" t="s">
        <v>8318</v>
      </c>
      <c r="R976" t="s">
        <v>8320</v>
      </c>
      <c r="S976" s="9">
        <f t="shared" si="62"/>
        <v>16855.374490740742</v>
      </c>
      <c r="T976" s="9">
        <f t="shared" si="63"/>
        <v>16885.332824074074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11">
        <f t="shared" si="61"/>
        <v>108.63</v>
      </c>
      <c r="Q977" t="s">
        <v>8318</v>
      </c>
      <c r="R977" t="s">
        <v>8320</v>
      </c>
      <c r="S977" s="9">
        <f t="shared" si="62"/>
        <v>16920.321585648147</v>
      </c>
      <c r="T977" s="9">
        <f t="shared" si="63"/>
        <v>16980.321585648147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11">
        <f t="shared" si="61"/>
        <v>160.5</v>
      </c>
      <c r="Q978" t="s">
        <v>8318</v>
      </c>
      <c r="R978" t="s">
        <v>8320</v>
      </c>
      <c r="S978" s="9">
        <f t="shared" si="62"/>
        <v>16615.683993055554</v>
      </c>
      <c r="T978" s="9">
        <f t="shared" si="63"/>
        <v>16660.683993055554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11">
        <f t="shared" si="61"/>
        <v>75.75</v>
      </c>
      <c r="Q979" t="s">
        <v>8318</v>
      </c>
      <c r="R979" t="s">
        <v>8320</v>
      </c>
      <c r="S979" s="9">
        <f t="shared" si="62"/>
        <v>16822.567094907408</v>
      </c>
      <c r="T979" s="9">
        <f t="shared" si="63"/>
        <v>16852.567094907408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11">
        <f t="shared" si="61"/>
        <v>790.84</v>
      </c>
      <c r="Q980" t="s">
        <v>8318</v>
      </c>
      <c r="R980" t="s">
        <v>8320</v>
      </c>
      <c r="S980" s="9">
        <f t="shared" si="62"/>
        <v>16825.934039351851</v>
      </c>
      <c r="T980" s="9">
        <f t="shared" si="63"/>
        <v>16855.934039351851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11">
        <f t="shared" si="61"/>
        <v>301.94</v>
      </c>
      <c r="Q981" t="s">
        <v>8318</v>
      </c>
      <c r="R981" t="s">
        <v>8320</v>
      </c>
      <c r="S981" s="9">
        <f t="shared" si="62"/>
        <v>16937.041990740741</v>
      </c>
      <c r="T981" s="9">
        <f t="shared" si="63"/>
        <v>16972.415972222221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11">
        <f t="shared" si="61"/>
        <v>47.94</v>
      </c>
      <c r="Q982" t="s">
        <v>8318</v>
      </c>
      <c r="R982" t="s">
        <v>8320</v>
      </c>
      <c r="S982" s="9">
        <f t="shared" si="62"/>
        <v>16359.529189814815</v>
      </c>
      <c r="T982" s="9">
        <f t="shared" si="63"/>
        <v>16404.570856481481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11">
        <f t="shared" si="61"/>
        <v>2.75</v>
      </c>
      <c r="Q983" t="s">
        <v>8318</v>
      </c>
      <c r="R983" t="s">
        <v>8320</v>
      </c>
      <c r="S983" s="9">
        <f t="shared" si="62"/>
        <v>16261.572013888888</v>
      </c>
      <c r="T983" s="9">
        <f t="shared" si="63"/>
        <v>16291.572013888888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11">
        <f t="shared" si="61"/>
        <v>1</v>
      </c>
      <c r="Q984" t="s">
        <v>8318</v>
      </c>
      <c r="R984" t="s">
        <v>8320</v>
      </c>
      <c r="S984" s="9">
        <f t="shared" si="62"/>
        <v>17046.378310185184</v>
      </c>
      <c r="T984" s="9">
        <f t="shared" si="63"/>
        <v>17076.378310185184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11">
        <f t="shared" si="61"/>
        <v>171.79</v>
      </c>
      <c r="Q985" t="s">
        <v>8318</v>
      </c>
      <c r="R985" t="s">
        <v>8320</v>
      </c>
      <c r="S985" s="9">
        <f t="shared" si="62"/>
        <v>17005.292650462961</v>
      </c>
      <c r="T985" s="9">
        <f t="shared" si="63"/>
        <v>17036.495833333334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11">
        <f t="shared" si="61"/>
        <v>35.33</v>
      </c>
      <c r="Q986" t="s">
        <v>8318</v>
      </c>
      <c r="R986" t="s">
        <v>8320</v>
      </c>
      <c r="S986" s="9">
        <f t="shared" si="62"/>
        <v>16491.740833333333</v>
      </c>
      <c r="T986" s="9">
        <f t="shared" si="63"/>
        <v>16521.699166666665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11">
        <f t="shared" si="61"/>
        <v>82.09</v>
      </c>
      <c r="Q987" t="s">
        <v>8318</v>
      </c>
      <c r="R987" t="s">
        <v>8320</v>
      </c>
      <c r="S987" s="9">
        <f t="shared" si="62"/>
        <v>16770.592708333334</v>
      </c>
      <c r="T987" s="9">
        <f t="shared" si="63"/>
        <v>16800.583333333332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11">
        <f t="shared" si="61"/>
        <v>110.87</v>
      </c>
      <c r="Q988" t="s">
        <v>8318</v>
      </c>
      <c r="R988" t="s">
        <v>8320</v>
      </c>
      <c r="S988" s="9">
        <f t="shared" si="62"/>
        <v>16755.392361111109</v>
      </c>
      <c r="T988" s="9">
        <f t="shared" si="63"/>
        <v>16809.625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11">
        <f t="shared" si="61"/>
        <v>161.22</v>
      </c>
      <c r="Q989" t="s">
        <v>8318</v>
      </c>
      <c r="R989" t="s">
        <v>8320</v>
      </c>
      <c r="S989" s="9">
        <f t="shared" si="62"/>
        <v>16203.919560185184</v>
      </c>
      <c r="T989" s="9">
        <f t="shared" si="63"/>
        <v>16243.919560185184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11">
        <f t="shared" si="61"/>
        <v>0</v>
      </c>
      <c r="Q990" t="s">
        <v>8318</v>
      </c>
      <c r="R990" t="s">
        <v>8320</v>
      </c>
      <c r="S990" s="9">
        <f t="shared" si="62"/>
        <v>17044.981770833332</v>
      </c>
      <c r="T990" s="9">
        <f t="shared" si="63"/>
        <v>17074.981770833332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11">
        <f t="shared" si="61"/>
        <v>52.41</v>
      </c>
      <c r="Q991" t="s">
        <v>8318</v>
      </c>
      <c r="R991" t="s">
        <v>8320</v>
      </c>
      <c r="S991" s="9">
        <f t="shared" si="62"/>
        <v>17042.558969907408</v>
      </c>
      <c r="T991" s="9">
        <f t="shared" si="63"/>
        <v>17072.558969907408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11">
        <f t="shared" si="61"/>
        <v>13</v>
      </c>
      <c r="Q992" t="s">
        <v>8318</v>
      </c>
      <c r="R992" t="s">
        <v>8320</v>
      </c>
      <c r="S992" s="9">
        <f t="shared" si="62"/>
        <v>16286.409305555555</v>
      </c>
      <c r="T992" s="9">
        <f t="shared" si="63"/>
        <v>16316.409305555555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11">
        <f t="shared" si="61"/>
        <v>30.29</v>
      </c>
      <c r="Q993" t="s">
        <v>8318</v>
      </c>
      <c r="R993" t="s">
        <v>8320</v>
      </c>
      <c r="S993" s="9">
        <f t="shared" si="62"/>
        <v>16969.381805555557</v>
      </c>
      <c r="T993" s="9">
        <f t="shared" si="63"/>
        <v>16994.410416666666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11">
        <f t="shared" si="61"/>
        <v>116.75</v>
      </c>
      <c r="Q994" t="s">
        <v>8318</v>
      </c>
      <c r="R994" t="s">
        <v>8320</v>
      </c>
      <c r="S994" s="9">
        <f t="shared" si="62"/>
        <v>16868.549988425926</v>
      </c>
      <c r="T994" s="9">
        <f t="shared" si="63"/>
        <v>16928.508321759258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11">
        <f t="shared" si="61"/>
        <v>89.6</v>
      </c>
      <c r="Q995" t="s">
        <v>8318</v>
      </c>
      <c r="R995" t="s">
        <v>8320</v>
      </c>
      <c r="S995" s="9">
        <f t="shared" si="62"/>
        <v>17083.589907407408</v>
      </c>
      <c r="T995" s="9">
        <f t="shared" si="63"/>
        <v>17116.833333333332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11">
        <f t="shared" si="61"/>
        <v>424.45</v>
      </c>
      <c r="Q996" t="s">
        <v>8318</v>
      </c>
      <c r="R996" t="s">
        <v>8320</v>
      </c>
      <c r="S996" s="9">
        <f t="shared" si="62"/>
        <v>16351.888078703703</v>
      </c>
      <c r="T996" s="9">
        <f t="shared" si="63"/>
        <v>16404.582638888889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11">
        <f t="shared" si="61"/>
        <v>80.67</v>
      </c>
      <c r="Q997" t="s">
        <v>8318</v>
      </c>
      <c r="R997" t="s">
        <v>8320</v>
      </c>
      <c r="S997" s="9">
        <f t="shared" si="62"/>
        <v>16378.565740740742</v>
      </c>
      <c r="T997" s="9">
        <f t="shared" si="63"/>
        <v>16403.291666666668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11">
        <f t="shared" si="61"/>
        <v>13</v>
      </c>
      <c r="Q998" t="s">
        <v>8318</v>
      </c>
      <c r="R998" t="s">
        <v>8320</v>
      </c>
      <c r="S998" s="9">
        <f t="shared" si="62"/>
        <v>16248.491435185186</v>
      </c>
      <c r="T998" s="9">
        <f t="shared" si="63"/>
        <v>16278.268749999999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11">
        <f t="shared" si="61"/>
        <v>8.1300000000000008</v>
      </c>
      <c r="Q999" t="s">
        <v>8318</v>
      </c>
      <c r="R999" t="s">
        <v>8320</v>
      </c>
      <c r="S999" s="9">
        <f t="shared" si="62"/>
        <v>16371.727974537038</v>
      </c>
      <c r="T999" s="9">
        <f t="shared" si="63"/>
        <v>16401.769641203704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11">
        <f t="shared" si="61"/>
        <v>153.43</v>
      </c>
      <c r="Q1000" t="s">
        <v>8318</v>
      </c>
      <c r="R1000" t="s">
        <v>8320</v>
      </c>
      <c r="S1000" s="9">
        <f t="shared" si="62"/>
        <v>16712.793993055555</v>
      </c>
      <c r="T1000" s="9">
        <f t="shared" si="63"/>
        <v>16757.835659722223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11">
        <f t="shared" si="61"/>
        <v>292.08</v>
      </c>
      <c r="Q1001" t="s">
        <v>8318</v>
      </c>
      <c r="R1001" t="s">
        <v>8320</v>
      </c>
      <c r="S1001" s="9">
        <f t="shared" si="62"/>
        <v>16356.924652777778</v>
      </c>
      <c r="T1001" s="9">
        <f t="shared" si="63"/>
        <v>16386.959722222222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11">
        <f t="shared" si="61"/>
        <v>3304</v>
      </c>
      <c r="Q1002" t="s">
        <v>8318</v>
      </c>
      <c r="R1002" t="s">
        <v>8320</v>
      </c>
      <c r="S1002" s="9">
        <f t="shared" si="62"/>
        <v>17179.68472222222</v>
      </c>
      <c r="T1002" s="9">
        <f t="shared" si="63"/>
        <v>17239.643055555556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11">
        <f t="shared" si="61"/>
        <v>1300</v>
      </c>
      <c r="Q1003" t="s">
        <v>8318</v>
      </c>
      <c r="R1003" t="s">
        <v>8320</v>
      </c>
      <c r="S1003" s="9">
        <f t="shared" si="62"/>
        <v>17151.345057870371</v>
      </c>
      <c r="T1003" s="9">
        <f t="shared" si="63"/>
        <v>17196.345057870371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11">
        <f t="shared" si="61"/>
        <v>134.55000000000001</v>
      </c>
      <c r="Q1004" t="s">
        <v>8318</v>
      </c>
      <c r="R1004" t="s">
        <v>8320</v>
      </c>
      <c r="S1004" s="9">
        <f t="shared" si="62"/>
        <v>16756.309189814816</v>
      </c>
      <c r="T1004" s="9">
        <f t="shared" si="63"/>
        <v>16785.874305555557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11">
        <f t="shared" si="61"/>
        <v>214.07</v>
      </c>
      <c r="Q1005" t="s">
        <v>8318</v>
      </c>
      <c r="R1005" t="s">
        <v>8320</v>
      </c>
      <c r="S1005" s="9">
        <f t="shared" si="62"/>
        <v>17211.334039351852</v>
      </c>
      <c r="T1005" s="9">
        <f t="shared" si="63"/>
        <v>17241.292372685184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11">
        <f t="shared" si="61"/>
        <v>216.34</v>
      </c>
      <c r="Q1006" t="s">
        <v>8318</v>
      </c>
      <c r="R1006" t="s">
        <v>8320</v>
      </c>
      <c r="S1006" s="9">
        <f t="shared" si="62"/>
        <v>16819.333645833332</v>
      </c>
      <c r="T1006" s="9">
        <f t="shared" si="63"/>
        <v>16849.333645833332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11">
        <f t="shared" si="61"/>
        <v>932.31</v>
      </c>
      <c r="Q1007" t="s">
        <v>8318</v>
      </c>
      <c r="R1007" t="s">
        <v>8320</v>
      </c>
      <c r="S1007" s="9">
        <f t="shared" si="62"/>
        <v>16707.249803240742</v>
      </c>
      <c r="T1007" s="9">
        <f t="shared" si="63"/>
        <v>16738.249803240742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11">
        <f t="shared" si="61"/>
        <v>29.25</v>
      </c>
      <c r="Q1008" t="s">
        <v>8318</v>
      </c>
      <c r="R1008" t="s">
        <v>8320</v>
      </c>
      <c r="S1008" s="9">
        <f t="shared" si="62"/>
        <v>16407.665185185186</v>
      </c>
      <c r="T1008" s="9">
        <f t="shared" si="63"/>
        <v>16415.924305555556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11">
        <f t="shared" si="61"/>
        <v>174.95</v>
      </c>
      <c r="Q1009" t="s">
        <v>8318</v>
      </c>
      <c r="R1009" t="s">
        <v>8320</v>
      </c>
      <c r="S1009" s="9">
        <f t="shared" si="62"/>
        <v>17107.208599537036</v>
      </c>
      <c r="T1009" s="9">
        <f t="shared" si="63"/>
        <v>17149.250266203704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11">
        <f t="shared" si="61"/>
        <v>250</v>
      </c>
      <c r="Q1010" t="s">
        <v>8318</v>
      </c>
      <c r="R1010" t="s">
        <v>8320</v>
      </c>
      <c r="S1010" s="9">
        <f t="shared" si="62"/>
        <v>17133.434201388889</v>
      </c>
      <c r="T1010" s="9">
        <f t="shared" si="63"/>
        <v>17163.434201388889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11">
        <f t="shared" si="61"/>
        <v>65</v>
      </c>
      <c r="Q1011" t="s">
        <v>8318</v>
      </c>
      <c r="R1011" t="s">
        <v>8320</v>
      </c>
      <c r="S1011" s="9">
        <f t="shared" si="62"/>
        <v>16941.229699074072</v>
      </c>
      <c r="T1011" s="9">
        <f t="shared" si="63"/>
        <v>16971.229699074072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11">
        <f t="shared" si="61"/>
        <v>55</v>
      </c>
      <c r="Q1012" t="s">
        <v>8318</v>
      </c>
      <c r="R1012" t="s">
        <v>8320</v>
      </c>
      <c r="S1012" s="9">
        <f t="shared" si="62"/>
        <v>16992.454421296297</v>
      </c>
      <c r="T1012" s="9">
        <f t="shared" si="63"/>
        <v>17048.749305555557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11">
        <f t="shared" si="61"/>
        <v>75</v>
      </c>
      <c r="Q1013" t="s">
        <v>8318</v>
      </c>
      <c r="R1013" t="s">
        <v>8320</v>
      </c>
      <c r="S1013" s="9">
        <f t="shared" si="62"/>
        <v>16377.523090277778</v>
      </c>
      <c r="T1013" s="9">
        <f t="shared" si="63"/>
        <v>16422.523090277777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11">
        <f t="shared" si="61"/>
        <v>1389.36</v>
      </c>
      <c r="Q1014" t="s">
        <v>8318</v>
      </c>
      <c r="R1014" t="s">
        <v>8320</v>
      </c>
      <c r="S1014" s="9">
        <f t="shared" si="62"/>
        <v>17145.065416666668</v>
      </c>
      <c r="T1014" s="9">
        <f t="shared" si="63"/>
        <v>17190.065416666668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11">
        <f t="shared" si="61"/>
        <v>95.91</v>
      </c>
      <c r="Q1015" t="s">
        <v>8318</v>
      </c>
      <c r="R1015" t="s">
        <v>8320</v>
      </c>
      <c r="S1015" s="9">
        <f t="shared" si="62"/>
        <v>16770.458981481483</v>
      </c>
      <c r="T1015" s="9">
        <f t="shared" si="63"/>
        <v>16798.458333333332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11">
        <f t="shared" si="61"/>
        <v>191.25</v>
      </c>
      <c r="Q1016" t="s">
        <v>8318</v>
      </c>
      <c r="R1016" t="s">
        <v>8320</v>
      </c>
      <c r="S1016" s="9">
        <f t="shared" si="62"/>
        <v>16385.627488425926</v>
      </c>
      <c r="T1016" s="9">
        <f t="shared" si="63"/>
        <v>16435.627488425926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11">
        <f t="shared" si="61"/>
        <v>40</v>
      </c>
      <c r="Q1017" t="s">
        <v>8318</v>
      </c>
      <c r="R1017" t="s">
        <v>8320</v>
      </c>
      <c r="S1017" s="9">
        <f t="shared" si="62"/>
        <v>16734.503414351853</v>
      </c>
      <c r="T1017" s="9">
        <f t="shared" si="63"/>
        <v>16764.545081018518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11">
        <f t="shared" si="61"/>
        <v>74.790000000000006</v>
      </c>
      <c r="Q1018" t="s">
        <v>8318</v>
      </c>
      <c r="R1018" t="s">
        <v>8320</v>
      </c>
      <c r="S1018" s="9">
        <f t="shared" si="62"/>
        <v>16852.732129629629</v>
      </c>
      <c r="T1018" s="9">
        <f t="shared" si="63"/>
        <v>16897.690462962964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11">
        <f t="shared" si="61"/>
        <v>161.12</v>
      </c>
      <c r="Q1019" t="s">
        <v>8318</v>
      </c>
      <c r="R1019" t="s">
        <v>8320</v>
      </c>
      <c r="S1019" s="9">
        <f t="shared" si="62"/>
        <v>16720.300173611111</v>
      </c>
      <c r="T1019" s="9">
        <f t="shared" si="63"/>
        <v>16760.341840277779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11">
        <f t="shared" si="61"/>
        <v>88.71</v>
      </c>
      <c r="Q1020" t="s">
        <v>8318</v>
      </c>
      <c r="R1020" t="s">
        <v>8320</v>
      </c>
      <c r="S1020" s="9">
        <f t="shared" si="62"/>
        <v>16966.117280092592</v>
      </c>
      <c r="T1020" s="9">
        <f t="shared" si="63"/>
        <v>16996.117280092592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11">
        <f t="shared" si="61"/>
        <v>53.25</v>
      </c>
      <c r="Q1021" t="s">
        <v>8318</v>
      </c>
      <c r="R1021" t="s">
        <v>8320</v>
      </c>
      <c r="S1021" s="9">
        <f t="shared" si="62"/>
        <v>16440.598946759259</v>
      </c>
      <c r="T1021" s="9">
        <f t="shared" si="63"/>
        <v>16470.598946759259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11">
        <f t="shared" si="61"/>
        <v>106.2</v>
      </c>
      <c r="Q1022" t="s">
        <v>8324</v>
      </c>
      <c r="R1022" t="s">
        <v>8329</v>
      </c>
      <c r="S1022" s="9">
        <f t="shared" si="62"/>
        <v>16557.694548611111</v>
      </c>
      <c r="T1022" s="9">
        <f t="shared" si="63"/>
        <v>16587.65763888889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11">
        <f t="shared" si="61"/>
        <v>22.08</v>
      </c>
      <c r="Q1023" t="s">
        <v>8324</v>
      </c>
      <c r="R1023" t="s">
        <v>8329</v>
      </c>
      <c r="S1023" s="9">
        <f t="shared" si="62"/>
        <v>16701.876979166667</v>
      </c>
      <c r="T1023" s="9">
        <f t="shared" si="63"/>
        <v>16724.791666666668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11">
        <f t="shared" si="61"/>
        <v>31.05</v>
      </c>
      <c r="Q1024" t="s">
        <v>8324</v>
      </c>
      <c r="R1024" t="s">
        <v>8329</v>
      </c>
      <c r="S1024" s="9">
        <f t="shared" si="62"/>
        <v>16542.271724537037</v>
      </c>
      <c r="T1024" s="9">
        <f t="shared" si="63"/>
        <v>16572.271724537037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11">
        <f t="shared" si="61"/>
        <v>36.21</v>
      </c>
      <c r="Q1025" t="s">
        <v>8324</v>
      </c>
      <c r="R1025" t="s">
        <v>8329</v>
      </c>
      <c r="S1025" s="9">
        <f t="shared" si="62"/>
        <v>16576.544687500002</v>
      </c>
      <c r="T1025" s="9">
        <f t="shared" si="63"/>
        <v>16606.544687500002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11">
        <f t="shared" si="61"/>
        <v>388.98</v>
      </c>
      <c r="Q1026" t="s">
        <v>8324</v>
      </c>
      <c r="R1026" t="s">
        <v>8329</v>
      </c>
      <c r="S1026" s="9">
        <f t="shared" si="62"/>
        <v>16801.205590277779</v>
      </c>
      <c r="T1026" s="9">
        <f t="shared" si="63"/>
        <v>16831.205590277779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11">
        <f t="shared" ref="P1027:P1090" si="65">IF(ISERROR(E1027/L1027),0,ROUND(E1027/L1027,2))</f>
        <v>71.849999999999994</v>
      </c>
      <c r="Q1027" t="s">
        <v>8324</v>
      </c>
      <c r="R1027" t="s">
        <v>8329</v>
      </c>
      <c r="S1027" s="9">
        <f t="shared" ref="S1027:S1090" si="66">(J1027/86400) + (-9/24)</f>
        <v>16480.458761574075</v>
      </c>
      <c r="T1027" s="9">
        <f t="shared" ref="T1027:T1090" si="67">(I1027/86400) + (-9/24)</f>
        <v>16510.417094907407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11">
        <f t="shared" si="65"/>
        <v>57.38</v>
      </c>
      <c r="Q1028" t="s">
        <v>8324</v>
      </c>
      <c r="R1028" t="s">
        <v>8329</v>
      </c>
      <c r="S1028" s="9">
        <f t="shared" si="66"/>
        <v>16857.032592592594</v>
      </c>
      <c r="T1028" s="9">
        <f t="shared" si="67"/>
        <v>16890.990925925926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11">
        <f t="shared" si="65"/>
        <v>69.67</v>
      </c>
      <c r="Q1029" t="s">
        <v>8324</v>
      </c>
      <c r="R1029" t="s">
        <v>8329</v>
      </c>
      <c r="S1029" s="9">
        <f t="shared" si="66"/>
        <v>16335.659108796297</v>
      </c>
      <c r="T1029" s="9">
        <f t="shared" si="67"/>
        <v>16365.659108796297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11">
        <f t="shared" si="65"/>
        <v>45.99</v>
      </c>
      <c r="Q1030" t="s">
        <v>8324</v>
      </c>
      <c r="R1030" t="s">
        <v>8329</v>
      </c>
      <c r="S1030" s="9">
        <f t="shared" si="66"/>
        <v>17186.252372685187</v>
      </c>
      <c r="T1030" s="9">
        <f t="shared" si="67"/>
        <v>17231.458333333332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11">
        <f t="shared" si="65"/>
        <v>79.260000000000005</v>
      </c>
      <c r="Q1031" t="s">
        <v>8324</v>
      </c>
      <c r="R1031" t="s">
        <v>8329</v>
      </c>
      <c r="S1031" s="9">
        <f t="shared" si="66"/>
        <v>16475.336886574074</v>
      </c>
      <c r="T1031" s="9">
        <f t="shared" si="67"/>
        <v>16529.540972222221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11">
        <f t="shared" si="65"/>
        <v>43.03</v>
      </c>
      <c r="Q1032" t="s">
        <v>8324</v>
      </c>
      <c r="R1032" t="s">
        <v>8329</v>
      </c>
      <c r="S1032" s="9">
        <f t="shared" si="66"/>
        <v>17042.108206018518</v>
      </c>
      <c r="T1032" s="9">
        <f t="shared" si="67"/>
        <v>17056.108206018518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11">
        <f t="shared" si="65"/>
        <v>108.48</v>
      </c>
      <c r="Q1033" t="s">
        <v>8324</v>
      </c>
      <c r="R1033" t="s">
        <v>8329</v>
      </c>
      <c r="S1033" s="9">
        <f t="shared" si="66"/>
        <v>16755.389004629629</v>
      </c>
      <c r="T1033" s="9">
        <f t="shared" si="67"/>
        <v>16785.389004629629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11">
        <f t="shared" si="65"/>
        <v>61.03</v>
      </c>
      <c r="Q1034" t="s">
        <v>8324</v>
      </c>
      <c r="R1034" t="s">
        <v>8329</v>
      </c>
      <c r="S1034" s="9">
        <f t="shared" si="66"/>
        <v>16945.291956018518</v>
      </c>
      <c r="T1034" s="9">
        <f t="shared" si="67"/>
        <v>16975.291956018518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11">
        <f t="shared" si="65"/>
        <v>50.59</v>
      </c>
      <c r="Q1035" t="s">
        <v>8324</v>
      </c>
      <c r="R1035" t="s">
        <v>8329</v>
      </c>
      <c r="S1035" s="9">
        <f t="shared" si="66"/>
        <v>17119.357407407406</v>
      </c>
      <c r="T1035" s="9">
        <f t="shared" si="67"/>
        <v>17147.357407407406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11">
        <f t="shared" si="65"/>
        <v>39.159999999999997</v>
      </c>
      <c r="Q1036" t="s">
        <v>8324</v>
      </c>
      <c r="R1036" t="s">
        <v>8329</v>
      </c>
      <c r="S1036" s="9">
        <f t="shared" si="66"/>
        <v>16985.791712962964</v>
      </c>
      <c r="T1036" s="9">
        <f t="shared" si="67"/>
        <v>17017.790972222221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11">
        <f t="shared" si="65"/>
        <v>65.16</v>
      </c>
      <c r="Q1037" t="s">
        <v>8324</v>
      </c>
      <c r="R1037" t="s">
        <v>8329</v>
      </c>
      <c r="S1037" s="9">
        <f t="shared" si="66"/>
        <v>16447.266435185185</v>
      </c>
      <c r="T1037" s="9">
        <f t="shared" si="67"/>
        <v>16477.266435185185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11">
        <f t="shared" si="65"/>
        <v>23.96</v>
      </c>
      <c r="Q1038" t="s">
        <v>8324</v>
      </c>
      <c r="R1038" t="s">
        <v>8329</v>
      </c>
      <c r="S1038" s="9">
        <f t="shared" si="66"/>
        <v>15680.073958333332</v>
      </c>
      <c r="T1038" s="9">
        <f t="shared" si="67"/>
        <v>15711.958333333334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11">
        <f t="shared" si="65"/>
        <v>48.62</v>
      </c>
      <c r="Q1039" t="s">
        <v>8324</v>
      </c>
      <c r="R1039" t="s">
        <v>8329</v>
      </c>
      <c r="S1039" s="9">
        <f t="shared" si="66"/>
        <v>16550.447476851852</v>
      </c>
      <c r="T1039" s="9">
        <f t="shared" si="67"/>
        <v>16572.833333333332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11">
        <f t="shared" si="65"/>
        <v>35.74</v>
      </c>
      <c r="Q1040" t="s">
        <v>8324</v>
      </c>
      <c r="R1040" t="s">
        <v>8329</v>
      </c>
      <c r="S1040" s="9">
        <f t="shared" si="66"/>
        <v>16848.856747685186</v>
      </c>
      <c r="T1040" s="9">
        <f t="shared" si="67"/>
        <v>16878.815081018518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11">
        <f t="shared" si="65"/>
        <v>21.37</v>
      </c>
      <c r="Q1041" t="s">
        <v>8324</v>
      </c>
      <c r="R1041" t="s">
        <v>8329</v>
      </c>
      <c r="S1041" s="9">
        <f t="shared" si="66"/>
        <v>17122.734328703704</v>
      </c>
      <c r="T1041" s="9">
        <f t="shared" si="67"/>
        <v>17147.957638888889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11">
        <f t="shared" si="65"/>
        <v>250</v>
      </c>
      <c r="Q1042" t="s">
        <v>8330</v>
      </c>
      <c r="R1042" t="s">
        <v>8331</v>
      </c>
      <c r="S1042" s="9">
        <f t="shared" si="66"/>
        <v>17010.333437500001</v>
      </c>
      <c r="T1042" s="9">
        <f t="shared" si="67"/>
        <v>17040.333437500001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11">
        <f t="shared" si="65"/>
        <v>0</v>
      </c>
      <c r="Q1043" t="s">
        <v>8330</v>
      </c>
      <c r="R1043" t="s">
        <v>8331</v>
      </c>
      <c r="S1043" s="9">
        <f t="shared" si="66"/>
        <v>16261.685092592592</v>
      </c>
      <c r="T1043" s="9">
        <f t="shared" si="67"/>
        <v>16281.685092592592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11">
        <f t="shared" si="65"/>
        <v>10</v>
      </c>
      <c r="Q1044" t="s">
        <v>8330</v>
      </c>
      <c r="R1044" t="s">
        <v>8331</v>
      </c>
      <c r="S1044" s="9">
        <f t="shared" si="66"/>
        <v>16282.321157407407</v>
      </c>
      <c r="T1044" s="9">
        <f t="shared" si="67"/>
        <v>16325.041666666666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11">
        <f t="shared" si="65"/>
        <v>29.24</v>
      </c>
      <c r="Q1045" t="s">
        <v>8330</v>
      </c>
      <c r="R1045" t="s">
        <v>8331</v>
      </c>
      <c r="S1045" s="9">
        <f t="shared" si="66"/>
        <v>16544.877951388888</v>
      </c>
      <c r="T1045" s="9">
        <f t="shared" si="67"/>
        <v>16574.877951388888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11">
        <f t="shared" si="65"/>
        <v>3</v>
      </c>
      <c r="Q1046" t="s">
        <v>8330</v>
      </c>
      <c r="R1046" t="s">
        <v>8331</v>
      </c>
      <c r="S1046" s="9">
        <f t="shared" si="66"/>
        <v>16442.5509375</v>
      </c>
      <c r="T1046" s="9">
        <f t="shared" si="67"/>
        <v>16499.477083333335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11">
        <f t="shared" si="65"/>
        <v>33.25</v>
      </c>
      <c r="Q1047" t="s">
        <v>8330</v>
      </c>
      <c r="R1047" t="s">
        <v>8331</v>
      </c>
      <c r="S1047" s="9">
        <f t="shared" si="66"/>
        <v>16275.499421296296</v>
      </c>
      <c r="T1047" s="9">
        <f t="shared" si="67"/>
        <v>16305.499421296296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11">
        <f t="shared" si="65"/>
        <v>0</v>
      </c>
      <c r="Q1048" t="s">
        <v>8330</v>
      </c>
      <c r="R1048" t="s">
        <v>8331</v>
      </c>
      <c r="S1048" s="9">
        <f t="shared" si="66"/>
        <v>16750.476388888888</v>
      </c>
      <c r="T1048" s="9">
        <f t="shared" si="67"/>
        <v>16795.476388888888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11">
        <f t="shared" si="65"/>
        <v>1</v>
      </c>
      <c r="Q1049" t="s">
        <v>8330</v>
      </c>
      <c r="R1049" t="s">
        <v>8331</v>
      </c>
      <c r="S1049" s="9">
        <f t="shared" si="66"/>
        <v>16349.443460648148</v>
      </c>
      <c r="T1049" s="9">
        <f t="shared" si="67"/>
        <v>16379.485127314814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11">
        <f t="shared" si="65"/>
        <v>53</v>
      </c>
      <c r="Q1050" t="s">
        <v>8330</v>
      </c>
      <c r="R1050" t="s">
        <v>8331</v>
      </c>
      <c r="S1050" s="9">
        <f t="shared" si="66"/>
        <v>17028.678113425925</v>
      </c>
      <c r="T1050" s="9">
        <f t="shared" si="67"/>
        <v>17068.678113425925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11">
        <f t="shared" si="65"/>
        <v>0</v>
      </c>
      <c r="Q1051" t="s">
        <v>8330</v>
      </c>
      <c r="R1051" t="s">
        <v>8331</v>
      </c>
      <c r="S1051" s="9">
        <f t="shared" si="66"/>
        <v>16813.05607638889</v>
      </c>
      <c r="T1051" s="9">
        <f t="shared" si="67"/>
        <v>16843.05607638889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11">
        <f t="shared" si="65"/>
        <v>0</v>
      </c>
      <c r="Q1052" t="s">
        <v>8330</v>
      </c>
      <c r="R1052" t="s">
        <v>8331</v>
      </c>
      <c r="S1052" s="9">
        <f t="shared" si="66"/>
        <v>16662.4221875</v>
      </c>
      <c r="T1052" s="9">
        <f t="shared" si="67"/>
        <v>16692.4221875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11">
        <f t="shared" si="65"/>
        <v>0</v>
      </c>
      <c r="Q1053" t="s">
        <v>8330</v>
      </c>
      <c r="R1053" t="s">
        <v>8331</v>
      </c>
      <c r="S1053" s="9">
        <f t="shared" si="66"/>
        <v>16280.639178240741</v>
      </c>
      <c r="T1053" s="9">
        <f t="shared" si="67"/>
        <v>16308.639178240741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11">
        <f t="shared" si="65"/>
        <v>0</v>
      </c>
      <c r="Q1054" t="s">
        <v>8330</v>
      </c>
      <c r="R1054" t="s">
        <v>8331</v>
      </c>
      <c r="S1054" s="9">
        <f t="shared" si="66"/>
        <v>16914.422395833335</v>
      </c>
      <c r="T1054" s="9">
        <f t="shared" si="67"/>
        <v>16958.464583333334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11">
        <f t="shared" si="65"/>
        <v>15</v>
      </c>
      <c r="Q1055" t="s">
        <v>8330</v>
      </c>
      <c r="R1055" t="s">
        <v>8331</v>
      </c>
      <c r="S1055" s="9">
        <f t="shared" si="66"/>
        <v>17205.797824074074</v>
      </c>
      <c r="T1055" s="9">
        <f t="shared" si="67"/>
        <v>17230.797824074074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11">
        <f t="shared" si="65"/>
        <v>0</v>
      </c>
      <c r="Q1056" t="s">
        <v>8330</v>
      </c>
      <c r="R1056" t="s">
        <v>8331</v>
      </c>
      <c r="S1056" s="9">
        <f t="shared" si="66"/>
        <v>16262.476840277777</v>
      </c>
      <c r="T1056" s="9">
        <f t="shared" si="67"/>
        <v>16292.541666666666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11">
        <f t="shared" si="65"/>
        <v>0</v>
      </c>
      <c r="Q1057" t="s">
        <v>8330</v>
      </c>
      <c r="R1057" t="s">
        <v>8331</v>
      </c>
      <c r="S1057" s="9">
        <f t="shared" si="66"/>
        <v>16837.617418981481</v>
      </c>
      <c r="T1057" s="9">
        <f t="shared" si="67"/>
        <v>16867.617418981481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11">
        <f t="shared" si="65"/>
        <v>0</v>
      </c>
      <c r="Q1058" t="s">
        <v>8330</v>
      </c>
      <c r="R1058" t="s">
        <v>8331</v>
      </c>
      <c r="S1058" s="9">
        <f t="shared" si="66"/>
        <v>16489.344641203705</v>
      </c>
      <c r="T1058" s="9">
        <f t="shared" si="67"/>
        <v>16549.302974537037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11">
        <f t="shared" si="65"/>
        <v>0</v>
      </c>
      <c r="Q1059" t="s">
        <v>8330</v>
      </c>
      <c r="R1059" t="s">
        <v>8331</v>
      </c>
      <c r="S1059" s="9">
        <f t="shared" si="66"/>
        <v>17109.496331018519</v>
      </c>
      <c r="T1059" s="9">
        <f t="shared" si="67"/>
        <v>17139.537997685184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11">
        <f t="shared" si="65"/>
        <v>0</v>
      </c>
      <c r="Q1060" t="s">
        <v>8330</v>
      </c>
      <c r="R1060" t="s">
        <v>8331</v>
      </c>
      <c r="S1060" s="9">
        <f t="shared" si="66"/>
        <v>16478.525960648149</v>
      </c>
      <c r="T1060" s="9">
        <f t="shared" si="67"/>
        <v>16519.625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11">
        <f t="shared" si="65"/>
        <v>0</v>
      </c>
      <c r="Q1061" t="s">
        <v>8330</v>
      </c>
      <c r="R1061" t="s">
        <v>8331</v>
      </c>
      <c r="S1061" s="9">
        <f t="shared" si="66"/>
        <v>16477.415000000001</v>
      </c>
      <c r="T1061" s="9">
        <f t="shared" si="67"/>
        <v>16507.373333333333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11">
        <f t="shared" si="65"/>
        <v>50</v>
      </c>
      <c r="Q1062" t="s">
        <v>8330</v>
      </c>
      <c r="R1062" t="s">
        <v>8331</v>
      </c>
      <c r="S1062" s="9">
        <f t="shared" si="66"/>
        <v>16510.538113425926</v>
      </c>
      <c r="T1062" s="9">
        <f t="shared" si="67"/>
        <v>16540.538113425926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11">
        <f t="shared" si="65"/>
        <v>0</v>
      </c>
      <c r="Q1063" t="s">
        <v>8330</v>
      </c>
      <c r="R1063" t="s">
        <v>8331</v>
      </c>
      <c r="S1063" s="9">
        <f t="shared" si="66"/>
        <v>16862.901712962965</v>
      </c>
      <c r="T1063" s="9">
        <f t="shared" si="67"/>
        <v>16922.666666666668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11">
        <f t="shared" si="65"/>
        <v>47.5</v>
      </c>
      <c r="Q1064" t="s">
        <v>8330</v>
      </c>
      <c r="R1064" t="s">
        <v>8331</v>
      </c>
      <c r="S1064" s="9">
        <f t="shared" si="66"/>
        <v>16987.432187499999</v>
      </c>
      <c r="T1064" s="9">
        <f t="shared" si="67"/>
        <v>16994.432187499999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11">
        <f t="shared" si="65"/>
        <v>0</v>
      </c>
      <c r="Q1065" t="s">
        <v>8330</v>
      </c>
      <c r="R1065" t="s">
        <v>8331</v>
      </c>
      <c r="S1065" s="9">
        <f t="shared" si="66"/>
        <v>17013.655810185184</v>
      </c>
      <c r="T1065" s="9">
        <f t="shared" si="67"/>
        <v>17043.655810185184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11">
        <f t="shared" si="65"/>
        <v>65.67</v>
      </c>
      <c r="Q1066" t="s">
        <v>8332</v>
      </c>
      <c r="R1066" t="s">
        <v>8333</v>
      </c>
      <c r="S1066" s="9">
        <f t="shared" si="66"/>
        <v>15847.853043981482</v>
      </c>
      <c r="T1066" s="9">
        <f t="shared" si="67"/>
        <v>15892.853043981482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11">
        <f t="shared" si="65"/>
        <v>16.2</v>
      </c>
      <c r="Q1067" t="s">
        <v>8332</v>
      </c>
      <c r="R1067" t="s">
        <v>8333</v>
      </c>
      <c r="S1067" s="9">
        <f t="shared" si="66"/>
        <v>16092.006041666667</v>
      </c>
      <c r="T1067" s="9">
        <f t="shared" si="67"/>
        <v>16120.006041666667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11">
        <f t="shared" si="65"/>
        <v>34.130000000000003</v>
      </c>
      <c r="Q1068" t="s">
        <v>8332</v>
      </c>
      <c r="R1068" t="s">
        <v>8333</v>
      </c>
      <c r="S1068" s="9">
        <f t="shared" si="66"/>
        <v>15876.587754629629</v>
      </c>
      <c r="T1068" s="9">
        <f t="shared" si="67"/>
        <v>15921.587754629629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11">
        <f t="shared" si="65"/>
        <v>13</v>
      </c>
      <c r="Q1069" t="s">
        <v>8332</v>
      </c>
      <c r="R1069" t="s">
        <v>8333</v>
      </c>
      <c r="S1069" s="9">
        <f t="shared" si="66"/>
        <v>16030.480682870369</v>
      </c>
      <c r="T1069" s="9">
        <f t="shared" si="67"/>
        <v>16060.480682870369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11">
        <f t="shared" si="65"/>
        <v>11.25</v>
      </c>
      <c r="Q1070" t="s">
        <v>8332</v>
      </c>
      <c r="R1070" t="s">
        <v>8333</v>
      </c>
      <c r="S1070" s="9">
        <f t="shared" si="66"/>
        <v>16870.996111111112</v>
      </c>
      <c r="T1070" s="9">
        <f t="shared" si="67"/>
        <v>16900.954444444444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11">
        <f t="shared" si="65"/>
        <v>40.479999999999997</v>
      </c>
      <c r="Q1071" t="s">
        <v>8332</v>
      </c>
      <c r="R1071" t="s">
        <v>8333</v>
      </c>
      <c r="S1071" s="9">
        <f t="shared" si="66"/>
        <v>16002.854849537038</v>
      </c>
      <c r="T1071" s="9">
        <f t="shared" si="67"/>
        <v>16034.896516203704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11">
        <f t="shared" si="65"/>
        <v>35</v>
      </c>
      <c r="Q1072" t="s">
        <v>8332</v>
      </c>
      <c r="R1072" t="s">
        <v>8333</v>
      </c>
      <c r="S1072" s="9">
        <f t="shared" si="66"/>
        <v>15593.636828703704</v>
      </c>
      <c r="T1072" s="9">
        <f t="shared" si="67"/>
        <v>15613.636828703704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11">
        <f t="shared" si="65"/>
        <v>0</v>
      </c>
      <c r="Q1073" t="s">
        <v>8332</v>
      </c>
      <c r="R1073" t="s">
        <v>8333</v>
      </c>
      <c r="S1073" s="9">
        <f t="shared" si="66"/>
        <v>16726.378391203703</v>
      </c>
      <c r="T1073" s="9">
        <f t="shared" si="67"/>
        <v>16756.420057870371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11">
        <f t="shared" si="65"/>
        <v>12.75</v>
      </c>
      <c r="Q1074" t="s">
        <v>8332</v>
      </c>
      <c r="R1074" t="s">
        <v>8333</v>
      </c>
      <c r="S1074" s="9">
        <f t="shared" si="66"/>
        <v>16076.457141203704</v>
      </c>
      <c r="T1074" s="9">
        <f t="shared" si="67"/>
        <v>16106.457141203704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11">
        <f t="shared" si="65"/>
        <v>10</v>
      </c>
      <c r="Q1075" t="s">
        <v>8332</v>
      </c>
      <c r="R1075" t="s">
        <v>8333</v>
      </c>
      <c r="S1075" s="9">
        <f t="shared" si="66"/>
        <v>15233.589594907407</v>
      </c>
      <c r="T1075" s="9">
        <f t="shared" si="67"/>
        <v>15263.589594907407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11">
        <f t="shared" si="65"/>
        <v>113.57</v>
      </c>
      <c r="Q1076" t="s">
        <v>8332</v>
      </c>
      <c r="R1076" t="s">
        <v>8333</v>
      </c>
      <c r="S1076" s="9">
        <f t="shared" si="66"/>
        <v>16043.797974537038</v>
      </c>
      <c r="T1076" s="9">
        <f t="shared" si="67"/>
        <v>16073.797974537038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11">
        <f t="shared" si="65"/>
        <v>15</v>
      </c>
      <c r="Q1077" t="s">
        <v>8332</v>
      </c>
      <c r="R1077" t="s">
        <v>8333</v>
      </c>
      <c r="S1077" s="9">
        <f t="shared" si="66"/>
        <v>15436.529120370371</v>
      </c>
      <c r="T1077" s="9">
        <f t="shared" si="67"/>
        <v>15466.529120370371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11">
        <f t="shared" si="65"/>
        <v>48.28</v>
      </c>
      <c r="Q1078" t="s">
        <v>8332</v>
      </c>
      <c r="R1078" t="s">
        <v>8333</v>
      </c>
      <c r="S1078" s="9">
        <f t="shared" si="66"/>
        <v>16269.002893518518</v>
      </c>
      <c r="T1078" s="9">
        <f t="shared" si="67"/>
        <v>16324.002893518518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11">
        <f t="shared" si="65"/>
        <v>43.98</v>
      </c>
      <c r="Q1079" t="s">
        <v>8332</v>
      </c>
      <c r="R1079" t="s">
        <v>8333</v>
      </c>
      <c r="S1079" s="9">
        <f t="shared" si="66"/>
        <v>16783.79179398148</v>
      </c>
      <c r="T1079" s="9">
        <f t="shared" si="67"/>
        <v>16813.79179398148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11">
        <f t="shared" si="65"/>
        <v>9</v>
      </c>
      <c r="Q1080" t="s">
        <v>8332</v>
      </c>
      <c r="R1080" t="s">
        <v>8333</v>
      </c>
      <c r="S1080" s="9">
        <f t="shared" si="66"/>
        <v>15131.820844907408</v>
      </c>
      <c r="T1080" s="9">
        <f t="shared" si="67"/>
        <v>15176.820844907408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11">
        <f t="shared" si="65"/>
        <v>37.67</v>
      </c>
      <c r="Q1081" t="s">
        <v>8332</v>
      </c>
      <c r="R1081" t="s">
        <v>8333</v>
      </c>
      <c r="S1081" s="9">
        <f t="shared" si="66"/>
        <v>16910.191388888888</v>
      </c>
      <c r="T1081" s="9">
        <f t="shared" si="67"/>
        <v>16935.191388888888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11">
        <f t="shared" si="65"/>
        <v>18.579999999999998</v>
      </c>
      <c r="Q1082" t="s">
        <v>8332</v>
      </c>
      <c r="R1082" t="s">
        <v>8333</v>
      </c>
      <c r="S1082" s="9">
        <f t="shared" si="66"/>
        <v>16170.763113425926</v>
      </c>
      <c r="T1082" s="9">
        <f t="shared" si="67"/>
        <v>16200.763113425926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11">
        <f t="shared" si="65"/>
        <v>3</v>
      </c>
      <c r="Q1083" t="s">
        <v>8332</v>
      </c>
      <c r="R1083" t="s">
        <v>8333</v>
      </c>
      <c r="S1083" s="9">
        <f t="shared" si="66"/>
        <v>16433.55199074074</v>
      </c>
      <c r="T1083" s="9">
        <f t="shared" si="67"/>
        <v>16463.55199074074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11">
        <f t="shared" si="65"/>
        <v>18.670000000000002</v>
      </c>
      <c r="Q1084" t="s">
        <v>8332</v>
      </c>
      <c r="R1084" t="s">
        <v>8333</v>
      </c>
      <c r="S1084" s="9">
        <f t="shared" si="66"/>
        <v>15532.531111111111</v>
      </c>
      <c r="T1084" s="9">
        <f t="shared" si="67"/>
        <v>15562.531111111111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11">
        <f t="shared" si="65"/>
        <v>410</v>
      </c>
      <c r="Q1085" t="s">
        <v>8332</v>
      </c>
      <c r="R1085" t="s">
        <v>8333</v>
      </c>
      <c r="S1085" s="9">
        <f t="shared" si="66"/>
        <v>16224.284525462963</v>
      </c>
      <c r="T1085" s="9">
        <f t="shared" si="67"/>
        <v>16284.284525462963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11">
        <f t="shared" si="65"/>
        <v>0</v>
      </c>
      <c r="Q1086" t="s">
        <v>8332</v>
      </c>
      <c r="R1086" t="s">
        <v>8333</v>
      </c>
      <c r="S1086" s="9">
        <f t="shared" si="66"/>
        <v>16260.537083333333</v>
      </c>
      <c r="T1086" s="9">
        <f t="shared" si="67"/>
        <v>16290.537083333333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11">
        <f t="shared" si="65"/>
        <v>114</v>
      </c>
      <c r="Q1087" t="s">
        <v>8332</v>
      </c>
      <c r="R1087" t="s">
        <v>8333</v>
      </c>
      <c r="S1087" s="9">
        <f t="shared" si="66"/>
        <v>16844.296006944445</v>
      </c>
      <c r="T1087" s="9">
        <f t="shared" si="67"/>
        <v>16874.254340277777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11">
        <f t="shared" si="65"/>
        <v>7.5</v>
      </c>
      <c r="Q1088" t="s">
        <v>8332</v>
      </c>
      <c r="R1088" t="s">
        <v>8333</v>
      </c>
      <c r="S1088" s="9">
        <f t="shared" si="66"/>
        <v>16276.491793981482</v>
      </c>
      <c r="T1088" s="9">
        <f t="shared" si="67"/>
        <v>16306.491793981482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11">
        <f t="shared" si="65"/>
        <v>0</v>
      </c>
      <c r="Q1089" t="s">
        <v>8332</v>
      </c>
      <c r="R1089" t="s">
        <v>8333</v>
      </c>
      <c r="S1089" s="9">
        <f t="shared" si="66"/>
        <v>16206.338969907407</v>
      </c>
      <c r="T1089" s="9">
        <f t="shared" si="67"/>
        <v>16236.338969907407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11">
        <f t="shared" si="65"/>
        <v>43.42</v>
      </c>
      <c r="Q1090" t="s">
        <v>8332</v>
      </c>
      <c r="R1090" t="s">
        <v>8333</v>
      </c>
      <c r="S1090" s="9">
        <f t="shared" si="66"/>
        <v>16154.424386574074</v>
      </c>
      <c r="T1090" s="9">
        <f t="shared" si="67"/>
        <v>16184.424386574074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11">
        <f t="shared" ref="P1091:P1154" si="69">IF(ISERROR(E1091/L1091),0,ROUND(E1091/L1091,2))</f>
        <v>23.96</v>
      </c>
      <c r="Q1091" t="s">
        <v>8332</v>
      </c>
      <c r="R1091" t="s">
        <v>8333</v>
      </c>
      <c r="S1091" s="9">
        <f t="shared" ref="S1091:S1154" si="70">(J1091/86400) + (-9/24)</f>
        <v>16581.814525462964</v>
      </c>
      <c r="T1091" s="9">
        <f t="shared" ref="T1091:T1154" si="71">(I1091/86400) + (-9/24)</f>
        <v>16611.814525462964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11">
        <f t="shared" si="69"/>
        <v>5</v>
      </c>
      <c r="Q1092" t="s">
        <v>8332</v>
      </c>
      <c r="R1092" t="s">
        <v>8333</v>
      </c>
      <c r="S1092" s="9">
        <f t="shared" si="70"/>
        <v>16553.81079861111</v>
      </c>
      <c r="T1092" s="9">
        <f t="shared" si="71"/>
        <v>16583.81079861111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11">
        <f t="shared" si="69"/>
        <v>12.5</v>
      </c>
      <c r="Q1093" t="s">
        <v>8332</v>
      </c>
      <c r="R1093" t="s">
        <v>8333</v>
      </c>
      <c r="S1093" s="9">
        <f t="shared" si="70"/>
        <v>16871.445277777777</v>
      </c>
      <c r="T1093" s="9">
        <f t="shared" si="71"/>
        <v>16901.403611111113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11">
        <f t="shared" si="69"/>
        <v>3</v>
      </c>
      <c r="Q1094" t="s">
        <v>8332</v>
      </c>
      <c r="R1094" t="s">
        <v>8333</v>
      </c>
      <c r="S1094" s="9">
        <f t="shared" si="70"/>
        <v>15680.650902777777</v>
      </c>
      <c r="T1094" s="9">
        <f t="shared" si="71"/>
        <v>15710.650902777777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11">
        <f t="shared" si="69"/>
        <v>10.56</v>
      </c>
      <c r="Q1095" t="s">
        <v>8332</v>
      </c>
      <c r="R1095" t="s">
        <v>8333</v>
      </c>
      <c r="S1095" s="9">
        <f t="shared" si="70"/>
        <v>16827.59880787037</v>
      </c>
      <c r="T1095" s="9">
        <f t="shared" si="71"/>
        <v>16842.59880787037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11">
        <f t="shared" si="69"/>
        <v>122</v>
      </c>
      <c r="Q1096" t="s">
        <v>8332</v>
      </c>
      <c r="R1096" t="s">
        <v>8333</v>
      </c>
      <c r="S1096" s="9">
        <f t="shared" si="70"/>
        <v>15226.338344907408</v>
      </c>
      <c r="T1096" s="9">
        <f t="shared" si="71"/>
        <v>15256.338344907408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11">
        <f t="shared" si="69"/>
        <v>267.81</v>
      </c>
      <c r="Q1097" t="s">
        <v>8332</v>
      </c>
      <c r="R1097" t="s">
        <v>8333</v>
      </c>
      <c r="S1097" s="9">
        <f t="shared" si="70"/>
        <v>15917.162268518519</v>
      </c>
      <c r="T1097" s="9">
        <f t="shared" si="71"/>
        <v>15947.162268518519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11">
        <f t="shared" si="69"/>
        <v>74.209999999999994</v>
      </c>
      <c r="Q1098" t="s">
        <v>8332</v>
      </c>
      <c r="R1098" t="s">
        <v>8333</v>
      </c>
      <c r="S1098" s="9">
        <f t="shared" si="70"/>
        <v>16316.142986111112</v>
      </c>
      <c r="T1098" s="9">
        <f t="shared" si="71"/>
        <v>16346.770833333334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11">
        <f t="shared" si="69"/>
        <v>6.71</v>
      </c>
      <c r="Q1099" t="s">
        <v>8332</v>
      </c>
      <c r="R1099" t="s">
        <v>8333</v>
      </c>
      <c r="S1099" s="9">
        <f t="shared" si="70"/>
        <v>16091.417557870371</v>
      </c>
      <c r="T1099" s="9">
        <f t="shared" si="71"/>
        <v>16131.417557870371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11">
        <f t="shared" si="69"/>
        <v>81.95</v>
      </c>
      <c r="Q1100" t="s">
        <v>8332</v>
      </c>
      <c r="R1100" t="s">
        <v>8333</v>
      </c>
      <c r="S1100" s="9">
        <f t="shared" si="70"/>
        <v>16143.387673611111</v>
      </c>
      <c r="T1100" s="9">
        <f t="shared" si="71"/>
        <v>16173.387673611111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11">
        <f t="shared" si="69"/>
        <v>25</v>
      </c>
      <c r="Q1101" t="s">
        <v>8332</v>
      </c>
      <c r="R1101" t="s">
        <v>8333</v>
      </c>
      <c r="S1101" s="9">
        <f t="shared" si="70"/>
        <v>16538.461435185185</v>
      </c>
      <c r="T1101" s="9">
        <f t="shared" si="71"/>
        <v>16568.461435185185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11">
        <f t="shared" si="69"/>
        <v>10</v>
      </c>
      <c r="Q1102" t="s">
        <v>8332</v>
      </c>
      <c r="R1102" t="s">
        <v>8333</v>
      </c>
      <c r="S1102" s="9">
        <f t="shared" si="70"/>
        <v>16814.735775462963</v>
      </c>
      <c r="T1102" s="9">
        <f t="shared" si="71"/>
        <v>16844.735775462963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11">
        <f t="shared" si="69"/>
        <v>6.83</v>
      </c>
      <c r="Q1103" t="s">
        <v>8332</v>
      </c>
      <c r="R1103" t="s">
        <v>8333</v>
      </c>
      <c r="S1103" s="9">
        <f t="shared" si="70"/>
        <v>16969.397430555557</v>
      </c>
      <c r="T1103" s="9">
        <f t="shared" si="71"/>
        <v>16996.383333333335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11">
        <f t="shared" si="69"/>
        <v>17.71</v>
      </c>
      <c r="Q1104" t="s">
        <v>8332</v>
      </c>
      <c r="R1104" t="s">
        <v>8333</v>
      </c>
      <c r="S1104" s="9">
        <f t="shared" si="70"/>
        <v>16007.670428240741</v>
      </c>
      <c r="T1104" s="9">
        <f t="shared" si="71"/>
        <v>16047.874305555555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11">
        <f t="shared" si="69"/>
        <v>16.2</v>
      </c>
      <c r="Q1105" t="s">
        <v>8332</v>
      </c>
      <c r="R1105" t="s">
        <v>8333</v>
      </c>
      <c r="S1105" s="9">
        <f t="shared" si="70"/>
        <v>16909.84710648148</v>
      </c>
      <c r="T1105" s="9">
        <f t="shared" si="71"/>
        <v>16969.84710648148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11">
        <f t="shared" si="69"/>
        <v>80.3</v>
      </c>
      <c r="Q1106" t="s">
        <v>8332</v>
      </c>
      <c r="R1106" t="s">
        <v>8333</v>
      </c>
      <c r="S1106" s="9">
        <f t="shared" si="70"/>
        <v>16202.034965277779</v>
      </c>
      <c r="T1106" s="9">
        <f t="shared" si="71"/>
        <v>16232.034965277779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11">
        <f t="shared" si="69"/>
        <v>71.55</v>
      </c>
      <c r="Q1107" t="s">
        <v>8332</v>
      </c>
      <c r="R1107" t="s">
        <v>8333</v>
      </c>
      <c r="S1107" s="9">
        <f t="shared" si="70"/>
        <v>16122.760729166666</v>
      </c>
      <c r="T1107" s="9">
        <f t="shared" si="71"/>
        <v>16152.7190625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11">
        <f t="shared" si="69"/>
        <v>23.57</v>
      </c>
      <c r="Q1108" t="s">
        <v>8332</v>
      </c>
      <c r="R1108" t="s">
        <v>8333</v>
      </c>
      <c r="S1108" s="9">
        <f t="shared" si="70"/>
        <v>15404.365451388889</v>
      </c>
      <c r="T1108" s="9">
        <f t="shared" si="71"/>
        <v>15434.323784722223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11">
        <f t="shared" si="69"/>
        <v>0</v>
      </c>
      <c r="Q1109" t="s">
        <v>8332</v>
      </c>
      <c r="R1109" t="s">
        <v>8333</v>
      </c>
      <c r="S1109" s="9">
        <f t="shared" si="70"/>
        <v>16244.486388888889</v>
      </c>
      <c r="T1109" s="9">
        <f t="shared" si="71"/>
        <v>16274.486388888889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11">
        <f t="shared" si="69"/>
        <v>34.880000000000003</v>
      </c>
      <c r="Q1110" t="s">
        <v>8332</v>
      </c>
      <c r="R1110" t="s">
        <v>8333</v>
      </c>
      <c r="S1110" s="9">
        <f t="shared" si="70"/>
        <v>15383.261979166668</v>
      </c>
      <c r="T1110" s="9">
        <f t="shared" si="71"/>
        <v>15443.2203125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11">
        <f t="shared" si="69"/>
        <v>15</v>
      </c>
      <c r="Q1111" t="s">
        <v>8332</v>
      </c>
      <c r="R1111" t="s">
        <v>8333</v>
      </c>
      <c r="S1111" s="9">
        <f t="shared" si="70"/>
        <v>17093.377199074075</v>
      </c>
      <c r="T1111" s="9">
        <f t="shared" si="71"/>
        <v>17123.418865740739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11">
        <f t="shared" si="69"/>
        <v>23.18</v>
      </c>
      <c r="Q1112" t="s">
        <v>8332</v>
      </c>
      <c r="R1112" t="s">
        <v>8333</v>
      </c>
      <c r="S1112" s="9">
        <f t="shared" si="70"/>
        <v>15651.558125</v>
      </c>
      <c r="T1112" s="9">
        <f t="shared" si="71"/>
        <v>15681.558125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11">
        <f t="shared" si="69"/>
        <v>1</v>
      </c>
      <c r="Q1113" t="s">
        <v>8332</v>
      </c>
      <c r="R1113" t="s">
        <v>8333</v>
      </c>
      <c r="S1113" s="9">
        <f t="shared" si="70"/>
        <v>16777.828587962962</v>
      </c>
      <c r="T1113" s="9">
        <f t="shared" si="71"/>
        <v>16807.828587962962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11">
        <f t="shared" si="69"/>
        <v>100.23</v>
      </c>
      <c r="Q1114" t="s">
        <v>8332</v>
      </c>
      <c r="R1114" t="s">
        <v>8333</v>
      </c>
      <c r="S1114" s="9">
        <f t="shared" si="70"/>
        <v>16394.384386574075</v>
      </c>
      <c r="T1114" s="9">
        <f t="shared" si="71"/>
        <v>16453.979166666668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11">
        <f t="shared" si="69"/>
        <v>5</v>
      </c>
      <c r="Q1115" t="s">
        <v>8332</v>
      </c>
      <c r="R1115" t="s">
        <v>8333</v>
      </c>
      <c r="S1115" s="9">
        <f t="shared" si="70"/>
        <v>16266.602083333333</v>
      </c>
      <c r="T1115" s="9">
        <f t="shared" si="71"/>
        <v>16296.602083333333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1">
        <f t="shared" si="69"/>
        <v>3.33</v>
      </c>
      <c r="Q1116" t="s">
        <v>8332</v>
      </c>
      <c r="R1116" t="s">
        <v>8333</v>
      </c>
      <c r="S1116" s="9">
        <f t="shared" si="70"/>
        <v>15956.970914351852</v>
      </c>
      <c r="T1116" s="9">
        <f t="shared" si="71"/>
        <v>15986.970914351852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11">
        <f t="shared" si="69"/>
        <v>13.25</v>
      </c>
      <c r="Q1117" t="s">
        <v>8332</v>
      </c>
      <c r="R1117" t="s">
        <v>8333</v>
      </c>
      <c r="S1117" s="9">
        <f t="shared" si="70"/>
        <v>16860.320543981481</v>
      </c>
      <c r="T1117" s="9">
        <f t="shared" si="71"/>
        <v>16890.278877314813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11">
        <f t="shared" si="69"/>
        <v>17.850000000000001</v>
      </c>
      <c r="Q1118" t="s">
        <v>8332</v>
      </c>
      <c r="R1118" t="s">
        <v>8333</v>
      </c>
      <c r="S1118" s="9">
        <f t="shared" si="70"/>
        <v>15440.472314814815</v>
      </c>
      <c r="T1118" s="9">
        <f t="shared" si="71"/>
        <v>15500.472314814815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11">
        <f t="shared" si="69"/>
        <v>10.38</v>
      </c>
      <c r="Q1119" t="s">
        <v>8332</v>
      </c>
      <c r="R1119" t="s">
        <v>8333</v>
      </c>
      <c r="S1119" s="9">
        <f t="shared" si="70"/>
        <v>16764.223530092593</v>
      </c>
      <c r="T1119" s="9">
        <f t="shared" si="71"/>
        <v>16794.223530092593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11">
        <f t="shared" si="69"/>
        <v>36.33</v>
      </c>
      <c r="Q1120" t="s">
        <v>8332</v>
      </c>
      <c r="R1120" t="s">
        <v>8333</v>
      </c>
      <c r="S1120" s="9">
        <f t="shared" si="70"/>
        <v>16134.791423611112</v>
      </c>
      <c r="T1120" s="9">
        <f t="shared" si="71"/>
        <v>16164.749756944444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11">
        <f t="shared" si="69"/>
        <v>5</v>
      </c>
      <c r="Q1121" t="s">
        <v>8332</v>
      </c>
      <c r="R1121" t="s">
        <v>8333</v>
      </c>
      <c r="S1121" s="9">
        <f t="shared" si="70"/>
        <v>16153.417407407407</v>
      </c>
      <c r="T1121" s="9">
        <f t="shared" si="71"/>
        <v>16166.417407407407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11">
        <f t="shared" si="69"/>
        <v>0</v>
      </c>
      <c r="Q1122" t="s">
        <v>8332</v>
      </c>
      <c r="R1122" t="s">
        <v>8333</v>
      </c>
      <c r="S1122" s="9">
        <f t="shared" si="70"/>
        <v>15230.497685185184</v>
      </c>
      <c r="T1122" s="9">
        <f t="shared" si="71"/>
        <v>15275.497685185184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11">
        <f t="shared" si="69"/>
        <v>5.8</v>
      </c>
      <c r="Q1123" t="s">
        <v>8332</v>
      </c>
      <c r="R1123" t="s">
        <v>8333</v>
      </c>
      <c r="S1123" s="9">
        <f t="shared" si="70"/>
        <v>16843.559212962962</v>
      </c>
      <c r="T1123" s="9">
        <f t="shared" si="71"/>
        <v>16873.517546296298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11">
        <f t="shared" si="69"/>
        <v>0</v>
      </c>
      <c r="Q1124" t="s">
        <v>8332</v>
      </c>
      <c r="R1124" t="s">
        <v>8333</v>
      </c>
      <c r="S1124" s="9">
        <f t="shared" si="70"/>
        <v>15841.328993055555</v>
      </c>
      <c r="T1124" s="9">
        <f t="shared" si="71"/>
        <v>15855.328993055555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1">
        <f t="shared" si="69"/>
        <v>3.67</v>
      </c>
      <c r="Q1125" t="s">
        <v>8332</v>
      </c>
      <c r="R1125" t="s">
        <v>8333</v>
      </c>
      <c r="S1125" s="9">
        <f t="shared" si="70"/>
        <v>16149.148703703704</v>
      </c>
      <c r="T1125" s="9">
        <f t="shared" si="71"/>
        <v>16179.148703703704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11">
        <f t="shared" si="69"/>
        <v>60.71</v>
      </c>
      <c r="Q1126" t="s">
        <v>8332</v>
      </c>
      <c r="R1126" t="s">
        <v>8334</v>
      </c>
      <c r="S1126" s="9">
        <f t="shared" si="70"/>
        <v>16525.292256944445</v>
      </c>
      <c r="T1126" s="9">
        <f t="shared" si="71"/>
        <v>16555.292256944445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11">
        <f t="shared" si="69"/>
        <v>0</v>
      </c>
      <c r="Q1127" t="s">
        <v>8332</v>
      </c>
      <c r="R1127" t="s">
        <v>8334</v>
      </c>
      <c r="S1127" s="9">
        <f t="shared" si="70"/>
        <v>16643.249189814815</v>
      </c>
      <c r="T1127" s="9">
        <f t="shared" si="71"/>
        <v>16703.249189814815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11">
        <f t="shared" si="69"/>
        <v>5</v>
      </c>
      <c r="Q1128" t="s">
        <v>8332</v>
      </c>
      <c r="R1128" t="s">
        <v>8334</v>
      </c>
      <c r="S1128" s="9">
        <f t="shared" si="70"/>
        <v>16965.952476851853</v>
      </c>
      <c r="T1128" s="9">
        <f t="shared" si="71"/>
        <v>16995.952476851853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11">
        <f t="shared" si="69"/>
        <v>25.43</v>
      </c>
      <c r="Q1129" t="s">
        <v>8332</v>
      </c>
      <c r="R1129" t="s">
        <v>8334</v>
      </c>
      <c r="S1129" s="9">
        <f t="shared" si="70"/>
        <v>16357.479166666666</v>
      </c>
      <c r="T1129" s="9">
        <f t="shared" si="71"/>
        <v>16388.520833333332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11">
        <f t="shared" si="69"/>
        <v>1</v>
      </c>
      <c r="Q1130" t="s">
        <v>8332</v>
      </c>
      <c r="R1130" t="s">
        <v>8334</v>
      </c>
      <c r="S1130" s="9">
        <f t="shared" si="70"/>
        <v>16259.274502314815</v>
      </c>
      <c r="T1130" s="9">
        <f t="shared" si="71"/>
        <v>16289.274502314815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11">
        <f t="shared" si="69"/>
        <v>10.5</v>
      </c>
      <c r="Q1131" t="s">
        <v>8332</v>
      </c>
      <c r="R1131" t="s">
        <v>8334</v>
      </c>
      <c r="S1131" s="9">
        <f t="shared" si="70"/>
        <v>16926.889965277776</v>
      </c>
      <c r="T1131" s="9">
        <f t="shared" si="71"/>
        <v>16956.889965277776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11">
        <f t="shared" si="69"/>
        <v>3.67</v>
      </c>
      <c r="Q1132" t="s">
        <v>8332</v>
      </c>
      <c r="R1132" t="s">
        <v>8334</v>
      </c>
      <c r="S1132" s="9">
        <f t="shared" si="70"/>
        <v>16339.621527777777</v>
      </c>
      <c r="T1132" s="9">
        <f t="shared" si="71"/>
        <v>16399.663194444445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11">
        <f t="shared" si="69"/>
        <v>0</v>
      </c>
      <c r="Q1133" t="s">
        <v>8332</v>
      </c>
      <c r="R1133" t="s">
        <v>8334</v>
      </c>
      <c r="S1133" s="9">
        <f t="shared" si="70"/>
        <v>16763.533194444444</v>
      </c>
      <c r="T1133" s="9">
        <f t="shared" si="71"/>
        <v>16793.533194444444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11">
        <f t="shared" si="69"/>
        <v>110.62</v>
      </c>
      <c r="Q1134" t="s">
        <v>8332</v>
      </c>
      <c r="R1134" t="s">
        <v>8334</v>
      </c>
      <c r="S1134" s="9">
        <f t="shared" si="70"/>
        <v>17136.740405092594</v>
      </c>
      <c r="T1134" s="9">
        <f t="shared" si="71"/>
        <v>17166.740405092594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11">
        <f t="shared" si="69"/>
        <v>20</v>
      </c>
      <c r="Q1135" t="s">
        <v>8332</v>
      </c>
      <c r="R1135" t="s">
        <v>8334</v>
      </c>
      <c r="S1135" s="9">
        <f t="shared" si="70"/>
        <v>16252.032187500001</v>
      </c>
      <c r="T1135" s="9">
        <f t="shared" si="71"/>
        <v>16282.032187500001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11">
        <f t="shared" si="69"/>
        <v>1</v>
      </c>
      <c r="Q1136" t="s">
        <v>8332</v>
      </c>
      <c r="R1136" t="s">
        <v>8334</v>
      </c>
      <c r="S1136" s="9">
        <f t="shared" si="70"/>
        <v>16388.910046296296</v>
      </c>
      <c r="T1136" s="9">
        <f t="shared" si="71"/>
        <v>16402.814583333333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11">
        <f t="shared" si="69"/>
        <v>50</v>
      </c>
      <c r="Q1137" t="s">
        <v>8332</v>
      </c>
      <c r="R1137" t="s">
        <v>8334</v>
      </c>
      <c r="S1137" s="9">
        <f t="shared" si="70"/>
        <v>16989.61451388889</v>
      </c>
      <c r="T1137" s="9">
        <f t="shared" si="71"/>
        <v>17019.61451388889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11">
        <f t="shared" si="69"/>
        <v>45</v>
      </c>
      <c r="Q1138" t="s">
        <v>8332</v>
      </c>
      <c r="R1138" t="s">
        <v>8334</v>
      </c>
      <c r="S1138" s="9">
        <f t="shared" si="70"/>
        <v>16758.296631944446</v>
      </c>
      <c r="T1138" s="9">
        <f t="shared" si="71"/>
        <v>16788.296631944446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11">
        <f t="shared" si="69"/>
        <v>253.21</v>
      </c>
      <c r="Q1139" t="s">
        <v>8332</v>
      </c>
      <c r="R1139" t="s">
        <v>8334</v>
      </c>
      <c r="S1139" s="9">
        <f t="shared" si="70"/>
        <v>16884.444687499999</v>
      </c>
      <c r="T1139" s="9">
        <f t="shared" si="71"/>
        <v>16914.444687499999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11">
        <f t="shared" si="69"/>
        <v>31.25</v>
      </c>
      <c r="Q1140" t="s">
        <v>8332</v>
      </c>
      <c r="R1140" t="s">
        <v>8334</v>
      </c>
      <c r="S1140" s="9">
        <f t="shared" si="70"/>
        <v>17167.531608796296</v>
      </c>
      <c r="T1140" s="9">
        <f t="shared" si="71"/>
        <v>17187.531608796296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11">
        <f t="shared" si="69"/>
        <v>5</v>
      </c>
      <c r="Q1141" t="s">
        <v>8332</v>
      </c>
      <c r="R1141" t="s">
        <v>8334</v>
      </c>
      <c r="S1141" s="9">
        <f t="shared" si="70"/>
        <v>16405.97252314815</v>
      </c>
      <c r="T1141" s="9">
        <f t="shared" si="71"/>
        <v>16435.97252314815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11">
        <f t="shared" si="69"/>
        <v>0</v>
      </c>
      <c r="Q1142" t="s">
        <v>8332</v>
      </c>
      <c r="R1142" t="s">
        <v>8334</v>
      </c>
      <c r="S1142" s="9">
        <f t="shared" si="70"/>
        <v>16623.087048611113</v>
      </c>
      <c r="T1142" s="9">
        <f t="shared" si="71"/>
        <v>16653.087048611113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11">
        <f t="shared" si="69"/>
        <v>0</v>
      </c>
      <c r="Q1143" t="s">
        <v>8332</v>
      </c>
      <c r="R1143" t="s">
        <v>8334</v>
      </c>
      <c r="S1143" s="9">
        <f t="shared" si="70"/>
        <v>16595.324652777777</v>
      </c>
      <c r="T1143" s="9">
        <f t="shared" si="71"/>
        <v>16625.324652777777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11">
        <f t="shared" si="69"/>
        <v>0</v>
      </c>
      <c r="Q1144" t="s">
        <v>8332</v>
      </c>
      <c r="R1144" t="s">
        <v>8334</v>
      </c>
      <c r="S1144" s="9">
        <f t="shared" si="70"/>
        <v>16452.631099537037</v>
      </c>
      <c r="T1144" s="9">
        <f t="shared" si="71"/>
        <v>16482.631099537037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11">
        <f t="shared" si="69"/>
        <v>23.25</v>
      </c>
      <c r="Q1145" t="s">
        <v>8332</v>
      </c>
      <c r="R1145" t="s">
        <v>8334</v>
      </c>
      <c r="S1145" s="9">
        <f t="shared" si="70"/>
        <v>16755.818587962964</v>
      </c>
      <c r="T1145" s="9">
        <f t="shared" si="71"/>
        <v>16785.818587962964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11">
        <f t="shared" si="69"/>
        <v>0</v>
      </c>
      <c r="Q1146" t="s">
        <v>8335</v>
      </c>
      <c r="R1146" t="s">
        <v>8336</v>
      </c>
      <c r="S1146" s="9">
        <f t="shared" si="70"/>
        <v>16523.806944444445</v>
      </c>
      <c r="T1146" s="9">
        <f t="shared" si="71"/>
        <v>16553.806944444445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11">
        <f t="shared" si="69"/>
        <v>100</v>
      </c>
      <c r="Q1147" t="s">
        <v>8335</v>
      </c>
      <c r="R1147" t="s">
        <v>8336</v>
      </c>
      <c r="S1147" s="9">
        <f t="shared" si="70"/>
        <v>16285.372592592592</v>
      </c>
      <c r="T1147" s="9">
        <f t="shared" si="71"/>
        <v>16345.372592592592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11">
        <f t="shared" si="69"/>
        <v>44.17</v>
      </c>
      <c r="Q1148" t="s">
        <v>8335</v>
      </c>
      <c r="R1148" t="s">
        <v>8336</v>
      </c>
      <c r="S1148" s="9">
        <f t="shared" si="70"/>
        <v>16154.578391203704</v>
      </c>
      <c r="T1148" s="9">
        <f t="shared" si="71"/>
        <v>16192.578391203704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11">
        <f t="shared" si="69"/>
        <v>0</v>
      </c>
      <c r="Q1149" t="s">
        <v>8335</v>
      </c>
      <c r="R1149" t="s">
        <v>8336</v>
      </c>
      <c r="S1149" s="9">
        <f t="shared" si="70"/>
        <v>16302.597025462963</v>
      </c>
      <c r="T1149" s="9">
        <f t="shared" si="71"/>
        <v>16362.597025462963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11">
        <f t="shared" si="69"/>
        <v>24.33</v>
      </c>
      <c r="Q1150" t="s">
        <v>8335</v>
      </c>
      <c r="R1150" t="s">
        <v>8336</v>
      </c>
      <c r="S1150" s="9">
        <f t="shared" si="70"/>
        <v>17105.796076388888</v>
      </c>
      <c r="T1150" s="9">
        <f t="shared" si="71"/>
        <v>17135.837743055556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11">
        <f t="shared" si="69"/>
        <v>37.5</v>
      </c>
      <c r="Q1151" t="s">
        <v>8335</v>
      </c>
      <c r="R1151" t="s">
        <v>8336</v>
      </c>
      <c r="S1151" s="9">
        <f t="shared" si="70"/>
        <v>16938.33525462963</v>
      </c>
      <c r="T1151" s="9">
        <f t="shared" si="71"/>
        <v>16968.33525462963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11">
        <f t="shared" si="69"/>
        <v>42</v>
      </c>
      <c r="Q1152" t="s">
        <v>8335</v>
      </c>
      <c r="R1152" t="s">
        <v>8336</v>
      </c>
      <c r="S1152" s="9">
        <f t="shared" si="70"/>
        <v>16748.579571759259</v>
      </c>
      <c r="T1152" s="9">
        <f t="shared" si="71"/>
        <v>16808.579571759259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11">
        <f t="shared" si="69"/>
        <v>0</v>
      </c>
      <c r="Q1153" t="s">
        <v>8335</v>
      </c>
      <c r="R1153" t="s">
        <v>8336</v>
      </c>
      <c r="S1153" s="9">
        <f t="shared" si="70"/>
        <v>16654.72758101852</v>
      </c>
      <c r="T1153" s="9">
        <f t="shared" si="71"/>
        <v>16684.72758101852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11">
        <f t="shared" si="69"/>
        <v>60.73</v>
      </c>
      <c r="Q1154" t="s">
        <v>8335</v>
      </c>
      <c r="R1154" t="s">
        <v>8336</v>
      </c>
      <c r="S1154" s="9">
        <f t="shared" si="70"/>
        <v>16540.334629629629</v>
      </c>
      <c r="T1154" s="9">
        <f t="shared" si="71"/>
        <v>16570.334629629629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11">
        <f t="shared" ref="P1155:P1218" si="73">IF(ISERROR(E1155/L1155),0,ROUND(E1155/L1155,2))</f>
        <v>50</v>
      </c>
      <c r="Q1155" t="s">
        <v>8335</v>
      </c>
      <c r="R1155" t="s">
        <v>8336</v>
      </c>
      <c r="S1155" s="9">
        <f t="shared" ref="S1155:S1218" si="74">(J1155/86400) + (-9/24)</f>
        <v>16574.339178240742</v>
      </c>
      <c r="T1155" s="9">
        <f t="shared" ref="T1155:T1218" si="75">(I1155/86400) + (-9/24)</f>
        <v>16604.339178240742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11">
        <f t="shared" si="73"/>
        <v>108.33</v>
      </c>
      <c r="Q1156" t="s">
        <v>8335</v>
      </c>
      <c r="R1156" t="s">
        <v>8336</v>
      </c>
      <c r="S1156" s="9">
        <f t="shared" si="74"/>
        <v>16653.733865740742</v>
      </c>
      <c r="T1156" s="9">
        <f t="shared" si="75"/>
        <v>16683.733865740742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11">
        <f t="shared" si="73"/>
        <v>23.5</v>
      </c>
      <c r="Q1157" t="s">
        <v>8335</v>
      </c>
      <c r="R1157" t="s">
        <v>8336</v>
      </c>
      <c r="S1157" s="9">
        <f t="shared" si="74"/>
        <v>16266.388981481481</v>
      </c>
      <c r="T1157" s="9">
        <f t="shared" si="75"/>
        <v>16296.388981481481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11">
        <f t="shared" si="73"/>
        <v>0</v>
      </c>
      <c r="Q1158" t="s">
        <v>8335</v>
      </c>
      <c r="R1158" t="s">
        <v>8336</v>
      </c>
      <c r="S1158" s="9">
        <f t="shared" si="74"/>
        <v>16459.696319444443</v>
      </c>
      <c r="T1158" s="9">
        <f t="shared" si="75"/>
        <v>16489.696319444443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11">
        <f t="shared" si="73"/>
        <v>50.33</v>
      </c>
      <c r="Q1159" t="s">
        <v>8335</v>
      </c>
      <c r="R1159" t="s">
        <v>8336</v>
      </c>
      <c r="S1159" s="9">
        <f t="shared" si="74"/>
        <v>16349.253240740742</v>
      </c>
      <c r="T1159" s="9">
        <f t="shared" si="75"/>
        <v>16409.294907407406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11">
        <f t="shared" si="73"/>
        <v>11.67</v>
      </c>
      <c r="Q1160" t="s">
        <v>8335</v>
      </c>
      <c r="R1160" t="s">
        <v>8336</v>
      </c>
      <c r="S1160" s="9">
        <f t="shared" si="74"/>
        <v>16382.71675925926</v>
      </c>
      <c r="T1160" s="9">
        <f t="shared" si="75"/>
        <v>16412.71675925926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11">
        <f t="shared" si="73"/>
        <v>0</v>
      </c>
      <c r="Q1161" t="s">
        <v>8335</v>
      </c>
      <c r="R1161" t="s">
        <v>8336</v>
      </c>
      <c r="S1161" s="9">
        <f t="shared" si="74"/>
        <v>16585.351446759258</v>
      </c>
      <c r="T1161" s="9">
        <f t="shared" si="75"/>
        <v>16616.28125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11">
        <f t="shared" si="73"/>
        <v>60.79</v>
      </c>
      <c r="Q1162" t="s">
        <v>8335</v>
      </c>
      <c r="R1162" t="s">
        <v>8336</v>
      </c>
      <c r="S1162" s="9">
        <f t="shared" si="74"/>
        <v>16491.779930555556</v>
      </c>
      <c r="T1162" s="9">
        <f t="shared" si="75"/>
        <v>16521.738263888888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11">
        <f t="shared" si="73"/>
        <v>0</v>
      </c>
      <c r="Q1163" t="s">
        <v>8335</v>
      </c>
      <c r="R1163" t="s">
        <v>8336</v>
      </c>
      <c r="S1163" s="9">
        <f t="shared" si="74"/>
        <v>16553.254502314816</v>
      </c>
      <c r="T1163" s="9">
        <f t="shared" si="75"/>
        <v>16574.254502314816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11">
        <f t="shared" si="73"/>
        <v>17.5</v>
      </c>
      <c r="Q1164" t="s">
        <v>8335</v>
      </c>
      <c r="R1164" t="s">
        <v>8336</v>
      </c>
      <c r="S1164" s="9">
        <f t="shared" si="74"/>
        <v>16307.308611111112</v>
      </c>
      <c r="T1164" s="9">
        <f t="shared" si="75"/>
        <v>16338.308611111112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11">
        <f t="shared" si="73"/>
        <v>0</v>
      </c>
      <c r="Q1165" t="s">
        <v>8335</v>
      </c>
      <c r="R1165" t="s">
        <v>8336</v>
      </c>
      <c r="S1165" s="9">
        <f t="shared" si="74"/>
        <v>16261.348611111111</v>
      </c>
      <c r="T1165" s="9">
        <f t="shared" si="75"/>
        <v>16291.348611111111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11">
        <f t="shared" si="73"/>
        <v>0</v>
      </c>
      <c r="Q1166" t="s">
        <v>8335</v>
      </c>
      <c r="R1166" t="s">
        <v>8336</v>
      </c>
      <c r="S1166" s="9">
        <f t="shared" si="74"/>
        <v>16940.349328703705</v>
      </c>
      <c r="T1166" s="9">
        <f t="shared" si="75"/>
        <v>16970.349328703705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11">
        <f t="shared" si="73"/>
        <v>82.82</v>
      </c>
      <c r="Q1167" t="s">
        <v>8335</v>
      </c>
      <c r="R1167" t="s">
        <v>8336</v>
      </c>
      <c r="S1167" s="9">
        <f t="shared" si="74"/>
        <v>16222.839467592592</v>
      </c>
      <c r="T1167" s="9">
        <f t="shared" si="75"/>
        <v>16256.839467592592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11">
        <f t="shared" si="73"/>
        <v>358.88</v>
      </c>
      <c r="Q1168" t="s">
        <v>8335</v>
      </c>
      <c r="R1168" t="s">
        <v>8336</v>
      </c>
      <c r="S1168" s="9">
        <f t="shared" si="74"/>
        <v>16581.110439814816</v>
      </c>
      <c r="T1168" s="9">
        <f t="shared" si="75"/>
        <v>16611.791666666668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11">
        <f t="shared" si="73"/>
        <v>61.19</v>
      </c>
      <c r="Q1169" t="s">
        <v>8335</v>
      </c>
      <c r="R1169" t="s">
        <v>8336</v>
      </c>
      <c r="S1169" s="9">
        <f t="shared" si="74"/>
        <v>16294.359895833333</v>
      </c>
      <c r="T1169" s="9">
        <f t="shared" si="75"/>
        <v>16325.359895833333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11">
        <f t="shared" si="73"/>
        <v>340</v>
      </c>
      <c r="Q1170" t="s">
        <v>8335</v>
      </c>
      <c r="R1170" t="s">
        <v>8336</v>
      </c>
      <c r="S1170" s="9">
        <f t="shared" si="74"/>
        <v>17035.678993055557</v>
      </c>
      <c r="T1170" s="9">
        <f t="shared" si="75"/>
        <v>17065.678993055557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11">
        <f t="shared" si="73"/>
        <v>5.67</v>
      </c>
      <c r="Q1171" t="s">
        <v>8335</v>
      </c>
      <c r="R1171" t="s">
        <v>8336</v>
      </c>
      <c r="S1171" s="9">
        <f t="shared" si="74"/>
        <v>16457.978738425925</v>
      </c>
      <c r="T1171" s="9">
        <f t="shared" si="75"/>
        <v>16487.978738425925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11">
        <f t="shared" si="73"/>
        <v>50</v>
      </c>
      <c r="Q1172" t="s">
        <v>8335</v>
      </c>
      <c r="R1172" t="s">
        <v>8336</v>
      </c>
      <c r="S1172" s="9">
        <f t="shared" si="74"/>
        <v>16555.518182870372</v>
      </c>
      <c r="T1172" s="9">
        <f t="shared" si="75"/>
        <v>16585.518182870372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11">
        <f t="shared" si="73"/>
        <v>25</v>
      </c>
      <c r="Q1173" t="s">
        <v>8335</v>
      </c>
      <c r="R1173" t="s">
        <v>8336</v>
      </c>
      <c r="S1173" s="9">
        <f t="shared" si="74"/>
        <v>16369.429710648148</v>
      </c>
      <c r="T1173" s="9">
        <f t="shared" si="75"/>
        <v>16387.471377314814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11">
        <f t="shared" si="73"/>
        <v>0</v>
      </c>
      <c r="Q1174" t="s">
        <v>8335</v>
      </c>
      <c r="R1174" t="s">
        <v>8336</v>
      </c>
      <c r="S1174" s="9">
        <f t="shared" si="74"/>
        <v>16272.307314814814</v>
      </c>
      <c r="T1174" s="9">
        <f t="shared" si="75"/>
        <v>16302.307314814814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11">
        <f t="shared" si="73"/>
        <v>30</v>
      </c>
      <c r="Q1175" t="s">
        <v>8335</v>
      </c>
      <c r="R1175" t="s">
        <v>8336</v>
      </c>
      <c r="S1175" s="9">
        <f t="shared" si="74"/>
        <v>16614.810844907406</v>
      </c>
      <c r="T1175" s="9">
        <f t="shared" si="75"/>
        <v>16649.810844907406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11">
        <f t="shared" si="73"/>
        <v>46.63</v>
      </c>
      <c r="Q1176" t="s">
        <v>8335</v>
      </c>
      <c r="R1176" t="s">
        <v>8336</v>
      </c>
      <c r="S1176" s="9">
        <f t="shared" si="74"/>
        <v>16899.466747685186</v>
      </c>
      <c r="T1176" s="9">
        <f t="shared" si="75"/>
        <v>16929.466747685186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11">
        <f t="shared" si="73"/>
        <v>65</v>
      </c>
      <c r="Q1177" t="s">
        <v>8335</v>
      </c>
      <c r="R1177" t="s">
        <v>8336</v>
      </c>
      <c r="S1177" s="9">
        <f t="shared" si="74"/>
        <v>16601.353460648148</v>
      </c>
      <c r="T1177" s="9">
        <f t="shared" si="75"/>
        <v>16631.353460648148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11">
        <f t="shared" si="73"/>
        <v>10</v>
      </c>
      <c r="Q1178" t="s">
        <v>8335</v>
      </c>
      <c r="R1178" t="s">
        <v>8336</v>
      </c>
      <c r="S1178" s="9">
        <f t="shared" si="74"/>
        <v>17176.644652777777</v>
      </c>
      <c r="T1178" s="9">
        <f t="shared" si="75"/>
        <v>17231.166666666668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11">
        <f t="shared" si="73"/>
        <v>0</v>
      </c>
      <c r="Q1179" t="s">
        <v>8335</v>
      </c>
      <c r="R1179" t="s">
        <v>8336</v>
      </c>
      <c r="S1179" s="9">
        <f t="shared" si="74"/>
        <v>16328.285833333333</v>
      </c>
      <c r="T1179" s="9">
        <f t="shared" si="75"/>
        <v>16358.285833333333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11">
        <f t="shared" si="73"/>
        <v>5</v>
      </c>
      <c r="Q1180" t="s">
        <v>8335</v>
      </c>
      <c r="R1180" t="s">
        <v>8336</v>
      </c>
      <c r="S1180" s="9">
        <f t="shared" si="74"/>
        <v>16268.530694444444</v>
      </c>
      <c r="T1180" s="9">
        <f t="shared" si="75"/>
        <v>16298.530694444444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11">
        <f t="shared" si="73"/>
        <v>640</v>
      </c>
      <c r="Q1181" t="s">
        <v>8335</v>
      </c>
      <c r="R1181" t="s">
        <v>8336</v>
      </c>
      <c r="S1181" s="9">
        <f t="shared" si="74"/>
        <v>16706.345219907409</v>
      </c>
      <c r="T1181" s="9">
        <f t="shared" si="75"/>
        <v>16736.345219907409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11">
        <f t="shared" si="73"/>
        <v>69.12</v>
      </c>
      <c r="Q1182" t="s">
        <v>8335</v>
      </c>
      <c r="R1182" t="s">
        <v>8336</v>
      </c>
      <c r="S1182" s="9">
        <f t="shared" si="74"/>
        <v>16212.431875</v>
      </c>
      <c r="T1182" s="9">
        <f t="shared" si="75"/>
        <v>16249.431875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11">
        <f t="shared" si="73"/>
        <v>1.33</v>
      </c>
      <c r="Q1183" t="s">
        <v>8335</v>
      </c>
      <c r="R1183" t="s">
        <v>8336</v>
      </c>
      <c r="S1183" s="9">
        <f t="shared" si="74"/>
        <v>16464.964363425926</v>
      </c>
      <c r="T1183" s="9">
        <f t="shared" si="75"/>
        <v>16494.964363425926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11">
        <f t="shared" si="73"/>
        <v>10.5</v>
      </c>
      <c r="Q1184" t="s">
        <v>8335</v>
      </c>
      <c r="R1184" t="s">
        <v>8336</v>
      </c>
      <c r="S1184" s="9">
        <f t="shared" si="74"/>
        <v>17159.452407407407</v>
      </c>
      <c r="T1184" s="9">
        <f t="shared" si="75"/>
        <v>17178.320833333335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11">
        <f t="shared" si="73"/>
        <v>33.33</v>
      </c>
      <c r="Q1185" t="s">
        <v>8335</v>
      </c>
      <c r="R1185" t="s">
        <v>8336</v>
      </c>
      <c r="S1185" s="9">
        <f t="shared" si="74"/>
        <v>17087.486377314814</v>
      </c>
      <c r="T1185" s="9">
        <f t="shared" si="75"/>
        <v>17106.790972222221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11">
        <f t="shared" si="73"/>
        <v>61.56</v>
      </c>
      <c r="Q1186" t="s">
        <v>8337</v>
      </c>
      <c r="R1186" t="s">
        <v>8338</v>
      </c>
      <c r="S1186" s="9">
        <f t="shared" si="74"/>
        <v>17172.224664351852</v>
      </c>
      <c r="T1186" s="9">
        <f t="shared" si="75"/>
        <v>17203.224664351852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11">
        <f t="shared" si="73"/>
        <v>118.74</v>
      </c>
      <c r="Q1187" t="s">
        <v>8337</v>
      </c>
      <c r="R1187" t="s">
        <v>8338</v>
      </c>
      <c r="S1187" s="9">
        <f t="shared" si="74"/>
        <v>16561.490150462963</v>
      </c>
      <c r="T1187" s="9">
        <f t="shared" si="75"/>
        <v>16593.791666666668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11">
        <f t="shared" si="73"/>
        <v>65.08</v>
      </c>
      <c r="Q1188" t="s">
        <v>8337</v>
      </c>
      <c r="R1188" t="s">
        <v>8338</v>
      </c>
      <c r="S1188" s="9">
        <f t="shared" si="74"/>
        <v>16554.488368055554</v>
      </c>
      <c r="T1188" s="9">
        <f t="shared" si="75"/>
        <v>16587.570833333335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11">
        <f t="shared" si="73"/>
        <v>130.16</v>
      </c>
      <c r="Q1189" t="s">
        <v>8337</v>
      </c>
      <c r="R1189" t="s">
        <v>8338</v>
      </c>
      <c r="S1189" s="9">
        <f t="shared" si="74"/>
        <v>16540.519942129631</v>
      </c>
      <c r="T1189" s="9">
        <f t="shared" si="75"/>
        <v>16572.375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11">
        <f t="shared" si="73"/>
        <v>37.78</v>
      </c>
      <c r="Q1190" t="s">
        <v>8337</v>
      </c>
      <c r="R1190" t="s">
        <v>8338</v>
      </c>
      <c r="S1190" s="9">
        <f t="shared" si="74"/>
        <v>17142.325694444444</v>
      </c>
      <c r="T1190" s="9">
        <f t="shared" si="75"/>
        <v>17163.325694444444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11">
        <f t="shared" si="73"/>
        <v>112.79</v>
      </c>
      <c r="Q1191" t="s">
        <v>8337</v>
      </c>
      <c r="R1191" t="s">
        <v>8338</v>
      </c>
      <c r="S1191" s="9">
        <f t="shared" si="74"/>
        <v>16960.604108796295</v>
      </c>
      <c r="T1191" s="9">
        <f t="shared" si="75"/>
        <v>16981.604108796295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11">
        <f t="shared" si="73"/>
        <v>51.92</v>
      </c>
      <c r="Q1192" t="s">
        <v>8337</v>
      </c>
      <c r="R1192" t="s">
        <v>8338</v>
      </c>
      <c r="S1192" s="9">
        <f t="shared" si="74"/>
        <v>16283.290798611111</v>
      </c>
      <c r="T1192" s="9">
        <f t="shared" si="75"/>
        <v>16313.290798611111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11">
        <f t="shared" si="73"/>
        <v>89.24</v>
      </c>
      <c r="Q1193" t="s">
        <v>8337</v>
      </c>
      <c r="R1193" t="s">
        <v>8338</v>
      </c>
      <c r="S1193" s="9">
        <f t="shared" si="74"/>
        <v>16850.228703703702</v>
      </c>
      <c r="T1193" s="9">
        <f t="shared" si="75"/>
        <v>16880.187037037038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11">
        <f t="shared" si="73"/>
        <v>19.329999999999998</v>
      </c>
      <c r="Q1194" t="s">
        <v>8337</v>
      </c>
      <c r="R1194" t="s">
        <v>8338</v>
      </c>
      <c r="S1194" s="9">
        <f t="shared" si="74"/>
        <v>17178.131689814814</v>
      </c>
      <c r="T1194" s="9">
        <f t="shared" si="75"/>
        <v>17208.131689814814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11">
        <f t="shared" si="73"/>
        <v>79.97</v>
      </c>
      <c r="Q1195" t="s">
        <v>8337</v>
      </c>
      <c r="R1195" t="s">
        <v>8338</v>
      </c>
      <c r="S1195" s="9">
        <f t="shared" si="74"/>
        <v>16840.401076388887</v>
      </c>
      <c r="T1195" s="9">
        <f t="shared" si="75"/>
        <v>16900.359409722223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11">
        <f t="shared" si="73"/>
        <v>56.41</v>
      </c>
      <c r="Q1196" t="s">
        <v>8337</v>
      </c>
      <c r="R1196" t="s">
        <v>8338</v>
      </c>
      <c r="S1196" s="9">
        <f t="shared" si="74"/>
        <v>16503.113182870369</v>
      </c>
      <c r="T1196" s="9">
        <f t="shared" si="75"/>
        <v>16533.113182870369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11">
        <f t="shared" si="73"/>
        <v>79.41</v>
      </c>
      <c r="Q1197" t="s">
        <v>8337</v>
      </c>
      <c r="R1197" t="s">
        <v>8338</v>
      </c>
      <c r="S1197" s="9">
        <f t="shared" si="74"/>
        <v>16728.972835648146</v>
      </c>
      <c r="T1197" s="9">
        <f t="shared" si="75"/>
        <v>16789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11">
        <f t="shared" si="73"/>
        <v>76.44</v>
      </c>
      <c r="Q1198" t="s">
        <v>8337</v>
      </c>
      <c r="R1198" t="s">
        <v>8338</v>
      </c>
      <c r="S1198" s="9">
        <f t="shared" si="74"/>
        <v>16757.443738425925</v>
      </c>
      <c r="T1198" s="9">
        <f t="shared" si="75"/>
        <v>16787.443738425925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11">
        <f t="shared" si="73"/>
        <v>121</v>
      </c>
      <c r="Q1199" t="s">
        <v>8337</v>
      </c>
      <c r="R1199" t="s">
        <v>8338</v>
      </c>
      <c r="S1199" s="9">
        <f t="shared" si="74"/>
        <v>16934.28974537037</v>
      </c>
      <c r="T1199" s="9">
        <f t="shared" si="75"/>
        <v>16964.874305555557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11">
        <f t="shared" si="73"/>
        <v>54.62</v>
      </c>
      <c r="Q1200" t="s">
        <v>8337</v>
      </c>
      <c r="R1200" t="s">
        <v>8338</v>
      </c>
      <c r="S1200" s="9">
        <f t="shared" si="74"/>
        <v>16764.244050925925</v>
      </c>
      <c r="T1200" s="9">
        <f t="shared" si="75"/>
        <v>16799.75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11">
        <f t="shared" si="73"/>
        <v>299.22000000000003</v>
      </c>
      <c r="Q1201" t="s">
        <v>8337</v>
      </c>
      <c r="R1201" t="s">
        <v>8338</v>
      </c>
      <c r="S1201" s="9">
        <f t="shared" si="74"/>
        <v>16592.395833333332</v>
      </c>
      <c r="T1201" s="9">
        <f t="shared" si="75"/>
        <v>16624.395833333332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11">
        <f t="shared" si="73"/>
        <v>58.53</v>
      </c>
      <c r="Q1202" t="s">
        <v>8337</v>
      </c>
      <c r="R1202" t="s">
        <v>8338</v>
      </c>
      <c r="S1202" s="9">
        <f t="shared" si="74"/>
        <v>16520.102500000001</v>
      </c>
      <c r="T1202" s="9">
        <f t="shared" si="75"/>
        <v>16541.102500000001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11">
        <f t="shared" si="73"/>
        <v>55.37</v>
      </c>
      <c r="Q1203" t="s">
        <v>8337</v>
      </c>
      <c r="R1203" t="s">
        <v>8338</v>
      </c>
      <c r="S1203" s="9">
        <f t="shared" si="74"/>
        <v>16967.23201388889</v>
      </c>
      <c r="T1203" s="9">
        <f t="shared" si="75"/>
        <v>16997.23201388889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11">
        <f t="shared" si="73"/>
        <v>183.8</v>
      </c>
      <c r="Q1204" t="s">
        <v>8337</v>
      </c>
      <c r="R1204" t="s">
        <v>8338</v>
      </c>
      <c r="S1204" s="9">
        <f t="shared" si="74"/>
        <v>16582.913819444446</v>
      </c>
      <c r="T1204" s="9">
        <f t="shared" si="75"/>
        <v>16612.913819444446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11">
        <f t="shared" si="73"/>
        <v>165.35</v>
      </c>
      <c r="Q1205" t="s">
        <v>8337</v>
      </c>
      <c r="R1205" t="s">
        <v>8338</v>
      </c>
      <c r="S1205" s="9">
        <f t="shared" si="74"/>
        <v>16556.239895833332</v>
      </c>
      <c r="T1205" s="9">
        <f t="shared" si="75"/>
        <v>16586.239895833332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11">
        <f t="shared" si="73"/>
        <v>234.79</v>
      </c>
      <c r="Q1206" t="s">
        <v>8337</v>
      </c>
      <c r="R1206" t="s">
        <v>8338</v>
      </c>
      <c r="S1206" s="9">
        <f t="shared" si="74"/>
        <v>16728.373067129629</v>
      </c>
      <c r="T1206" s="9">
        <f t="shared" si="75"/>
        <v>16772.833333333332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11">
        <f t="shared" si="73"/>
        <v>211.48</v>
      </c>
      <c r="Q1207" t="s">
        <v>8337</v>
      </c>
      <c r="R1207" t="s">
        <v>8338</v>
      </c>
      <c r="S1207" s="9">
        <f t="shared" si="74"/>
        <v>16569.131377314814</v>
      </c>
      <c r="T1207" s="9">
        <f t="shared" si="75"/>
        <v>16599.131377314814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11">
        <f t="shared" si="73"/>
        <v>32.340000000000003</v>
      </c>
      <c r="Q1208" t="s">
        <v>8337</v>
      </c>
      <c r="R1208" t="s">
        <v>8338</v>
      </c>
      <c r="S1208" s="9">
        <f t="shared" si="74"/>
        <v>17203.401076388887</v>
      </c>
      <c r="T1208" s="9">
        <f t="shared" si="75"/>
        <v>17236.186805555557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11">
        <f t="shared" si="73"/>
        <v>123.38</v>
      </c>
      <c r="Q1209" t="s">
        <v>8337</v>
      </c>
      <c r="R1209" t="s">
        <v>8338</v>
      </c>
      <c r="S1209" s="9">
        <f t="shared" si="74"/>
        <v>16861.055243055554</v>
      </c>
      <c r="T1209" s="9">
        <f t="shared" si="75"/>
        <v>16891.041666666668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11">
        <f t="shared" si="73"/>
        <v>207.07</v>
      </c>
      <c r="Q1210" t="s">
        <v>8337</v>
      </c>
      <c r="R1210" t="s">
        <v>8338</v>
      </c>
      <c r="S1210" s="9">
        <f t="shared" si="74"/>
        <v>16854.334074074075</v>
      </c>
      <c r="T1210" s="9">
        <f t="shared" si="75"/>
        <v>16884.292407407407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11">
        <f t="shared" si="73"/>
        <v>138.26</v>
      </c>
      <c r="Q1211" t="s">
        <v>8337</v>
      </c>
      <c r="R1211" t="s">
        <v>8338</v>
      </c>
      <c r="S1211" s="9">
        <f t="shared" si="74"/>
        <v>17192.471122685187</v>
      </c>
      <c r="T1211" s="9">
        <f t="shared" si="75"/>
        <v>17222.471122685187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11">
        <f t="shared" si="73"/>
        <v>493.82</v>
      </c>
      <c r="Q1212" t="s">
        <v>8337</v>
      </c>
      <c r="R1212" t="s">
        <v>8338</v>
      </c>
      <c r="S1212" s="9">
        <f t="shared" si="74"/>
        <v>16563.566805555554</v>
      </c>
      <c r="T1212" s="9">
        <f t="shared" si="75"/>
        <v>16586.5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11">
        <f t="shared" si="73"/>
        <v>168.5</v>
      </c>
      <c r="Q1213" t="s">
        <v>8337</v>
      </c>
      <c r="R1213" t="s">
        <v>8338</v>
      </c>
      <c r="S1213" s="9">
        <f t="shared" si="74"/>
        <v>16946.491446759261</v>
      </c>
      <c r="T1213" s="9">
        <f t="shared" si="75"/>
        <v>16961.491446759261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11">
        <f t="shared" si="73"/>
        <v>38.869999999999997</v>
      </c>
      <c r="Q1214" t="s">
        <v>8337</v>
      </c>
      <c r="R1214" t="s">
        <v>8338</v>
      </c>
      <c r="S1214" s="9">
        <f t="shared" si="74"/>
        <v>16749.575173611112</v>
      </c>
      <c r="T1214" s="9">
        <f t="shared" si="75"/>
        <v>16765.666666666668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11">
        <f t="shared" si="73"/>
        <v>61.53</v>
      </c>
      <c r="Q1215" t="s">
        <v>8337</v>
      </c>
      <c r="R1215" t="s">
        <v>8338</v>
      </c>
      <c r="S1215" s="9">
        <f t="shared" si="74"/>
        <v>17162.380787037036</v>
      </c>
      <c r="T1215" s="9">
        <f t="shared" si="75"/>
        <v>17197.380787037036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11">
        <f t="shared" si="73"/>
        <v>105.44</v>
      </c>
      <c r="Q1216" t="s">
        <v>8337</v>
      </c>
      <c r="R1216" t="s">
        <v>8338</v>
      </c>
      <c r="S1216" s="9">
        <f t="shared" si="74"/>
        <v>16535.465335648147</v>
      </c>
      <c r="T1216" s="9">
        <f t="shared" si="75"/>
        <v>16595.465335648147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11">
        <f t="shared" si="73"/>
        <v>71.59</v>
      </c>
      <c r="Q1217" t="s">
        <v>8337</v>
      </c>
      <c r="R1217" t="s">
        <v>8338</v>
      </c>
      <c r="S1217" s="9">
        <f t="shared" si="74"/>
        <v>16190.548101851851</v>
      </c>
      <c r="T1217" s="9">
        <f t="shared" si="75"/>
        <v>16220.548101851851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11">
        <f t="shared" si="73"/>
        <v>91.88</v>
      </c>
      <c r="Q1218" t="s">
        <v>8337</v>
      </c>
      <c r="R1218" t="s">
        <v>8338</v>
      </c>
      <c r="S1218" s="9">
        <f t="shared" si="74"/>
        <v>16678.241400462965</v>
      </c>
      <c r="T1218" s="9">
        <f t="shared" si="75"/>
        <v>16710.585416666665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11">
        <f t="shared" ref="P1219:P1282" si="77">IF(ISERROR(E1219/L1219),0,ROUND(E1219/L1219,2))</f>
        <v>148.57</v>
      </c>
      <c r="Q1219" t="s">
        <v>8337</v>
      </c>
      <c r="R1219" t="s">
        <v>8338</v>
      </c>
      <c r="S1219" s="9">
        <f t="shared" ref="S1219:S1282" si="78">(J1219/86400) + (-9/24)</f>
        <v>16966.434490740739</v>
      </c>
      <c r="T1219" s="9">
        <f t="shared" ref="T1219:T1282" si="79">(I1219/86400) + (-9/24)</f>
        <v>16996.434490740739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11">
        <f t="shared" si="77"/>
        <v>174.21</v>
      </c>
      <c r="Q1220" t="s">
        <v>8337</v>
      </c>
      <c r="R1220" t="s">
        <v>8338</v>
      </c>
      <c r="S1220" s="9">
        <f t="shared" si="78"/>
        <v>16709.287037037036</v>
      </c>
      <c r="T1220" s="9">
        <f t="shared" si="79"/>
        <v>16739.75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11">
        <f t="shared" si="77"/>
        <v>102.86</v>
      </c>
      <c r="Q1221" t="s">
        <v>8337</v>
      </c>
      <c r="R1221" t="s">
        <v>8338</v>
      </c>
      <c r="S1221" s="9">
        <f t="shared" si="78"/>
        <v>17064.08695601852</v>
      </c>
      <c r="T1221" s="9">
        <f t="shared" si="79"/>
        <v>17094.08695601852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11">
        <f t="shared" si="77"/>
        <v>111.18</v>
      </c>
      <c r="Q1222" t="s">
        <v>8337</v>
      </c>
      <c r="R1222" t="s">
        <v>8338</v>
      </c>
      <c r="S1222" s="9">
        <f t="shared" si="78"/>
        <v>16642.253611111111</v>
      </c>
      <c r="T1222" s="9">
        <f t="shared" si="79"/>
        <v>16672.253611111111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11">
        <f t="shared" si="77"/>
        <v>23.8</v>
      </c>
      <c r="Q1223" t="s">
        <v>8337</v>
      </c>
      <c r="R1223" t="s">
        <v>8338</v>
      </c>
      <c r="S1223" s="9">
        <f t="shared" si="78"/>
        <v>17111.100555555557</v>
      </c>
      <c r="T1223" s="9">
        <f t="shared" si="79"/>
        <v>17138.625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11">
        <f t="shared" si="77"/>
        <v>81.27</v>
      </c>
      <c r="Q1224" t="s">
        <v>8337</v>
      </c>
      <c r="R1224" t="s">
        <v>8338</v>
      </c>
      <c r="S1224" s="9">
        <f t="shared" si="78"/>
        <v>16861.34545138889</v>
      </c>
      <c r="T1224" s="9">
        <f t="shared" si="79"/>
        <v>16891.791666666668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11">
        <f t="shared" si="77"/>
        <v>116.21</v>
      </c>
      <c r="Q1225" t="s">
        <v>8337</v>
      </c>
      <c r="R1225" t="s">
        <v>8338</v>
      </c>
      <c r="S1225" s="9">
        <f t="shared" si="78"/>
        <v>17084.802187500001</v>
      </c>
      <c r="T1225" s="9">
        <f t="shared" si="79"/>
        <v>17114.843854166666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11">
        <f t="shared" si="77"/>
        <v>58.89</v>
      </c>
      <c r="Q1226" t="s">
        <v>8324</v>
      </c>
      <c r="R1226" t="s">
        <v>8339</v>
      </c>
      <c r="S1226" s="9">
        <f t="shared" si="78"/>
        <v>16167.174791666666</v>
      </c>
      <c r="T1226" s="9">
        <f t="shared" si="79"/>
        <v>16227.174791666666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11">
        <f t="shared" si="77"/>
        <v>44</v>
      </c>
      <c r="Q1227" t="s">
        <v>8324</v>
      </c>
      <c r="R1227" t="s">
        <v>8339</v>
      </c>
      <c r="S1227" s="9">
        <f t="shared" si="78"/>
        <v>15940.530995370371</v>
      </c>
      <c r="T1227" s="9">
        <f t="shared" si="79"/>
        <v>16000.530995370371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11">
        <f t="shared" si="77"/>
        <v>48.43</v>
      </c>
      <c r="Q1228" t="s">
        <v>8324</v>
      </c>
      <c r="R1228" t="s">
        <v>8339</v>
      </c>
      <c r="S1228" s="9">
        <f t="shared" si="78"/>
        <v>16146.499780092592</v>
      </c>
      <c r="T1228" s="9">
        <f t="shared" si="79"/>
        <v>16180.666666666666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11">
        <f t="shared" si="77"/>
        <v>0</v>
      </c>
      <c r="Q1229" t="s">
        <v>8324</v>
      </c>
      <c r="R1229" t="s">
        <v>8339</v>
      </c>
      <c r="S1229" s="9">
        <f t="shared" si="78"/>
        <v>16258.544166666667</v>
      </c>
      <c r="T1229" s="9">
        <f t="shared" si="79"/>
        <v>16288.916666666666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11">
        <f t="shared" si="77"/>
        <v>61.04</v>
      </c>
      <c r="Q1230" t="s">
        <v>8324</v>
      </c>
      <c r="R1230" t="s">
        <v>8339</v>
      </c>
      <c r="S1230" s="9">
        <f t="shared" si="78"/>
        <v>15185.354259259258</v>
      </c>
      <c r="T1230" s="9">
        <f t="shared" si="79"/>
        <v>15245.354259259258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11">
        <f t="shared" si="77"/>
        <v>25</v>
      </c>
      <c r="Q1231" t="s">
        <v>8324</v>
      </c>
      <c r="R1231" t="s">
        <v>8339</v>
      </c>
      <c r="S1231" s="9">
        <f t="shared" si="78"/>
        <v>15416.084803240741</v>
      </c>
      <c r="T1231" s="9">
        <f t="shared" si="79"/>
        <v>15446.291666666666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11">
        <f t="shared" si="77"/>
        <v>0</v>
      </c>
      <c r="Q1232" t="s">
        <v>8324</v>
      </c>
      <c r="R1232" t="s">
        <v>8339</v>
      </c>
      <c r="S1232" s="9">
        <f t="shared" si="78"/>
        <v>14999.597569444444</v>
      </c>
      <c r="T1232" s="9">
        <f t="shared" si="79"/>
        <v>15029.597569444444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11">
        <f t="shared" si="77"/>
        <v>0</v>
      </c>
      <c r="Q1233" t="s">
        <v>8324</v>
      </c>
      <c r="R1233" t="s">
        <v>8339</v>
      </c>
      <c r="S1233" s="9">
        <f t="shared" si="78"/>
        <v>16624.566759259258</v>
      </c>
      <c r="T1233" s="9">
        <f t="shared" si="79"/>
        <v>16674.666666666668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11">
        <f t="shared" si="77"/>
        <v>40</v>
      </c>
      <c r="Q1234" t="s">
        <v>8324</v>
      </c>
      <c r="R1234" t="s">
        <v>8339</v>
      </c>
      <c r="S1234" s="9">
        <f t="shared" si="78"/>
        <v>15937.473032407408</v>
      </c>
      <c r="T1234" s="9">
        <f t="shared" si="79"/>
        <v>15984.473032407408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11">
        <f t="shared" si="77"/>
        <v>19.329999999999998</v>
      </c>
      <c r="Q1235" t="s">
        <v>8324</v>
      </c>
      <c r="R1235" t="s">
        <v>8339</v>
      </c>
      <c r="S1235" s="9">
        <f t="shared" si="78"/>
        <v>15370.573773148148</v>
      </c>
      <c r="T1235" s="9">
        <f t="shared" si="79"/>
        <v>15391.573773148148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11">
        <f t="shared" si="77"/>
        <v>0</v>
      </c>
      <c r="Q1236" t="s">
        <v>8324</v>
      </c>
      <c r="R1236" t="s">
        <v>8339</v>
      </c>
      <c r="S1236" s="9">
        <f t="shared" si="78"/>
        <v>16438.413680555557</v>
      </c>
      <c r="T1236" s="9">
        <f t="shared" si="79"/>
        <v>16468.413680555557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11">
        <f t="shared" si="77"/>
        <v>35</v>
      </c>
      <c r="Q1237" t="s">
        <v>8324</v>
      </c>
      <c r="R1237" t="s">
        <v>8339</v>
      </c>
      <c r="S1237" s="9">
        <f t="shared" si="78"/>
        <v>16013.760405092593</v>
      </c>
      <c r="T1237" s="9">
        <f t="shared" si="79"/>
        <v>16053.760405092593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11">
        <f t="shared" si="77"/>
        <v>0</v>
      </c>
      <c r="Q1238" t="s">
        <v>8324</v>
      </c>
      <c r="R1238" t="s">
        <v>8339</v>
      </c>
      <c r="S1238" s="9">
        <f t="shared" si="78"/>
        <v>15541.305138888889</v>
      </c>
      <c r="T1238" s="9">
        <f t="shared" si="79"/>
        <v>15549.291666666666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11">
        <f t="shared" si="77"/>
        <v>0</v>
      </c>
      <c r="Q1239" t="s">
        <v>8324</v>
      </c>
      <c r="R1239" t="s">
        <v>8339</v>
      </c>
      <c r="S1239" s="9">
        <f t="shared" si="78"/>
        <v>15555.908159722223</v>
      </c>
      <c r="T1239" s="9">
        <f t="shared" si="79"/>
        <v>15575.908159722223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11">
        <f t="shared" si="77"/>
        <v>59.33</v>
      </c>
      <c r="Q1240" t="s">
        <v>8324</v>
      </c>
      <c r="R1240" t="s">
        <v>8339</v>
      </c>
      <c r="S1240" s="9">
        <f t="shared" si="78"/>
        <v>15162.23537037037</v>
      </c>
      <c r="T1240" s="9">
        <f t="shared" si="79"/>
        <v>15192.23537037037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11">
        <f t="shared" si="77"/>
        <v>0</v>
      </c>
      <c r="Q1241" t="s">
        <v>8324</v>
      </c>
      <c r="R1241" t="s">
        <v>8339</v>
      </c>
      <c r="S1241" s="9">
        <f t="shared" si="78"/>
        <v>15314.587581018519</v>
      </c>
      <c r="T1241" s="9">
        <f t="shared" si="79"/>
        <v>15344.587581018519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11">
        <f t="shared" si="77"/>
        <v>30.13</v>
      </c>
      <c r="Q1242" t="s">
        <v>8324</v>
      </c>
      <c r="R1242" t="s">
        <v>8339</v>
      </c>
      <c r="S1242" s="9">
        <f t="shared" si="78"/>
        <v>15839.665011574074</v>
      </c>
      <c r="T1242" s="9">
        <f t="shared" si="79"/>
        <v>15898.535416666668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11">
        <f t="shared" si="77"/>
        <v>74.62</v>
      </c>
      <c r="Q1243" t="s">
        <v>8324</v>
      </c>
      <c r="R1243" t="s">
        <v>8339</v>
      </c>
      <c r="S1243" s="9">
        <f t="shared" si="78"/>
        <v>16354.462731481481</v>
      </c>
      <c r="T1243" s="9">
        <f t="shared" si="79"/>
        <v>16376.874305555555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11">
        <f t="shared" si="77"/>
        <v>5</v>
      </c>
      <c r="Q1244" t="s">
        <v>8324</v>
      </c>
      <c r="R1244" t="s">
        <v>8339</v>
      </c>
      <c r="S1244" s="9">
        <f t="shared" si="78"/>
        <v>15212.790532407407</v>
      </c>
      <c r="T1244" s="9">
        <f t="shared" si="79"/>
        <v>15228.179166666667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11">
        <f t="shared" si="77"/>
        <v>44.5</v>
      </c>
      <c r="Q1245" t="s">
        <v>8324</v>
      </c>
      <c r="R1245" t="s">
        <v>8339</v>
      </c>
      <c r="S1245" s="9">
        <f t="shared" si="78"/>
        <v>15102.504293981481</v>
      </c>
      <c r="T1245" s="9">
        <f t="shared" si="79"/>
        <v>15163.5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11">
        <f t="shared" si="77"/>
        <v>46.13</v>
      </c>
      <c r="Q1246" t="s">
        <v>8324</v>
      </c>
      <c r="R1246" t="s">
        <v>8325</v>
      </c>
      <c r="S1246" s="9">
        <f t="shared" si="78"/>
        <v>15786.450497685186</v>
      </c>
      <c r="T1246" s="9">
        <f t="shared" si="79"/>
        <v>15817.5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11">
        <f t="shared" si="77"/>
        <v>141.47</v>
      </c>
      <c r="Q1247" t="s">
        <v>8324</v>
      </c>
      <c r="R1247" t="s">
        <v>8325</v>
      </c>
      <c r="S1247" s="9">
        <f t="shared" si="78"/>
        <v>16205.224930555556</v>
      </c>
      <c r="T1247" s="9">
        <f t="shared" si="79"/>
        <v>16235.224930555556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11">
        <f t="shared" si="77"/>
        <v>75.48</v>
      </c>
      <c r="Q1248" t="s">
        <v>8324</v>
      </c>
      <c r="R1248" t="s">
        <v>8325</v>
      </c>
      <c r="S1248" s="9">
        <f t="shared" si="78"/>
        <v>15268.668391203704</v>
      </c>
      <c r="T1248" s="9">
        <f t="shared" si="79"/>
        <v>15313.71005787037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11">
        <f t="shared" si="77"/>
        <v>85.5</v>
      </c>
      <c r="Q1249" t="s">
        <v>8324</v>
      </c>
      <c r="R1249" t="s">
        <v>8325</v>
      </c>
      <c r="S1249" s="9">
        <f t="shared" si="78"/>
        <v>15800.917303240742</v>
      </c>
      <c r="T1249" s="9">
        <f t="shared" si="79"/>
        <v>15830.917303240742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11">
        <f t="shared" si="77"/>
        <v>64.25</v>
      </c>
      <c r="Q1250" t="s">
        <v>8324</v>
      </c>
      <c r="R1250" t="s">
        <v>8325</v>
      </c>
      <c r="S1250" s="9">
        <f t="shared" si="78"/>
        <v>16198.281863425926</v>
      </c>
      <c r="T1250" s="9">
        <f t="shared" si="79"/>
        <v>16233.915972222223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11">
        <f t="shared" si="77"/>
        <v>64.47</v>
      </c>
      <c r="Q1251" t="s">
        <v>8324</v>
      </c>
      <c r="R1251" t="s">
        <v>8325</v>
      </c>
      <c r="S1251" s="9">
        <f t="shared" si="78"/>
        <v>15498.365868055556</v>
      </c>
      <c r="T1251" s="9">
        <f t="shared" si="79"/>
        <v>15528.365868055556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11">
        <f t="shared" si="77"/>
        <v>118.2</v>
      </c>
      <c r="Q1252" t="s">
        <v>8324</v>
      </c>
      <c r="R1252" t="s">
        <v>8325</v>
      </c>
      <c r="S1252" s="9">
        <f t="shared" si="78"/>
        <v>16274.267719907408</v>
      </c>
      <c r="T1252" s="9">
        <f t="shared" si="79"/>
        <v>16319.267719907408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11">
        <f t="shared" si="77"/>
        <v>82.54</v>
      </c>
      <c r="Q1253" t="s">
        <v>8324</v>
      </c>
      <c r="R1253" t="s">
        <v>8325</v>
      </c>
      <c r="S1253" s="9">
        <f t="shared" si="78"/>
        <v>15182.439432870371</v>
      </c>
      <c r="T1253" s="9">
        <f t="shared" si="79"/>
        <v>15242.439432870371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11">
        <f t="shared" si="77"/>
        <v>34.17</v>
      </c>
      <c r="Q1254" t="s">
        <v>8324</v>
      </c>
      <c r="R1254" t="s">
        <v>8325</v>
      </c>
      <c r="S1254" s="9">
        <f t="shared" si="78"/>
        <v>15974.613067129631</v>
      </c>
      <c r="T1254" s="9">
        <f t="shared" si="79"/>
        <v>16002.613067129631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11">
        <f t="shared" si="77"/>
        <v>42.73</v>
      </c>
      <c r="Q1255" t="s">
        <v>8324</v>
      </c>
      <c r="R1255" t="s">
        <v>8325</v>
      </c>
      <c r="S1255" s="9">
        <f t="shared" si="78"/>
        <v>16286.408645833333</v>
      </c>
      <c r="T1255" s="9">
        <f t="shared" si="79"/>
        <v>16316.408645833333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11">
        <f t="shared" si="77"/>
        <v>94.49</v>
      </c>
      <c r="Q1256" t="s">
        <v>8324</v>
      </c>
      <c r="R1256" t="s">
        <v>8325</v>
      </c>
      <c r="S1256" s="9">
        <f t="shared" si="78"/>
        <v>14918.246365740741</v>
      </c>
      <c r="T1256" s="9">
        <f t="shared" si="79"/>
        <v>14974.832638888889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11">
        <f t="shared" si="77"/>
        <v>55.7</v>
      </c>
      <c r="Q1257" t="s">
        <v>8324</v>
      </c>
      <c r="R1257" t="s">
        <v>8325</v>
      </c>
      <c r="S1257" s="9">
        <f t="shared" si="78"/>
        <v>16010.470509259259</v>
      </c>
      <c r="T1257" s="9">
        <f t="shared" si="79"/>
        <v>16040.512175925925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11">
        <f t="shared" si="77"/>
        <v>98.03</v>
      </c>
      <c r="Q1258" t="s">
        <v>8324</v>
      </c>
      <c r="R1258" t="s">
        <v>8325</v>
      </c>
      <c r="S1258" s="9">
        <f t="shared" si="78"/>
        <v>15352.544340277778</v>
      </c>
      <c r="T1258" s="9">
        <f t="shared" si="79"/>
        <v>15382.544340277778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11">
        <f t="shared" si="77"/>
        <v>92.1</v>
      </c>
      <c r="Q1259" t="s">
        <v>8324</v>
      </c>
      <c r="R1259" t="s">
        <v>8325</v>
      </c>
      <c r="S1259" s="9">
        <f t="shared" si="78"/>
        <v>15017.710532407407</v>
      </c>
      <c r="T1259" s="9">
        <f t="shared" si="79"/>
        <v>15066.668865740741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11">
        <f t="shared" si="77"/>
        <v>38.18</v>
      </c>
      <c r="Q1260" t="s">
        <v>8324</v>
      </c>
      <c r="R1260" t="s">
        <v>8325</v>
      </c>
      <c r="S1260" s="9">
        <f t="shared" si="78"/>
        <v>15918.23625</v>
      </c>
      <c r="T1260" s="9">
        <f t="shared" si="79"/>
        <v>15948.23625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11">
        <f t="shared" si="77"/>
        <v>27.15</v>
      </c>
      <c r="Q1261" t="s">
        <v>8324</v>
      </c>
      <c r="R1261" t="s">
        <v>8325</v>
      </c>
      <c r="S1261" s="9">
        <f t="shared" si="78"/>
        <v>16197.595648148148</v>
      </c>
      <c r="T1261" s="9">
        <f t="shared" si="79"/>
        <v>16229.790972222223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11">
        <f t="shared" si="77"/>
        <v>50.69</v>
      </c>
      <c r="Q1262" t="s">
        <v>8324</v>
      </c>
      <c r="R1262" t="s">
        <v>8325</v>
      </c>
      <c r="S1262" s="9">
        <f t="shared" si="78"/>
        <v>16097.467824074074</v>
      </c>
      <c r="T1262" s="9">
        <f t="shared" si="79"/>
        <v>16127.467824074074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11">
        <f t="shared" si="77"/>
        <v>38.94</v>
      </c>
      <c r="Q1263" t="s">
        <v>8324</v>
      </c>
      <c r="R1263" t="s">
        <v>8325</v>
      </c>
      <c r="S1263" s="9">
        <f t="shared" si="78"/>
        <v>16068.967905092593</v>
      </c>
      <c r="T1263" s="9">
        <f t="shared" si="79"/>
        <v>16098.967905092593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11">
        <f t="shared" si="77"/>
        <v>77.64</v>
      </c>
      <c r="Q1264" t="s">
        <v>8324</v>
      </c>
      <c r="R1264" t="s">
        <v>8325</v>
      </c>
      <c r="S1264" s="9">
        <f t="shared" si="78"/>
        <v>16087.387638888889</v>
      </c>
      <c r="T1264" s="9">
        <f t="shared" si="79"/>
        <v>16117.387638888889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11">
        <f t="shared" si="77"/>
        <v>43.54</v>
      </c>
      <c r="Q1265" t="s">
        <v>8324</v>
      </c>
      <c r="R1265" t="s">
        <v>8325</v>
      </c>
      <c r="S1265" s="9">
        <f t="shared" si="78"/>
        <v>16122.709143518519</v>
      </c>
      <c r="T1265" s="9">
        <f t="shared" si="79"/>
        <v>16157.666666666666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11">
        <f t="shared" si="77"/>
        <v>31.82</v>
      </c>
      <c r="Q1266" t="s">
        <v>8324</v>
      </c>
      <c r="R1266" t="s">
        <v>8325</v>
      </c>
      <c r="S1266" s="9">
        <f t="shared" si="78"/>
        <v>15978.287997685185</v>
      </c>
      <c r="T1266" s="9">
        <f t="shared" si="79"/>
        <v>16007.287997685185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11">
        <f t="shared" si="77"/>
        <v>63.18</v>
      </c>
      <c r="Q1267" t="s">
        <v>8324</v>
      </c>
      <c r="R1267" t="s">
        <v>8325</v>
      </c>
      <c r="S1267" s="9">
        <f t="shared" si="78"/>
        <v>14896.280266203703</v>
      </c>
      <c r="T1267" s="9">
        <f t="shared" si="79"/>
        <v>14943.280266203703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11">
        <f t="shared" si="77"/>
        <v>190.9</v>
      </c>
      <c r="Q1268" t="s">
        <v>8324</v>
      </c>
      <c r="R1268" t="s">
        <v>8325</v>
      </c>
      <c r="S1268" s="9">
        <f t="shared" si="78"/>
        <v>16051.50167824074</v>
      </c>
      <c r="T1268" s="9">
        <f t="shared" si="79"/>
        <v>16081.50167824074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11">
        <f t="shared" si="77"/>
        <v>140.86000000000001</v>
      </c>
      <c r="Q1269" t="s">
        <v>8324</v>
      </c>
      <c r="R1269" t="s">
        <v>8325</v>
      </c>
      <c r="S1269" s="9">
        <f t="shared" si="78"/>
        <v>15880.210162037038</v>
      </c>
      <c r="T1269" s="9">
        <f t="shared" si="79"/>
        <v>15910.210162037038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11">
        <f t="shared" si="77"/>
        <v>76.92</v>
      </c>
      <c r="Q1270" t="s">
        <v>8324</v>
      </c>
      <c r="R1270" t="s">
        <v>8325</v>
      </c>
      <c r="S1270" s="9">
        <f t="shared" si="78"/>
        <v>15938.470451388888</v>
      </c>
      <c r="T1270" s="9">
        <f t="shared" si="79"/>
        <v>15968.470451388888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11">
        <f t="shared" si="77"/>
        <v>99.16</v>
      </c>
      <c r="Q1271" t="s">
        <v>8324</v>
      </c>
      <c r="R1271" t="s">
        <v>8325</v>
      </c>
      <c r="S1271" s="9">
        <f t="shared" si="78"/>
        <v>16876.448055555556</v>
      </c>
      <c r="T1271" s="9">
        <f t="shared" si="79"/>
        <v>16906.625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11">
        <f t="shared" si="77"/>
        <v>67.88</v>
      </c>
      <c r="Q1272" t="s">
        <v>8324</v>
      </c>
      <c r="R1272" t="s">
        <v>8325</v>
      </c>
      <c r="S1272" s="9">
        <f t="shared" si="78"/>
        <v>15364.481967592592</v>
      </c>
      <c r="T1272" s="9">
        <f t="shared" si="79"/>
        <v>15424.440300925926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11">
        <f t="shared" si="77"/>
        <v>246.29</v>
      </c>
      <c r="Q1273" t="s">
        <v>8324</v>
      </c>
      <c r="R1273" t="s">
        <v>8325</v>
      </c>
      <c r="S1273" s="9">
        <f t="shared" si="78"/>
        <v>15992.30855324074</v>
      </c>
      <c r="T1273" s="9">
        <f t="shared" si="79"/>
        <v>16022.350219907408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11">
        <f t="shared" si="77"/>
        <v>189.29</v>
      </c>
      <c r="Q1274" t="s">
        <v>8324</v>
      </c>
      <c r="R1274" t="s">
        <v>8325</v>
      </c>
      <c r="S1274" s="9">
        <f t="shared" si="78"/>
        <v>14705.370127314814</v>
      </c>
      <c r="T1274" s="9">
        <f t="shared" si="79"/>
        <v>14774.791666666666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11">
        <f t="shared" si="77"/>
        <v>76.67</v>
      </c>
      <c r="Q1275" t="s">
        <v>8324</v>
      </c>
      <c r="R1275" t="s">
        <v>8325</v>
      </c>
      <c r="S1275" s="9">
        <f t="shared" si="78"/>
        <v>16283.355219907407</v>
      </c>
      <c r="T1275" s="9">
        <f t="shared" si="79"/>
        <v>16313.355219907407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11">
        <f t="shared" si="77"/>
        <v>82.96</v>
      </c>
      <c r="Q1276" t="s">
        <v>8324</v>
      </c>
      <c r="R1276" t="s">
        <v>8325</v>
      </c>
      <c r="S1276" s="9">
        <f t="shared" si="78"/>
        <v>15547.315104166666</v>
      </c>
      <c r="T1276" s="9">
        <f t="shared" si="79"/>
        <v>15582.315104166666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11">
        <f t="shared" si="77"/>
        <v>62.52</v>
      </c>
      <c r="Q1277" t="s">
        <v>8324</v>
      </c>
      <c r="R1277" t="s">
        <v>8325</v>
      </c>
      <c r="S1277" s="9">
        <f t="shared" si="78"/>
        <v>15889.492905092593</v>
      </c>
      <c r="T1277" s="9">
        <f t="shared" si="79"/>
        <v>15924.492905092593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11">
        <f t="shared" si="77"/>
        <v>46.07</v>
      </c>
      <c r="Q1278" t="s">
        <v>8324</v>
      </c>
      <c r="R1278" t="s">
        <v>8325</v>
      </c>
      <c r="S1278" s="9">
        <f t="shared" si="78"/>
        <v>14438.329247685186</v>
      </c>
      <c r="T1278" s="9">
        <f t="shared" si="79"/>
        <v>14487.791666666666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11">
        <f t="shared" si="77"/>
        <v>38.54</v>
      </c>
      <c r="Q1279" t="s">
        <v>8324</v>
      </c>
      <c r="R1279" t="s">
        <v>8325</v>
      </c>
      <c r="S1279" s="9">
        <f t="shared" si="78"/>
        <v>15552.186886574074</v>
      </c>
      <c r="T1279" s="9">
        <f t="shared" si="79"/>
        <v>15587.186886574074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11">
        <f t="shared" si="77"/>
        <v>53.01</v>
      </c>
      <c r="Q1280" t="s">
        <v>8324</v>
      </c>
      <c r="R1280" t="s">
        <v>8325</v>
      </c>
      <c r="S1280" s="9">
        <f t="shared" si="78"/>
        <v>16217.180162037037</v>
      </c>
      <c r="T1280" s="9">
        <f t="shared" si="79"/>
        <v>16245.708333333334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11">
        <f t="shared" si="77"/>
        <v>73.36</v>
      </c>
      <c r="Q1281" t="s">
        <v>8324</v>
      </c>
      <c r="R1281" t="s">
        <v>8325</v>
      </c>
      <c r="S1281" s="9">
        <f t="shared" si="78"/>
        <v>16112.724189814815</v>
      </c>
      <c r="T1281" s="9">
        <f t="shared" si="79"/>
        <v>16152.682523148149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11">
        <f t="shared" si="77"/>
        <v>127.98</v>
      </c>
      <c r="Q1282" t="s">
        <v>8324</v>
      </c>
      <c r="R1282" t="s">
        <v>8325</v>
      </c>
      <c r="S1282" s="9">
        <f t="shared" si="78"/>
        <v>14944.382569444444</v>
      </c>
      <c r="T1282" s="9">
        <f t="shared" si="79"/>
        <v>15034.382569444444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11">
        <f t="shared" ref="P1283:P1346" si="81">IF(ISERROR(E1283/L1283),0,ROUND(E1283/L1283,2))</f>
        <v>104.73</v>
      </c>
      <c r="Q1283" t="s">
        <v>8324</v>
      </c>
      <c r="R1283" t="s">
        <v>8325</v>
      </c>
      <c r="S1283" s="9">
        <f t="shared" ref="S1283:S1346" si="82">(J1283/86400) + (-9/24)</f>
        <v>15894.368472222222</v>
      </c>
      <c r="T1283" s="9">
        <f t="shared" ref="T1283:T1346" si="83">(I1283/86400) + (-9/24)</f>
        <v>15914.368472222222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11">
        <f t="shared" si="81"/>
        <v>67.67</v>
      </c>
      <c r="Q1284" t="s">
        <v>8324</v>
      </c>
      <c r="R1284" t="s">
        <v>8325</v>
      </c>
      <c r="S1284" s="9">
        <f t="shared" si="82"/>
        <v>16017.10017361111</v>
      </c>
      <c r="T1284" s="9">
        <f t="shared" si="83"/>
        <v>16047.832638888889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11">
        <f t="shared" si="81"/>
        <v>95.93</v>
      </c>
      <c r="Q1285" t="s">
        <v>8324</v>
      </c>
      <c r="R1285" t="s">
        <v>8325</v>
      </c>
      <c r="S1285" s="9">
        <f t="shared" si="82"/>
        <v>15751.342465277778</v>
      </c>
      <c r="T1285" s="9">
        <f t="shared" si="83"/>
        <v>15774.791666666666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11">
        <f t="shared" si="81"/>
        <v>65.16</v>
      </c>
      <c r="Q1286" t="s">
        <v>8316</v>
      </c>
      <c r="R1286" t="s">
        <v>8317</v>
      </c>
      <c r="S1286" s="9">
        <f t="shared" si="82"/>
        <v>17142.85974537037</v>
      </c>
      <c r="T1286" s="9">
        <f t="shared" si="83"/>
        <v>17166.332638888889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11">
        <f t="shared" si="81"/>
        <v>32.270000000000003</v>
      </c>
      <c r="Q1287" t="s">
        <v>8316</v>
      </c>
      <c r="R1287" t="s">
        <v>8317</v>
      </c>
      <c r="S1287" s="9">
        <f t="shared" si="82"/>
        <v>16591.208043981482</v>
      </c>
      <c r="T1287" s="9">
        <f t="shared" si="83"/>
        <v>16606.208043981482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11">
        <f t="shared" si="81"/>
        <v>81.25</v>
      </c>
      <c r="Q1288" t="s">
        <v>8316</v>
      </c>
      <c r="R1288" t="s">
        <v>8317</v>
      </c>
      <c r="S1288" s="9">
        <f t="shared" si="82"/>
        <v>16470.009571759259</v>
      </c>
      <c r="T1288" s="9">
        <f t="shared" si="83"/>
        <v>16483.208333333332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11">
        <f t="shared" si="81"/>
        <v>24.2</v>
      </c>
      <c r="Q1289" t="s">
        <v>8316</v>
      </c>
      <c r="R1289" t="s">
        <v>8317</v>
      </c>
      <c r="S1289" s="9">
        <f t="shared" si="82"/>
        <v>16538.246018518519</v>
      </c>
      <c r="T1289" s="9">
        <f t="shared" si="83"/>
        <v>16598.246018518519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11">
        <f t="shared" si="81"/>
        <v>65.87</v>
      </c>
      <c r="Q1290" t="s">
        <v>8316</v>
      </c>
      <c r="R1290" t="s">
        <v>8317</v>
      </c>
      <c r="S1290" s="9">
        <f t="shared" si="82"/>
        <v>16991.779664351852</v>
      </c>
      <c r="T1290" s="9">
        <f t="shared" si="83"/>
        <v>17022.791666666668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11">
        <f t="shared" si="81"/>
        <v>36.08</v>
      </c>
      <c r="Q1291" t="s">
        <v>8316</v>
      </c>
      <c r="R1291" t="s">
        <v>8317</v>
      </c>
      <c r="S1291" s="9">
        <f t="shared" si="82"/>
        <v>17139.759780092594</v>
      </c>
      <c r="T1291" s="9">
        <f t="shared" si="83"/>
        <v>17169.759780092594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11">
        <f t="shared" si="81"/>
        <v>44.19</v>
      </c>
      <c r="Q1292" t="s">
        <v>8316</v>
      </c>
      <c r="R1292" t="s">
        <v>8317</v>
      </c>
      <c r="S1292" s="9">
        <f t="shared" si="82"/>
        <v>16517.239942129629</v>
      </c>
      <c r="T1292" s="9">
        <f t="shared" si="83"/>
        <v>16547.915972222221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11">
        <f t="shared" si="81"/>
        <v>104.07</v>
      </c>
      <c r="Q1293" t="s">
        <v>8316</v>
      </c>
      <c r="R1293" t="s">
        <v>8317</v>
      </c>
      <c r="S1293" s="9">
        <f t="shared" si="82"/>
        <v>16495.277673611112</v>
      </c>
      <c r="T1293" s="9">
        <f t="shared" si="83"/>
        <v>16531.916666666668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11">
        <f t="shared" si="81"/>
        <v>35.96</v>
      </c>
      <c r="Q1294" t="s">
        <v>8316</v>
      </c>
      <c r="R1294" t="s">
        <v>8317</v>
      </c>
      <c r="S1294" s="9">
        <f t="shared" si="82"/>
        <v>16687.389212962964</v>
      </c>
      <c r="T1294" s="9">
        <f t="shared" si="83"/>
        <v>16714.582638888889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11">
        <f t="shared" si="81"/>
        <v>127.79</v>
      </c>
      <c r="Q1295" t="s">
        <v>8316</v>
      </c>
      <c r="R1295" t="s">
        <v>8317</v>
      </c>
      <c r="S1295" s="9">
        <f t="shared" si="82"/>
        <v>16723.32605324074</v>
      </c>
      <c r="T1295" s="9">
        <f t="shared" si="83"/>
        <v>16753.367719907408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11">
        <f t="shared" si="81"/>
        <v>27.73</v>
      </c>
      <c r="Q1296" t="s">
        <v>8316</v>
      </c>
      <c r="R1296" t="s">
        <v>8317</v>
      </c>
      <c r="S1296" s="9">
        <f t="shared" si="82"/>
        <v>16709.078668981481</v>
      </c>
      <c r="T1296" s="9">
        <f t="shared" si="83"/>
        <v>16727.083333333332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11">
        <f t="shared" si="81"/>
        <v>39.83</v>
      </c>
      <c r="Q1297" t="s">
        <v>8316</v>
      </c>
      <c r="R1297" t="s">
        <v>8317</v>
      </c>
      <c r="S1297" s="9">
        <f t="shared" si="82"/>
        <v>16615.197881944445</v>
      </c>
      <c r="T1297" s="9">
        <f t="shared" si="83"/>
        <v>16645.333333333332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11">
        <f t="shared" si="81"/>
        <v>52.17</v>
      </c>
      <c r="Q1298" t="s">
        <v>8316</v>
      </c>
      <c r="R1298" t="s">
        <v>8317</v>
      </c>
      <c r="S1298" s="9">
        <f t="shared" si="82"/>
        <v>16853.675613425927</v>
      </c>
      <c r="T1298" s="9">
        <f t="shared" si="83"/>
        <v>16873.633946759259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11">
        <f t="shared" si="81"/>
        <v>92.04</v>
      </c>
      <c r="Q1299" t="s">
        <v>8316</v>
      </c>
      <c r="R1299" t="s">
        <v>8317</v>
      </c>
      <c r="S1299" s="9">
        <f t="shared" si="82"/>
        <v>16892.372199074074</v>
      </c>
      <c r="T1299" s="9">
        <f t="shared" si="83"/>
        <v>16922.372199074074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11">
        <f t="shared" si="81"/>
        <v>63.42</v>
      </c>
      <c r="Q1300" t="s">
        <v>8316</v>
      </c>
      <c r="R1300" t="s">
        <v>8317</v>
      </c>
      <c r="S1300" s="9">
        <f t="shared" si="82"/>
        <v>16889.305925925924</v>
      </c>
      <c r="T1300" s="9">
        <f t="shared" si="83"/>
        <v>16919.305925925924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11">
        <f t="shared" si="81"/>
        <v>135.63</v>
      </c>
      <c r="Q1301" t="s">
        <v>8316</v>
      </c>
      <c r="R1301" t="s">
        <v>8317</v>
      </c>
      <c r="S1301" s="9">
        <f t="shared" si="82"/>
        <v>16600.439340277779</v>
      </c>
      <c r="T1301" s="9">
        <f t="shared" si="83"/>
        <v>16630.439340277779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11">
        <f t="shared" si="81"/>
        <v>168.75</v>
      </c>
      <c r="Q1302" t="s">
        <v>8316</v>
      </c>
      <c r="R1302" t="s">
        <v>8317</v>
      </c>
      <c r="S1302" s="9">
        <f t="shared" si="82"/>
        <v>16914.300208333334</v>
      </c>
      <c r="T1302" s="9">
        <f t="shared" si="83"/>
        <v>16953.414583333335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11">
        <f t="shared" si="81"/>
        <v>70.86</v>
      </c>
      <c r="Q1303" t="s">
        <v>8316</v>
      </c>
      <c r="R1303" t="s">
        <v>8317</v>
      </c>
      <c r="S1303" s="9">
        <f t="shared" si="82"/>
        <v>16626.374745370369</v>
      </c>
      <c r="T1303" s="9">
        <f t="shared" si="83"/>
        <v>16636.75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11">
        <f t="shared" si="81"/>
        <v>50</v>
      </c>
      <c r="Q1304" t="s">
        <v>8316</v>
      </c>
      <c r="R1304" t="s">
        <v>8317</v>
      </c>
      <c r="S1304" s="9">
        <f t="shared" si="82"/>
        <v>17105.682997685184</v>
      </c>
      <c r="T1304" s="9">
        <f t="shared" si="83"/>
        <v>17135.724664351852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11">
        <f t="shared" si="81"/>
        <v>42.21</v>
      </c>
      <c r="Q1305" t="s">
        <v>8316</v>
      </c>
      <c r="R1305" t="s">
        <v>8317</v>
      </c>
      <c r="S1305" s="9">
        <f t="shared" si="82"/>
        <v>16997.066203703704</v>
      </c>
      <c r="T1305" s="9">
        <f t="shared" si="83"/>
        <v>17013.083333333332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11">
        <f t="shared" si="81"/>
        <v>152.41</v>
      </c>
      <c r="Q1306" t="s">
        <v>8318</v>
      </c>
      <c r="R1306" t="s">
        <v>8320</v>
      </c>
      <c r="S1306" s="9">
        <f t="shared" si="82"/>
        <v>17177.819502314815</v>
      </c>
      <c r="T1306" s="9">
        <f t="shared" si="83"/>
        <v>17237.777835648147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11">
        <f t="shared" si="81"/>
        <v>90.62</v>
      </c>
      <c r="Q1307" t="s">
        <v>8318</v>
      </c>
      <c r="R1307" t="s">
        <v>8320</v>
      </c>
      <c r="S1307" s="9">
        <f t="shared" si="82"/>
        <v>16974.290601851852</v>
      </c>
      <c r="T1307" s="9">
        <f t="shared" si="83"/>
        <v>17003.354166666668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11">
        <f t="shared" si="81"/>
        <v>201.6</v>
      </c>
      <c r="Q1308" t="s">
        <v>8318</v>
      </c>
      <c r="R1308" t="s">
        <v>8320</v>
      </c>
      <c r="S1308" s="9">
        <f t="shared" si="82"/>
        <v>16378.082569444445</v>
      </c>
      <c r="T1308" s="9">
        <f t="shared" si="83"/>
        <v>16408.082569444443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11">
        <f t="shared" si="81"/>
        <v>127.93</v>
      </c>
      <c r="Q1309" t="s">
        <v>8318</v>
      </c>
      <c r="R1309" t="s">
        <v>8320</v>
      </c>
      <c r="S1309" s="9">
        <f t="shared" si="82"/>
        <v>16818.128229166668</v>
      </c>
      <c r="T1309" s="9">
        <f t="shared" si="83"/>
        <v>16848.128229166668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11">
        <f t="shared" si="81"/>
        <v>29.89</v>
      </c>
      <c r="Q1310" t="s">
        <v>8318</v>
      </c>
      <c r="R1310" t="s">
        <v>8320</v>
      </c>
      <c r="S1310" s="9">
        <f t="shared" si="82"/>
        <v>17042.238564814816</v>
      </c>
      <c r="T1310" s="9">
        <f t="shared" si="83"/>
        <v>17082.238564814816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11">
        <f t="shared" si="81"/>
        <v>367.97</v>
      </c>
      <c r="Q1311" t="s">
        <v>8318</v>
      </c>
      <c r="R1311" t="s">
        <v>8320</v>
      </c>
      <c r="S1311" s="9">
        <f t="shared" si="82"/>
        <v>16688.507731481481</v>
      </c>
      <c r="T1311" s="9">
        <f t="shared" si="83"/>
        <v>16723.507731481481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11">
        <f t="shared" si="81"/>
        <v>129.16999999999999</v>
      </c>
      <c r="Q1312" t="s">
        <v>8318</v>
      </c>
      <c r="R1312" t="s">
        <v>8320</v>
      </c>
      <c r="S1312" s="9">
        <f t="shared" si="82"/>
        <v>16987.292245370369</v>
      </c>
      <c r="T1312" s="9">
        <f t="shared" si="83"/>
        <v>17032.292245370369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11">
        <f t="shared" si="81"/>
        <v>800.7</v>
      </c>
      <c r="Q1313" t="s">
        <v>8318</v>
      </c>
      <c r="R1313" t="s">
        <v>8320</v>
      </c>
      <c r="S1313" s="9">
        <f t="shared" si="82"/>
        <v>17100.42730324074</v>
      </c>
      <c r="T1313" s="9">
        <f t="shared" si="83"/>
        <v>17135.468969907408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11">
        <f t="shared" si="81"/>
        <v>28</v>
      </c>
      <c r="Q1314" t="s">
        <v>8318</v>
      </c>
      <c r="R1314" t="s">
        <v>8320</v>
      </c>
      <c r="S1314" s="9">
        <f t="shared" si="82"/>
        <v>16513.327800925927</v>
      </c>
      <c r="T1314" s="9">
        <f t="shared" si="83"/>
        <v>16543.327800925927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11">
        <f t="shared" si="81"/>
        <v>102.02</v>
      </c>
      <c r="Q1315" t="s">
        <v>8318</v>
      </c>
      <c r="R1315" t="s">
        <v>8320</v>
      </c>
      <c r="S1315" s="9">
        <f t="shared" si="82"/>
        <v>16833.334652777779</v>
      </c>
      <c r="T1315" s="9">
        <f t="shared" si="83"/>
        <v>16863.334652777779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11">
        <f t="shared" si="81"/>
        <v>184.36</v>
      </c>
      <c r="Q1316" t="s">
        <v>8318</v>
      </c>
      <c r="R1316" t="s">
        <v>8320</v>
      </c>
      <c r="S1316" s="9">
        <f t="shared" si="82"/>
        <v>17035.294675925925</v>
      </c>
      <c r="T1316" s="9">
        <f t="shared" si="83"/>
        <v>17095.294675925925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11">
        <f t="shared" si="81"/>
        <v>162.91999999999999</v>
      </c>
      <c r="Q1317" t="s">
        <v>8318</v>
      </c>
      <c r="R1317" t="s">
        <v>8320</v>
      </c>
      <c r="S1317" s="9">
        <f t="shared" si="82"/>
        <v>16709.123240740741</v>
      </c>
      <c r="T1317" s="9">
        <f t="shared" si="83"/>
        <v>16744.666666666668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11">
        <f t="shared" si="81"/>
        <v>1</v>
      </c>
      <c r="Q1318" t="s">
        <v>8318</v>
      </c>
      <c r="R1318" t="s">
        <v>8320</v>
      </c>
      <c r="S1318" s="9">
        <f t="shared" si="82"/>
        <v>16824.586909722224</v>
      </c>
      <c r="T1318" s="9">
        <f t="shared" si="83"/>
        <v>16859.586909722224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11">
        <f t="shared" si="81"/>
        <v>603.53</v>
      </c>
      <c r="Q1319" t="s">
        <v>8318</v>
      </c>
      <c r="R1319" t="s">
        <v>8320</v>
      </c>
      <c r="S1319" s="9">
        <f t="shared" si="82"/>
        <v>16950.860486111113</v>
      </c>
      <c r="T1319" s="9">
        <f t="shared" si="83"/>
        <v>17003.208333333332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11">
        <f t="shared" si="81"/>
        <v>45.41</v>
      </c>
      <c r="Q1320" t="s">
        <v>8318</v>
      </c>
      <c r="R1320" t="s">
        <v>8320</v>
      </c>
      <c r="S1320" s="9">
        <f t="shared" si="82"/>
        <v>16415.668657407408</v>
      </c>
      <c r="T1320" s="9">
        <f t="shared" si="83"/>
        <v>16445.668657407408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11">
        <f t="shared" si="81"/>
        <v>97.33</v>
      </c>
      <c r="Q1321" t="s">
        <v>8318</v>
      </c>
      <c r="R1321" t="s">
        <v>8320</v>
      </c>
      <c r="S1321" s="9">
        <f t="shared" si="82"/>
        <v>16247.437094907407</v>
      </c>
      <c r="T1321" s="9">
        <f t="shared" si="83"/>
        <v>16262.291666666666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11">
        <f t="shared" si="81"/>
        <v>167.67</v>
      </c>
      <c r="Q1322" t="s">
        <v>8318</v>
      </c>
      <c r="R1322" t="s">
        <v>8320</v>
      </c>
      <c r="S1322" s="9">
        <f t="shared" si="82"/>
        <v>17136.315347222222</v>
      </c>
      <c r="T1322" s="9">
        <f t="shared" si="83"/>
        <v>17165.583333333332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11">
        <f t="shared" si="81"/>
        <v>859.86</v>
      </c>
      <c r="Q1323" t="s">
        <v>8318</v>
      </c>
      <c r="R1323" t="s">
        <v>8320</v>
      </c>
      <c r="S1323" s="9">
        <f t="shared" si="82"/>
        <v>17128.374270833334</v>
      </c>
      <c r="T1323" s="9">
        <f t="shared" si="83"/>
        <v>17158.374270833334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11">
        <f t="shared" si="81"/>
        <v>26.5</v>
      </c>
      <c r="Q1324" t="s">
        <v>8318</v>
      </c>
      <c r="R1324" t="s">
        <v>8320</v>
      </c>
      <c r="S1324" s="9">
        <f t="shared" si="82"/>
        <v>16546.28153935185</v>
      </c>
      <c r="T1324" s="9">
        <f t="shared" si="83"/>
        <v>16576.28153935185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11">
        <f t="shared" si="81"/>
        <v>30.27</v>
      </c>
      <c r="Q1325" t="s">
        <v>8318</v>
      </c>
      <c r="R1325" t="s">
        <v>8320</v>
      </c>
      <c r="S1325" s="9">
        <f t="shared" si="82"/>
        <v>16882.323449074072</v>
      </c>
      <c r="T1325" s="9">
        <f t="shared" si="83"/>
        <v>16916.913194444445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11">
        <f t="shared" si="81"/>
        <v>54.67</v>
      </c>
      <c r="Q1326" t="s">
        <v>8318</v>
      </c>
      <c r="R1326" t="s">
        <v>8320</v>
      </c>
      <c r="S1326" s="9">
        <f t="shared" si="82"/>
        <v>17057.258703703705</v>
      </c>
      <c r="T1326" s="9">
        <f t="shared" si="83"/>
        <v>17087.258703703705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11">
        <f t="shared" si="81"/>
        <v>60.75</v>
      </c>
      <c r="Q1327" t="s">
        <v>8318</v>
      </c>
      <c r="R1327" t="s">
        <v>8320</v>
      </c>
      <c r="S1327" s="9">
        <f t="shared" si="82"/>
        <v>17134.711053240742</v>
      </c>
      <c r="T1327" s="9">
        <f t="shared" si="83"/>
        <v>17164.711053240742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11">
        <f t="shared" si="81"/>
        <v>102.73</v>
      </c>
      <c r="Q1328" t="s">
        <v>8318</v>
      </c>
      <c r="R1328" t="s">
        <v>8320</v>
      </c>
      <c r="S1328" s="9">
        <f t="shared" si="82"/>
        <v>16405.416990740741</v>
      </c>
      <c r="T1328" s="9">
        <f t="shared" si="83"/>
        <v>16450.416990740741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11">
        <f t="shared" si="81"/>
        <v>41.59</v>
      </c>
      <c r="Q1329" t="s">
        <v>8318</v>
      </c>
      <c r="R1329" t="s">
        <v>8320</v>
      </c>
      <c r="S1329" s="9">
        <f t="shared" si="82"/>
        <v>16554.303645833334</v>
      </c>
      <c r="T1329" s="9">
        <f t="shared" si="83"/>
        <v>16584.303645833334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11">
        <f t="shared" si="81"/>
        <v>116.53</v>
      </c>
      <c r="Q1330" t="s">
        <v>8318</v>
      </c>
      <c r="R1330" t="s">
        <v>8320</v>
      </c>
      <c r="S1330" s="9">
        <f t="shared" si="82"/>
        <v>17043.267754629629</v>
      </c>
      <c r="T1330" s="9">
        <f t="shared" si="83"/>
        <v>17088.267754629629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11">
        <f t="shared" si="81"/>
        <v>45.33</v>
      </c>
      <c r="Q1331" t="s">
        <v>8318</v>
      </c>
      <c r="R1331" t="s">
        <v>8320</v>
      </c>
      <c r="S1331" s="9">
        <f t="shared" si="82"/>
        <v>16365.846585648149</v>
      </c>
      <c r="T1331" s="9">
        <f t="shared" si="83"/>
        <v>16405.888252314813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11">
        <f t="shared" si="81"/>
        <v>157.46</v>
      </c>
      <c r="Q1332" t="s">
        <v>8318</v>
      </c>
      <c r="R1332" t="s">
        <v>8320</v>
      </c>
      <c r="S1332" s="9">
        <f t="shared" si="82"/>
        <v>16952.901724537038</v>
      </c>
      <c r="T1332" s="9">
        <f t="shared" si="83"/>
        <v>16983.791666666668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11">
        <f t="shared" si="81"/>
        <v>100.5</v>
      </c>
      <c r="Q1333" t="s">
        <v>8318</v>
      </c>
      <c r="R1333" t="s">
        <v>8320</v>
      </c>
      <c r="S1333" s="9">
        <f t="shared" si="82"/>
        <v>17000.129097222223</v>
      </c>
      <c r="T1333" s="9">
        <f t="shared" si="83"/>
        <v>17030.129097222223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11">
        <f t="shared" si="81"/>
        <v>0</v>
      </c>
      <c r="Q1334" t="s">
        <v>8318</v>
      </c>
      <c r="R1334" t="s">
        <v>8320</v>
      </c>
      <c r="S1334" s="9">
        <f t="shared" si="82"/>
        <v>17162.685277777779</v>
      </c>
      <c r="T1334" s="9">
        <f t="shared" si="83"/>
        <v>17192.685277777779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11">
        <f t="shared" si="81"/>
        <v>0</v>
      </c>
      <c r="Q1335" t="s">
        <v>8318</v>
      </c>
      <c r="R1335" t="s">
        <v>8320</v>
      </c>
      <c r="S1335" s="9">
        <f t="shared" si="82"/>
        <v>16236.731770833334</v>
      </c>
      <c r="T1335" s="9">
        <f t="shared" si="83"/>
        <v>16266.731770833334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11">
        <f t="shared" si="81"/>
        <v>51.82</v>
      </c>
      <c r="Q1336" t="s">
        <v>8318</v>
      </c>
      <c r="R1336" t="s">
        <v>8320</v>
      </c>
      <c r="S1336" s="9">
        <f t="shared" si="82"/>
        <v>16841.399155092593</v>
      </c>
      <c r="T1336" s="9">
        <f t="shared" si="83"/>
        <v>16871.399155092593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11">
        <f t="shared" si="81"/>
        <v>308.75</v>
      </c>
      <c r="Q1337" t="s">
        <v>8318</v>
      </c>
      <c r="R1337" t="s">
        <v>8320</v>
      </c>
      <c r="S1337" s="9">
        <f t="shared" si="82"/>
        <v>16744.561365740741</v>
      </c>
      <c r="T1337" s="9">
        <f t="shared" si="83"/>
        <v>16774.561365740741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11">
        <f t="shared" si="81"/>
        <v>379.23</v>
      </c>
      <c r="Q1338" t="s">
        <v>8318</v>
      </c>
      <c r="R1338" t="s">
        <v>8320</v>
      </c>
      <c r="S1338" s="9">
        <f t="shared" si="82"/>
        <v>16386.48875</v>
      </c>
      <c r="T1338" s="9">
        <f t="shared" si="83"/>
        <v>16421.48875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11">
        <f t="shared" si="81"/>
        <v>176.36</v>
      </c>
      <c r="Q1339" t="s">
        <v>8318</v>
      </c>
      <c r="R1339" t="s">
        <v>8320</v>
      </c>
      <c r="S1339" s="9">
        <f t="shared" si="82"/>
        <v>17198.202303240741</v>
      </c>
      <c r="T1339" s="9">
        <f t="shared" si="83"/>
        <v>17228.202303240741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11">
        <f t="shared" si="81"/>
        <v>66.069999999999993</v>
      </c>
      <c r="Q1340" t="s">
        <v>8318</v>
      </c>
      <c r="R1340" t="s">
        <v>8320</v>
      </c>
      <c r="S1340" s="9">
        <f t="shared" si="82"/>
        <v>16619.428622685184</v>
      </c>
      <c r="T1340" s="9">
        <f t="shared" si="83"/>
        <v>16649.428622685184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11">
        <f t="shared" si="81"/>
        <v>89.65</v>
      </c>
      <c r="Q1341" t="s">
        <v>8318</v>
      </c>
      <c r="R1341" t="s">
        <v>8320</v>
      </c>
      <c r="S1341" s="9">
        <f t="shared" si="82"/>
        <v>16367.272164351853</v>
      </c>
      <c r="T1341" s="9">
        <f t="shared" si="83"/>
        <v>16412.313831018517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11">
        <f t="shared" si="81"/>
        <v>0</v>
      </c>
      <c r="Q1342" t="s">
        <v>8318</v>
      </c>
      <c r="R1342" t="s">
        <v>8320</v>
      </c>
      <c r="S1342" s="9">
        <f t="shared" si="82"/>
        <v>16267.220520833333</v>
      </c>
      <c r="T1342" s="9">
        <f t="shared" si="83"/>
        <v>16297.220520833333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11">
        <f t="shared" si="81"/>
        <v>382.39</v>
      </c>
      <c r="Q1343" t="s">
        <v>8318</v>
      </c>
      <c r="R1343" t="s">
        <v>8320</v>
      </c>
      <c r="S1343" s="9">
        <f t="shared" si="82"/>
        <v>17043.249039351853</v>
      </c>
      <c r="T1343" s="9">
        <f t="shared" si="83"/>
        <v>17075.249039351853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11">
        <f t="shared" si="81"/>
        <v>100</v>
      </c>
      <c r="Q1344" t="s">
        <v>8318</v>
      </c>
      <c r="R1344" t="s">
        <v>8320</v>
      </c>
      <c r="S1344" s="9">
        <f t="shared" si="82"/>
        <v>16603.441423611112</v>
      </c>
      <c r="T1344" s="9">
        <f t="shared" si="83"/>
        <v>16633.441423611112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11">
        <f t="shared" si="81"/>
        <v>158.36000000000001</v>
      </c>
      <c r="Q1345" t="s">
        <v>8318</v>
      </c>
      <c r="R1345" t="s">
        <v>8320</v>
      </c>
      <c r="S1345" s="9">
        <f t="shared" si="82"/>
        <v>16973.151423611111</v>
      </c>
      <c r="T1345" s="9">
        <f t="shared" si="83"/>
        <v>17031.790972222221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11">
        <f t="shared" si="81"/>
        <v>40.76</v>
      </c>
      <c r="Q1346" t="s">
        <v>8321</v>
      </c>
      <c r="R1346" t="s">
        <v>8322</v>
      </c>
      <c r="S1346" s="9">
        <f t="shared" si="82"/>
        <v>16953.414803240739</v>
      </c>
      <c r="T1346" s="9">
        <f t="shared" si="83"/>
        <v>16982.414803240739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11">
        <f t="shared" ref="P1347:P1410" si="85">IF(ISERROR(E1347/L1347),0,ROUND(E1347/L1347,2))</f>
        <v>53.57</v>
      </c>
      <c r="Q1347" t="s">
        <v>8321</v>
      </c>
      <c r="R1347" t="s">
        <v>8322</v>
      </c>
      <c r="S1347" s="9">
        <f t="shared" ref="S1347:S1410" si="86">(J1347/86400) + (-9/24)</f>
        <v>16230.439340277779</v>
      </c>
      <c r="T1347" s="9">
        <f t="shared" ref="T1347:T1410" si="87">(I1347/86400) + (-9/24)</f>
        <v>16265.439340277779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11">
        <f t="shared" si="85"/>
        <v>48.45</v>
      </c>
      <c r="Q1348" t="s">
        <v>8321</v>
      </c>
      <c r="R1348" t="s">
        <v>8322</v>
      </c>
      <c r="S1348" s="9">
        <f t="shared" si="86"/>
        <v>15852.700821759259</v>
      </c>
      <c r="T1348" s="9">
        <f t="shared" si="87"/>
        <v>15882.700821759259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11">
        <f t="shared" si="85"/>
        <v>82.42</v>
      </c>
      <c r="Q1349" t="s">
        <v>8321</v>
      </c>
      <c r="R1349" t="s">
        <v>8322</v>
      </c>
      <c r="S1349" s="9">
        <f t="shared" si="86"/>
        <v>16471.263020833332</v>
      </c>
      <c r="T1349" s="9">
        <f t="shared" si="87"/>
        <v>16501.263020833332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11">
        <f t="shared" si="85"/>
        <v>230.19</v>
      </c>
      <c r="Q1350" t="s">
        <v>8321</v>
      </c>
      <c r="R1350" t="s">
        <v>8322</v>
      </c>
      <c r="S1350" s="9">
        <f t="shared" si="86"/>
        <v>16394.131168981483</v>
      </c>
      <c r="T1350" s="9">
        <f t="shared" si="87"/>
        <v>16422.131168981483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11">
        <f t="shared" si="85"/>
        <v>59.36</v>
      </c>
      <c r="Q1351" t="s">
        <v>8321</v>
      </c>
      <c r="R1351" t="s">
        <v>8322</v>
      </c>
      <c r="S1351" s="9">
        <f t="shared" si="86"/>
        <v>16747.95758101852</v>
      </c>
      <c r="T1351" s="9">
        <f t="shared" si="87"/>
        <v>16784.915972222221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11">
        <f t="shared" si="85"/>
        <v>66.7</v>
      </c>
      <c r="Q1352" t="s">
        <v>8321</v>
      </c>
      <c r="R1352" t="s">
        <v>8322</v>
      </c>
      <c r="S1352" s="9">
        <f t="shared" si="86"/>
        <v>16764.638125000001</v>
      </c>
      <c r="T1352" s="9">
        <f t="shared" si="87"/>
        <v>16794.638125000001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11">
        <f t="shared" si="85"/>
        <v>168.78</v>
      </c>
      <c r="Q1353" t="s">
        <v>8321</v>
      </c>
      <c r="R1353" t="s">
        <v>8322</v>
      </c>
      <c r="S1353" s="9">
        <f t="shared" si="86"/>
        <v>16813.365092592594</v>
      </c>
      <c r="T1353" s="9">
        <f t="shared" si="87"/>
        <v>16843.365092592594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11">
        <f t="shared" si="85"/>
        <v>59.97</v>
      </c>
      <c r="Q1354" t="s">
        <v>8321</v>
      </c>
      <c r="R1354" t="s">
        <v>8322</v>
      </c>
      <c r="S1354" s="9">
        <f t="shared" si="86"/>
        <v>16631.203310185185</v>
      </c>
      <c r="T1354" s="9">
        <f t="shared" si="87"/>
        <v>16682.790972222221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11">
        <f t="shared" si="85"/>
        <v>31.81</v>
      </c>
      <c r="Q1355" t="s">
        <v>8321</v>
      </c>
      <c r="R1355" t="s">
        <v>8322</v>
      </c>
      <c r="S1355" s="9">
        <f t="shared" si="86"/>
        <v>15739.742916666666</v>
      </c>
      <c r="T1355" s="9">
        <f t="shared" si="87"/>
        <v>15774.625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11">
        <f t="shared" si="85"/>
        <v>24.42</v>
      </c>
      <c r="Q1356" t="s">
        <v>8321</v>
      </c>
      <c r="R1356" t="s">
        <v>8322</v>
      </c>
      <c r="S1356" s="9">
        <f t="shared" si="86"/>
        <v>16933.432627314814</v>
      </c>
      <c r="T1356" s="9">
        <f t="shared" si="87"/>
        <v>16963.432627314814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11">
        <f t="shared" si="85"/>
        <v>25.35</v>
      </c>
      <c r="Q1357" t="s">
        <v>8321</v>
      </c>
      <c r="R1357" t="s">
        <v>8322</v>
      </c>
      <c r="S1357" s="9">
        <f t="shared" si="86"/>
        <v>15643.879687500001</v>
      </c>
      <c r="T1357" s="9">
        <f t="shared" si="87"/>
        <v>15674.041666666666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11">
        <f t="shared" si="85"/>
        <v>71.44</v>
      </c>
      <c r="Q1358" t="s">
        <v>8321</v>
      </c>
      <c r="R1358" t="s">
        <v>8322</v>
      </c>
      <c r="S1358" s="9">
        <f t="shared" si="86"/>
        <v>15860.663888888888</v>
      </c>
      <c r="T1358" s="9">
        <f t="shared" si="87"/>
        <v>15890.663888888888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11">
        <f t="shared" si="85"/>
        <v>38.549999999999997</v>
      </c>
      <c r="Q1359" t="s">
        <v>8321</v>
      </c>
      <c r="R1359" t="s">
        <v>8322</v>
      </c>
      <c r="S1359" s="9">
        <f t="shared" si="86"/>
        <v>15735.587233796296</v>
      </c>
      <c r="T1359" s="9">
        <f t="shared" si="87"/>
        <v>15764.874305555555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11">
        <f t="shared" si="85"/>
        <v>68.37</v>
      </c>
      <c r="Q1360" t="s">
        <v>8321</v>
      </c>
      <c r="R1360" t="s">
        <v>8322</v>
      </c>
      <c r="S1360" s="9">
        <f t="shared" si="86"/>
        <v>15120.195868055556</v>
      </c>
      <c r="T1360" s="9">
        <f t="shared" si="87"/>
        <v>15150.195868055556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11">
        <f t="shared" si="85"/>
        <v>40.21</v>
      </c>
      <c r="Q1361" t="s">
        <v>8321</v>
      </c>
      <c r="R1361" t="s">
        <v>8322</v>
      </c>
      <c r="S1361" s="9">
        <f t="shared" si="86"/>
        <v>15099.439699074073</v>
      </c>
      <c r="T1361" s="9">
        <f t="shared" si="87"/>
        <v>15161.439699074073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11">
        <f t="shared" si="85"/>
        <v>32.07</v>
      </c>
      <c r="Q1362" t="s">
        <v>8321</v>
      </c>
      <c r="R1362" t="s">
        <v>8322</v>
      </c>
      <c r="S1362" s="9">
        <f t="shared" si="86"/>
        <v>15526.525694444445</v>
      </c>
      <c r="T1362" s="9">
        <f t="shared" si="87"/>
        <v>15554.525694444445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11">
        <f t="shared" si="85"/>
        <v>28.63</v>
      </c>
      <c r="Q1363" t="s">
        <v>8321</v>
      </c>
      <c r="R1363" t="s">
        <v>8322</v>
      </c>
      <c r="S1363" s="9">
        <f t="shared" si="86"/>
        <v>16212.342268518518</v>
      </c>
      <c r="T1363" s="9">
        <f t="shared" si="87"/>
        <v>16242.342268518518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11">
        <f t="shared" si="85"/>
        <v>43.64</v>
      </c>
      <c r="Q1364" t="s">
        <v>8321</v>
      </c>
      <c r="R1364" t="s">
        <v>8322</v>
      </c>
      <c r="S1364" s="9">
        <f t="shared" si="86"/>
        <v>15895.559386574074</v>
      </c>
      <c r="T1364" s="9">
        <f t="shared" si="87"/>
        <v>15955.559386574074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11">
        <f t="shared" si="85"/>
        <v>40</v>
      </c>
      <c r="Q1365" t="s">
        <v>8321</v>
      </c>
      <c r="R1365" t="s">
        <v>8322</v>
      </c>
      <c r="S1365" s="9">
        <f t="shared" si="86"/>
        <v>16827.4690625</v>
      </c>
      <c r="T1365" s="9">
        <f t="shared" si="87"/>
        <v>16845.957638888889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11">
        <f t="shared" si="85"/>
        <v>346.04</v>
      </c>
      <c r="Q1366" t="s">
        <v>8324</v>
      </c>
      <c r="R1366" t="s">
        <v>8325</v>
      </c>
      <c r="S1366" s="9">
        <f t="shared" si="86"/>
        <v>16382.320671296296</v>
      </c>
      <c r="T1366" s="9">
        <f t="shared" si="87"/>
        <v>16442.320671296296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11">
        <f t="shared" si="85"/>
        <v>81.739999999999995</v>
      </c>
      <c r="Q1367" t="s">
        <v>8324</v>
      </c>
      <c r="R1367" t="s">
        <v>8325</v>
      </c>
      <c r="S1367" s="9">
        <f t="shared" si="86"/>
        <v>16480.358240740741</v>
      </c>
      <c r="T1367" s="9">
        <f t="shared" si="87"/>
        <v>16510.316574074073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11">
        <f t="shared" si="85"/>
        <v>64.540000000000006</v>
      </c>
      <c r="Q1368" t="s">
        <v>8324</v>
      </c>
      <c r="R1368" t="s">
        <v>8325</v>
      </c>
      <c r="S1368" s="9">
        <f t="shared" si="86"/>
        <v>16355.621099537037</v>
      </c>
      <c r="T1368" s="9">
        <f t="shared" si="87"/>
        <v>16400.662766203703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11">
        <f t="shared" si="85"/>
        <v>63.48</v>
      </c>
      <c r="Q1369" t="s">
        <v>8324</v>
      </c>
      <c r="R1369" t="s">
        <v>8325</v>
      </c>
      <c r="S1369" s="9">
        <f t="shared" si="86"/>
        <v>16722.627893518518</v>
      </c>
      <c r="T1369" s="9">
        <f t="shared" si="87"/>
        <v>16752.669560185186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11">
        <f t="shared" si="85"/>
        <v>63.62</v>
      </c>
      <c r="Q1370" t="s">
        <v>8324</v>
      </c>
      <c r="R1370" t="s">
        <v>8325</v>
      </c>
      <c r="S1370" s="9">
        <f t="shared" si="86"/>
        <v>16576.815902777777</v>
      </c>
      <c r="T1370" s="9">
        <f t="shared" si="87"/>
        <v>16600.815902777777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11">
        <f t="shared" si="85"/>
        <v>83.97</v>
      </c>
      <c r="Q1371" t="s">
        <v>8324</v>
      </c>
      <c r="R1371" t="s">
        <v>8325</v>
      </c>
      <c r="S1371" s="9">
        <f t="shared" si="86"/>
        <v>16141.219282407408</v>
      </c>
      <c r="T1371" s="9">
        <f t="shared" si="87"/>
        <v>16171.219282407408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11">
        <f t="shared" si="85"/>
        <v>77.75</v>
      </c>
      <c r="Q1372" t="s">
        <v>8324</v>
      </c>
      <c r="R1372" t="s">
        <v>8325</v>
      </c>
      <c r="S1372" s="9">
        <f t="shared" si="86"/>
        <v>15978.628356481482</v>
      </c>
      <c r="T1372" s="9">
        <f t="shared" si="87"/>
        <v>15993.628356481482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11">
        <f t="shared" si="85"/>
        <v>107.07</v>
      </c>
      <c r="Q1373" t="s">
        <v>8324</v>
      </c>
      <c r="R1373" t="s">
        <v>8325</v>
      </c>
      <c r="S1373" s="9">
        <f t="shared" si="86"/>
        <v>16532.383587962962</v>
      </c>
      <c r="T1373" s="9">
        <f t="shared" si="87"/>
        <v>16562.383587962962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11">
        <f t="shared" si="85"/>
        <v>38.75</v>
      </c>
      <c r="Q1374" t="s">
        <v>8324</v>
      </c>
      <c r="R1374" t="s">
        <v>8325</v>
      </c>
      <c r="S1374" s="9">
        <f t="shared" si="86"/>
        <v>15503.364953703704</v>
      </c>
      <c r="T1374" s="9">
        <f t="shared" si="87"/>
        <v>15533.364953703704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11">
        <f t="shared" si="85"/>
        <v>201.94</v>
      </c>
      <c r="Q1375" t="s">
        <v>8324</v>
      </c>
      <c r="R1375" t="s">
        <v>8325</v>
      </c>
      <c r="S1375" s="9">
        <f t="shared" si="86"/>
        <v>17135.576770833333</v>
      </c>
      <c r="T1375" s="9">
        <f t="shared" si="87"/>
        <v>17165.576770833333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11">
        <f t="shared" si="85"/>
        <v>43.06</v>
      </c>
      <c r="Q1376" t="s">
        <v>8324</v>
      </c>
      <c r="R1376" t="s">
        <v>8325</v>
      </c>
      <c r="S1376" s="9">
        <f t="shared" si="86"/>
        <v>16854.786898148148</v>
      </c>
      <c r="T1376" s="9">
        <f t="shared" si="87"/>
        <v>16884.74523148148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11">
        <f t="shared" si="85"/>
        <v>62.87</v>
      </c>
      <c r="Q1377" t="s">
        <v>8324</v>
      </c>
      <c r="R1377" t="s">
        <v>8325</v>
      </c>
      <c r="S1377" s="9">
        <f t="shared" si="86"/>
        <v>17150.691192129631</v>
      </c>
      <c r="T1377" s="9">
        <f t="shared" si="87"/>
        <v>17180.691192129631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11">
        <f t="shared" si="85"/>
        <v>55.61</v>
      </c>
      <c r="Q1378" t="s">
        <v>8324</v>
      </c>
      <c r="R1378" t="s">
        <v>8325</v>
      </c>
      <c r="S1378" s="9">
        <f t="shared" si="86"/>
        <v>17108.294050925924</v>
      </c>
      <c r="T1378" s="9">
        <f t="shared" si="87"/>
        <v>17138.335717592592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11">
        <f t="shared" si="85"/>
        <v>48.71</v>
      </c>
      <c r="Q1379" t="s">
        <v>8324</v>
      </c>
      <c r="R1379" t="s">
        <v>8325</v>
      </c>
      <c r="S1379" s="9">
        <f t="shared" si="86"/>
        <v>17177.844560185185</v>
      </c>
      <c r="T1379" s="9">
        <f t="shared" si="87"/>
        <v>17199.799305555556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11">
        <f t="shared" si="85"/>
        <v>30.58</v>
      </c>
      <c r="Q1380" t="s">
        <v>8324</v>
      </c>
      <c r="R1380" t="s">
        <v>8325</v>
      </c>
      <c r="S1380" s="9">
        <f t="shared" si="86"/>
        <v>16999.384375000001</v>
      </c>
      <c r="T1380" s="9">
        <f t="shared" si="87"/>
        <v>17014.384375000001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11">
        <f t="shared" si="85"/>
        <v>73.91</v>
      </c>
      <c r="Q1381" t="s">
        <v>8324</v>
      </c>
      <c r="R1381" t="s">
        <v>8325</v>
      </c>
      <c r="S1381" s="9">
        <f t="shared" si="86"/>
        <v>16561.116620370369</v>
      </c>
      <c r="T1381" s="9">
        <f t="shared" si="87"/>
        <v>16591.116620370369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11">
        <f t="shared" si="85"/>
        <v>21.2</v>
      </c>
      <c r="Q1382" t="s">
        <v>8324</v>
      </c>
      <c r="R1382" t="s">
        <v>8325</v>
      </c>
      <c r="S1382" s="9">
        <f t="shared" si="86"/>
        <v>16572.387800925924</v>
      </c>
      <c r="T1382" s="9">
        <f t="shared" si="87"/>
        <v>16594.708333333332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11">
        <f t="shared" si="85"/>
        <v>73.36</v>
      </c>
      <c r="Q1383" t="s">
        <v>8324</v>
      </c>
      <c r="R1383" t="s">
        <v>8325</v>
      </c>
      <c r="S1383" s="9">
        <f t="shared" si="86"/>
        <v>17133.839409722223</v>
      </c>
      <c r="T1383" s="9">
        <f t="shared" si="87"/>
        <v>17163.839409722223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11">
        <f t="shared" si="85"/>
        <v>56.41</v>
      </c>
      <c r="Q1384" t="s">
        <v>8324</v>
      </c>
      <c r="R1384" t="s">
        <v>8325</v>
      </c>
      <c r="S1384" s="9">
        <f t="shared" si="86"/>
        <v>15801.425185185186</v>
      </c>
      <c r="T1384" s="9">
        <f t="shared" si="87"/>
        <v>15831.425185185186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11">
        <f t="shared" si="85"/>
        <v>50.25</v>
      </c>
      <c r="Q1385" t="s">
        <v>8324</v>
      </c>
      <c r="R1385" t="s">
        <v>8325</v>
      </c>
      <c r="S1385" s="9">
        <f t="shared" si="86"/>
        <v>17137.699976851851</v>
      </c>
      <c r="T1385" s="9">
        <f t="shared" si="87"/>
        <v>17157.699976851851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11">
        <f t="shared" si="85"/>
        <v>68.94</v>
      </c>
      <c r="Q1386" t="s">
        <v>8324</v>
      </c>
      <c r="R1386" t="s">
        <v>8325</v>
      </c>
      <c r="S1386" s="9">
        <f t="shared" si="86"/>
        <v>16591.360208333332</v>
      </c>
      <c r="T1386" s="9">
        <f t="shared" si="87"/>
        <v>16621.360208333332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11">
        <f t="shared" si="85"/>
        <v>65.91</v>
      </c>
      <c r="Q1387" t="s">
        <v>8324</v>
      </c>
      <c r="R1387" t="s">
        <v>8325</v>
      </c>
      <c r="S1387" s="9">
        <f t="shared" si="86"/>
        <v>16864.313900462963</v>
      </c>
      <c r="T1387" s="9">
        <f t="shared" si="87"/>
        <v>16920.132638888888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11">
        <f t="shared" si="85"/>
        <v>62.5</v>
      </c>
      <c r="Q1388" t="s">
        <v>8324</v>
      </c>
      <c r="R1388" t="s">
        <v>8325</v>
      </c>
      <c r="S1388" s="9">
        <f t="shared" si="86"/>
        <v>16615.271863425925</v>
      </c>
      <c r="T1388" s="9">
        <f t="shared" si="87"/>
        <v>16645.271863425925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11">
        <f t="shared" si="85"/>
        <v>70.06</v>
      </c>
      <c r="Q1389" t="s">
        <v>8324</v>
      </c>
      <c r="R1389" t="s">
        <v>8325</v>
      </c>
      <c r="S1389" s="9">
        <f t="shared" si="86"/>
        <v>16557.546238425926</v>
      </c>
      <c r="T1389" s="9">
        <f t="shared" si="87"/>
        <v>16588.8125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11">
        <f t="shared" si="85"/>
        <v>60.18</v>
      </c>
      <c r="Q1390" t="s">
        <v>8324</v>
      </c>
      <c r="R1390" t="s">
        <v>8325</v>
      </c>
      <c r="S1390" s="9">
        <f t="shared" si="86"/>
        <v>17065.239780092594</v>
      </c>
      <c r="T1390" s="9">
        <f t="shared" si="87"/>
        <v>17091.301388888889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11">
        <f t="shared" si="85"/>
        <v>21.38</v>
      </c>
      <c r="Q1391" t="s">
        <v>8324</v>
      </c>
      <c r="R1391" t="s">
        <v>8325</v>
      </c>
      <c r="S1391" s="9">
        <f t="shared" si="86"/>
        <v>16996.105983796297</v>
      </c>
      <c r="T1391" s="9">
        <f t="shared" si="87"/>
        <v>17026.105983796297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11">
        <f t="shared" si="85"/>
        <v>160.79</v>
      </c>
      <c r="Q1392" t="s">
        <v>8324</v>
      </c>
      <c r="R1392" t="s">
        <v>8325</v>
      </c>
      <c r="S1392" s="9">
        <f t="shared" si="86"/>
        <v>16518.428310185187</v>
      </c>
      <c r="T1392" s="9">
        <f t="shared" si="87"/>
        <v>16552.341666666667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11">
        <f t="shared" si="85"/>
        <v>42.38</v>
      </c>
      <c r="Q1393" t="s">
        <v>8324</v>
      </c>
      <c r="R1393" t="s">
        <v>8325</v>
      </c>
      <c r="S1393" s="9">
        <f t="shared" si="86"/>
        <v>16624.275671296295</v>
      </c>
      <c r="T1393" s="9">
        <f t="shared" si="87"/>
        <v>16668.832638888889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11">
        <f t="shared" si="85"/>
        <v>27.32</v>
      </c>
      <c r="Q1394" t="s">
        <v>8324</v>
      </c>
      <c r="R1394" t="s">
        <v>8325</v>
      </c>
      <c r="S1394" s="9">
        <f t="shared" si="86"/>
        <v>16831.779930555556</v>
      </c>
      <c r="T1394" s="9">
        <f t="shared" si="87"/>
        <v>16862.779930555556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11">
        <f t="shared" si="85"/>
        <v>196.83</v>
      </c>
      <c r="Q1395" t="s">
        <v>8324</v>
      </c>
      <c r="R1395" t="s">
        <v>8325</v>
      </c>
      <c r="S1395" s="9">
        <f t="shared" si="86"/>
        <v>16984.306979166668</v>
      </c>
      <c r="T1395" s="9">
        <f t="shared" si="87"/>
        <v>17014.306979166668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11">
        <f t="shared" si="85"/>
        <v>53.88</v>
      </c>
      <c r="Q1396" t="s">
        <v>8324</v>
      </c>
      <c r="R1396" t="s">
        <v>8325</v>
      </c>
      <c r="S1396" s="9">
        <f t="shared" si="86"/>
        <v>17182.769976851851</v>
      </c>
      <c r="T1396" s="9">
        <f t="shared" si="87"/>
        <v>17225.75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11">
        <f t="shared" si="85"/>
        <v>47.76</v>
      </c>
      <c r="Q1397" t="s">
        <v>8324</v>
      </c>
      <c r="R1397" t="s">
        <v>8325</v>
      </c>
      <c r="S1397" s="9">
        <f t="shared" si="86"/>
        <v>17150.533344907406</v>
      </c>
      <c r="T1397" s="9">
        <f t="shared" si="87"/>
        <v>17180.533344907406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11">
        <f t="shared" si="85"/>
        <v>88.19</v>
      </c>
      <c r="Q1398" t="s">
        <v>8324</v>
      </c>
      <c r="R1398" t="s">
        <v>8325</v>
      </c>
      <c r="S1398" s="9">
        <f t="shared" si="86"/>
        <v>16449.62363425926</v>
      </c>
      <c r="T1398" s="9">
        <f t="shared" si="87"/>
        <v>16479.62363425926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11">
        <f t="shared" si="85"/>
        <v>72.06</v>
      </c>
      <c r="Q1399" t="s">
        <v>8324</v>
      </c>
      <c r="R1399" t="s">
        <v>8325</v>
      </c>
      <c r="S1399" s="9">
        <f t="shared" si="86"/>
        <v>17071.542939814815</v>
      </c>
      <c r="T1399" s="9">
        <f t="shared" si="87"/>
        <v>17101.513194444444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11">
        <f t="shared" si="85"/>
        <v>74.25</v>
      </c>
      <c r="Q1400" t="s">
        <v>8324</v>
      </c>
      <c r="R1400" t="s">
        <v>8325</v>
      </c>
      <c r="S1400" s="9">
        <f t="shared" si="86"/>
        <v>16957.499236111111</v>
      </c>
      <c r="T1400" s="9">
        <f t="shared" si="87"/>
        <v>16987.499236111111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11">
        <f t="shared" si="85"/>
        <v>61.7</v>
      </c>
      <c r="Q1401" t="s">
        <v>8324</v>
      </c>
      <c r="R1401" t="s">
        <v>8325</v>
      </c>
      <c r="S1401" s="9">
        <f t="shared" si="86"/>
        <v>16319.629317129629</v>
      </c>
      <c r="T1401" s="9">
        <f t="shared" si="87"/>
        <v>16349.629317129629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11">
        <f t="shared" si="85"/>
        <v>17.239999999999998</v>
      </c>
      <c r="Q1402" t="s">
        <v>8324</v>
      </c>
      <c r="R1402" t="s">
        <v>8325</v>
      </c>
      <c r="S1402" s="9">
        <f t="shared" si="86"/>
        <v>16928.966122685186</v>
      </c>
      <c r="T1402" s="9">
        <f t="shared" si="87"/>
        <v>16963.854166666668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11">
        <f t="shared" si="85"/>
        <v>51.72</v>
      </c>
      <c r="Q1403" t="s">
        <v>8324</v>
      </c>
      <c r="R1403" t="s">
        <v>8325</v>
      </c>
      <c r="S1403" s="9">
        <f t="shared" si="86"/>
        <v>15830.621226851852</v>
      </c>
      <c r="T1403" s="9">
        <f t="shared" si="87"/>
        <v>15851.621226851852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11">
        <f t="shared" si="85"/>
        <v>24.15</v>
      </c>
      <c r="Q1404" t="s">
        <v>8324</v>
      </c>
      <c r="R1404" t="s">
        <v>8325</v>
      </c>
      <c r="S1404" s="9">
        <f t="shared" si="86"/>
        <v>16495.678368055556</v>
      </c>
      <c r="T1404" s="9">
        <f t="shared" si="87"/>
        <v>16555.636701388888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11">
        <f t="shared" si="85"/>
        <v>62.17</v>
      </c>
      <c r="Q1405" t="s">
        <v>8324</v>
      </c>
      <c r="R1405" t="s">
        <v>8325</v>
      </c>
      <c r="S1405" s="9">
        <f t="shared" si="86"/>
        <v>15881.687905092593</v>
      </c>
      <c r="T1405" s="9">
        <f t="shared" si="87"/>
        <v>15911.687905092593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11">
        <f t="shared" si="85"/>
        <v>48.2</v>
      </c>
      <c r="Q1406" t="s">
        <v>8321</v>
      </c>
      <c r="R1406" t="s">
        <v>8340</v>
      </c>
      <c r="S1406" s="9">
        <f t="shared" si="86"/>
        <v>16463.135243055556</v>
      </c>
      <c r="T1406" s="9">
        <f t="shared" si="87"/>
        <v>16488.135243055556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11">
        <f t="shared" si="85"/>
        <v>6.18</v>
      </c>
      <c r="Q1407" t="s">
        <v>8321</v>
      </c>
      <c r="R1407" t="s">
        <v>8340</v>
      </c>
      <c r="S1407" s="9">
        <f t="shared" si="86"/>
        <v>16372.30556712963</v>
      </c>
      <c r="T1407" s="9">
        <f t="shared" si="87"/>
        <v>16402.347233796296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11">
        <f t="shared" si="85"/>
        <v>5</v>
      </c>
      <c r="Q1408" t="s">
        <v>8321</v>
      </c>
      <c r="R1408" t="s">
        <v>8340</v>
      </c>
      <c r="S1408" s="9">
        <f t="shared" si="86"/>
        <v>16728.057951388888</v>
      </c>
      <c r="T1408" s="9">
        <f t="shared" si="87"/>
        <v>16781.041666666668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11">
        <f t="shared" si="85"/>
        <v>7.5</v>
      </c>
      <c r="Q1409" t="s">
        <v>8321</v>
      </c>
      <c r="R1409" t="s">
        <v>8340</v>
      </c>
      <c r="S1409" s="9">
        <f t="shared" si="86"/>
        <v>16269.161782407407</v>
      </c>
      <c r="T1409" s="9">
        <f t="shared" si="87"/>
        <v>16294.161782407407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11">
        <f t="shared" si="85"/>
        <v>12</v>
      </c>
      <c r="Q1410" t="s">
        <v>8321</v>
      </c>
      <c r="R1410" t="s">
        <v>8340</v>
      </c>
      <c r="S1410" s="9">
        <f t="shared" si="86"/>
        <v>16722.497175925924</v>
      </c>
      <c r="T1410" s="9">
        <f t="shared" si="87"/>
        <v>16752.538842592592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11">
        <f t="shared" ref="P1411:P1474" si="89">IF(ISERROR(E1411/L1411),0,ROUND(E1411/L1411,2))</f>
        <v>0</v>
      </c>
      <c r="Q1411" t="s">
        <v>8321</v>
      </c>
      <c r="R1411" t="s">
        <v>8340</v>
      </c>
      <c r="S1411" s="9">
        <f t="shared" ref="S1411:S1474" si="90">(J1411/86400) + (-9/24)</f>
        <v>16375.758506944445</v>
      </c>
      <c r="T1411" s="9">
        <f t="shared" ref="T1411:T1474" si="91">(I1411/86400) + (-9/24)</f>
        <v>16435.800173611111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11">
        <f t="shared" si="89"/>
        <v>1</v>
      </c>
      <c r="Q1412" t="s">
        <v>8321</v>
      </c>
      <c r="R1412" t="s">
        <v>8340</v>
      </c>
      <c r="S1412" s="9">
        <f t="shared" si="90"/>
        <v>16909.943518518518</v>
      </c>
      <c r="T1412" s="9">
        <f t="shared" si="91"/>
        <v>16954.943518518518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11">
        <f t="shared" si="89"/>
        <v>2.33</v>
      </c>
      <c r="Q1413" t="s">
        <v>8321</v>
      </c>
      <c r="R1413" t="s">
        <v>8340</v>
      </c>
      <c r="S1413" s="9">
        <f t="shared" si="90"/>
        <v>16443.684027777777</v>
      </c>
      <c r="T1413" s="9">
        <f t="shared" si="91"/>
        <v>16471.684027777777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11">
        <f t="shared" si="89"/>
        <v>24.62</v>
      </c>
      <c r="Q1414" t="s">
        <v>8321</v>
      </c>
      <c r="R1414" t="s">
        <v>8340</v>
      </c>
      <c r="S1414" s="9">
        <f t="shared" si="90"/>
        <v>16377.688645833334</v>
      </c>
      <c r="T1414" s="9">
        <f t="shared" si="91"/>
        <v>16407.688645833332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11">
        <f t="shared" si="89"/>
        <v>100</v>
      </c>
      <c r="Q1415" t="s">
        <v>8321</v>
      </c>
      <c r="R1415" t="s">
        <v>8340</v>
      </c>
      <c r="S1415" s="9">
        <f t="shared" si="90"/>
        <v>16791.062152777777</v>
      </c>
      <c r="T1415" s="9">
        <f t="shared" si="91"/>
        <v>16851.062152777777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11">
        <f t="shared" si="89"/>
        <v>1</v>
      </c>
      <c r="Q1416" t="s">
        <v>8321</v>
      </c>
      <c r="R1416" t="s">
        <v>8340</v>
      </c>
      <c r="S1416" s="9">
        <f t="shared" si="90"/>
        <v>17138.878090277776</v>
      </c>
      <c r="T1416" s="9">
        <f t="shared" si="91"/>
        <v>17168.878090277776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11">
        <f t="shared" si="89"/>
        <v>88.89</v>
      </c>
      <c r="Q1417" t="s">
        <v>8321</v>
      </c>
      <c r="R1417" t="s">
        <v>8340</v>
      </c>
      <c r="S1417" s="9">
        <f t="shared" si="90"/>
        <v>16623.300821759258</v>
      </c>
      <c r="T1417" s="9">
        <f t="shared" si="91"/>
        <v>16663.300821759258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11">
        <f t="shared" si="89"/>
        <v>0</v>
      </c>
      <c r="Q1418" t="s">
        <v>8321</v>
      </c>
      <c r="R1418" t="s">
        <v>8340</v>
      </c>
      <c r="S1418" s="9">
        <f t="shared" si="90"/>
        <v>16730.551145833335</v>
      </c>
      <c r="T1418" s="9">
        <f t="shared" si="91"/>
        <v>16760.592812499999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11">
        <f t="shared" si="89"/>
        <v>27.5</v>
      </c>
      <c r="Q1419" t="s">
        <v>8321</v>
      </c>
      <c r="R1419" t="s">
        <v>8340</v>
      </c>
      <c r="S1419" s="9">
        <f t="shared" si="90"/>
        <v>16662.775162037036</v>
      </c>
      <c r="T1419" s="9">
        <f t="shared" si="91"/>
        <v>16693.09097222222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11">
        <f t="shared" si="89"/>
        <v>6</v>
      </c>
      <c r="Q1420" t="s">
        <v>8321</v>
      </c>
      <c r="R1420" t="s">
        <v>8340</v>
      </c>
      <c r="S1420" s="9">
        <f t="shared" si="90"/>
        <v>16826.081412037038</v>
      </c>
      <c r="T1420" s="9">
        <f t="shared" si="91"/>
        <v>16856.081412037038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11">
        <f t="shared" si="89"/>
        <v>44.5</v>
      </c>
      <c r="Q1421" t="s">
        <v>8321</v>
      </c>
      <c r="R1421" t="s">
        <v>8340</v>
      </c>
      <c r="S1421" s="9">
        <f t="shared" si="90"/>
        <v>17053.081238425926</v>
      </c>
      <c r="T1421" s="9">
        <f t="shared" si="91"/>
        <v>17083.081238425926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11">
        <f t="shared" si="89"/>
        <v>1</v>
      </c>
      <c r="Q1422" t="s">
        <v>8321</v>
      </c>
      <c r="R1422" t="s">
        <v>8340</v>
      </c>
      <c r="S1422" s="9">
        <f t="shared" si="90"/>
        <v>16955.292662037038</v>
      </c>
      <c r="T1422" s="9">
        <f t="shared" si="91"/>
        <v>16980.292662037038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11">
        <f t="shared" si="89"/>
        <v>100</v>
      </c>
      <c r="Q1423" t="s">
        <v>8321</v>
      </c>
      <c r="R1423" t="s">
        <v>8340</v>
      </c>
      <c r="S1423" s="9">
        <f t="shared" si="90"/>
        <v>16444.540613425925</v>
      </c>
      <c r="T1423" s="9">
        <f t="shared" si="91"/>
        <v>16474.540613425925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11">
        <f t="shared" si="89"/>
        <v>13</v>
      </c>
      <c r="Q1424" t="s">
        <v>8321</v>
      </c>
      <c r="R1424" t="s">
        <v>8340</v>
      </c>
      <c r="S1424" s="9">
        <f t="shared" si="90"/>
        <v>17034.864629629628</v>
      </c>
      <c r="T1424" s="9">
        <f t="shared" si="91"/>
        <v>17064.864629629628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11">
        <f t="shared" si="89"/>
        <v>100</v>
      </c>
      <c r="Q1425" t="s">
        <v>8321</v>
      </c>
      <c r="R1425" t="s">
        <v>8340</v>
      </c>
      <c r="S1425" s="9">
        <f t="shared" si="90"/>
        <v>16770.985312500001</v>
      </c>
      <c r="T1425" s="9">
        <f t="shared" si="91"/>
        <v>16800.985312500001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11">
        <f t="shared" si="89"/>
        <v>109.07</v>
      </c>
      <c r="Q1426" t="s">
        <v>8321</v>
      </c>
      <c r="R1426" t="s">
        <v>8340</v>
      </c>
      <c r="S1426" s="9">
        <f t="shared" si="90"/>
        <v>17107.342615740741</v>
      </c>
      <c r="T1426" s="9">
        <f t="shared" si="91"/>
        <v>17120.384282407409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11">
        <f t="shared" si="89"/>
        <v>0</v>
      </c>
      <c r="Q1427" t="s">
        <v>8321</v>
      </c>
      <c r="R1427" t="s">
        <v>8340</v>
      </c>
      <c r="S1427" s="9">
        <f t="shared" si="90"/>
        <v>16523.756469907406</v>
      </c>
      <c r="T1427" s="9">
        <f t="shared" si="91"/>
        <v>16553.756469907406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11">
        <f t="shared" si="89"/>
        <v>0</v>
      </c>
      <c r="Q1428" t="s">
        <v>8321</v>
      </c>
      <c r="R1428" t="s">
        <v>8340</v>
      </c>
      <c r="S1428" s="9">
        <f t="shared" si="90"/>
        <v>16611.015277777777</v>
      </c>
      <c r="T1428" s="9">
        <f t="shared" si="91"/>
        <v>16671.015277777777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11">
        <f t="shared" si="89"/>
        <v>104.75</v>
      </c>
      <c r="Q1429" t="s">
        <v>8321</v>
      </c>
      <c r="R1429" t="s">
        <v>8340</v>
      </c>
      <c r="S1429" s="9">
        <f t="shared" si="90"/>
        <v>17032.476678240742</v>
      </c>
      <c r="T1429" s="9">
        <f t="shared" si="91"/>
        <v>17062.476678240742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11">
        <f t="shared" si="89"/>
        <v>15</v>
      </c>
      <c r="Q1430" t="s">
        <v>8321</v>
      </c>
      <c r="R1430" t="s">
        <v>8340</v>
      </c>
      <c r="S1430" s="9">
        <f t="shared" si="90"/>
        <v>16863.004826388889</v>
      </c>
      <c r="T1430" s="9">
        <f t="shared" si="91"/>
        <v>16892.963159722221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11">
        <f t="shared" si="89"/>
        <v>0</v>
      </c>
      <c r="Q1431" t="s">
        <v>8321</v>
      </c>
      <c r="R1431" t="s">
        <v>8340</v>
      </c>
      <c r="S1431" s="9">
        <f t="shared" si="90"/>
        <v>16504.685671296298</v>
      </c>
      <c r="T1431" s="9">
        <f t="shared" si="91"/>
        <v>16534.685671296298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11">
        <f t="shared" si="89"/>
        <v>80.599999999999994</v>
      </c>
      <c r="Q1432" t="s">
        <v>8321</v>
      </c>
      <c r="R1432" t="s">
        <v>8340</v>
      </c>
      <c r="S1432" s="9">
        <f t="shared" si="90"/>
        <v>16392.43851851852</v>
      </c>
      <c r="T1432" s="9">
        <f t="shared" si="91"/>
        <v>16423.43851851852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11">
        <f t="shared" si="89"/>
        <v>115.55</v>
      </c>
      <c r="Q1433" t="s">
        <v>8321</v>
      </c>
      <c r="R1433" t="s">
        <v>8340</v>
      </c>
      <c r="S1433" s="9">
        <f t="shared" si="90"/>
        <v>16734.835833333334</v>
      </c>
      <c r="T1433" s="9">
        <f t="shared" si="91"/>
        <v>16764.877499999999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11">
        <f t="shared" si="89"/>
        <v>0</v>
      </c>
      <c r="Q1434" t="s">
        <v>8321</v>
      </c>
      <c r="R1434" t="s">
        <v>8340</v>
      </c>
      <c r="S1434" s="9">
        <f t="shared" si="90"/>
        <v>16606.405416666668</v>
      </c>
      <c r="T1434" s="9">
        <f t="shared" si="91"/>
        <v>16636.405416666668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11">
        <f t="shared" si="89"/>
        <v>80.5</v>
      </c>
      <c r="Q1435" t="s">
        <v>8321</v>
      </c>
      <c r="R1435" t="s">
        <v>8340</v>
      </c>
      <c r="S1435" s="9">
        <f t="shared" si="90"/>
        <v>17104.250868055555</v>
      </c>
      <c r="T1435" s="9">
        <f t="shared" si="91"/>
        <v>17145.083333333332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11">
        <f t="shared" si="89"/>
        <v>744.55</v>
      </c>
      <c r="Q1436" t="s">
        <v>8321</v>
      </c>
      <c r="R1436" t="s">
        <v>8340</v>
      </c>
      <c r="S1436" s="9">
        <f t="shared" si="90"/>
        <v>16573.392106481482</v>
      </c>
      <c r="T1436" s="9">
        <f t="shared" si="91"/>
        <v>16594.25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11">
        <f t="shared" si="89"/>
        <v>7.5</v>
      </c>
      <c r="Q1437" t="s">
        <v>8321</v>
      </c>
      <c r="R1437" t="s">
        <v>8340</v>
      </c>
      <c r="S1437" s="9">
        <f t="shared" si="90"/>
        <v>16689.405324074072</v>
      </c>
      <c r="T1437" s="9">
        <f t="shared" si="91"/>
        <v>16719.405324074072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11">
        <f t="shared" si="89"/>
        <v>38.5</v>
      </c>
      <c r="Q1438" t="s">
        <v>8321</v>
      </c>
      <c r="R1438" t="s">
        <v>8340</v>
      </c>
      <c r="S1438" s="9">
        <f t="shared" si="90"/>
        <v>16821.97519675926</v>
      </c>
      <c r="T1438" s="9">
        <f t="shared" si="91"/>
        <v>16851.97519675926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11">
        <f t="shared" si="89"/>
        <v>36.68</v>
      </c>
      <c r="Q1439" t="s">
        <v>8321</v>
      </c>
      <c r="R1439" t="s">
        <v>8340</v>
      </c>
      <c r="S1439" s="9">
        <f t="shared" si="90"/>
        <v>16227.156701388889</v>
      </c>
      <c r="T1439" s="9">
        <f t="shared" si="91"/>
        <v>16263.832638888889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11">
        <f t="shared" si="89"/>
        <v>75</v>
      </c>
      <c r="Q1440" t="s">
        <v>8321</v>
      </c>
      <c r="R1440" t="s">
        <v>8340</v>
      </c>
      <c r="S1440" s="9">
        <f t="shared" si="90"/>
        <v>16888.496516203704</v>
      </c>
      <c r="T1440" s="9">
        <f t="shared" si="91"/>
        <v>16918.204861111109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11">
        <f t="shared" si="89"/>
        <v>30</v>
      </c>
      <c r="Q1441" t="s">
        <v>8321</v>
      </c>
      <c r="R1441" t="s">
        <v>8340</v>
      </c>
      <c r="S1441" s="9">
        <f t="shared" si="90"/>
        <v>16471.454872685186</v>
      </c>
      <c r="T1441" s="9">
        <f t="shared" si="91"/>
        <v>16501.454872685186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11">
        <f t="shared" si="89"/>
        <v>1</v>
      </c>
      <c r="Q1442" t="s">
        <v>8321</v>
      </c>
      <c r="R1442" t="s">
        <v>8340</v>
      </c>
      <c r="S1442" s="9">
        <f t="shared" si="90"/>
        <v>16917.373414351852</v>
      </c>
      <c r="T1442" s="9">
        <f t="shared" si="91"/>
        <v>16947.373414351852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11">
        <f t="shared" si="89"/>
        <v>673.33</v>
      </c>
      <c r="Q1443" t="s">
        <v>8321</v>
      </c>
      <c r="R1443" t="s">
        <v>8340</v>
      </c>
      <c r="S1443" s="9">
        <f t="shared" si="90"/>
        <v>16629.390844907408</v>
      </c>
      <c r="T1443" s="9">
        <f t="shared" si="91"/>
        <v>16689.390844907408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11">
        <f t="shared" si="89"/>
        <v>0</v>
      </c>
      <c r="Q1444" t="s">
        <v>8321</v>
      </c>
      <c r="R1444" t="s">
        <v>8340</v>
      </c>
      <c r="S1444" s="9">
        <f t="shared" si="90"/>
        <v>16916.270347222224</v>
      </c>
      <c r="T1444" s="9">
        <f t="shared" si="91"/>
        <v>16946.270347222224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11">
        <f t="shared" si="89"/>
        <v>0</v>
      </c>
      <c r="Q1445" t="s">
        <v>8321</v>
      </c>
      <c r="R1445" t="s">
        <v>8340</v>
      </c>
      <c r="S1445" s="9">
        <f t="shared" si="90"/>
        <v>17138.551030092593</v>
      </c>
      <c r="T1445" s="9">
        <f t="shared" si="91"/>
        <v>17168.551030092593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11">
        <f t="shared" si="89"/>
        <v>0</v>
      </c>
      <c r="Q1446" t="s">
        <v>8321</v>
      </c>
      <c r="R1446" t="s">
        <v>8340</v>
      </c>
      <c r="S1446" s="9">
        <f t="shared" si="90"/>
        <v>16630.498402777779</v>
      </c>
      <c r="T1446" s="9">
        <f t="shared" si="91"/>
        <v>16690.498402777779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11">
        <f t="shared" si="89"/>
        <v>0</v>
      </c>
      <c r="Q1447" t="s">
        <v>8321</v>
      </c>
      <c r="R1447" t="s">
        <v>8340</v>
      </c>
      <c r="S1447" s="9">
        <f t="shared" si="90"/>
        <v>16570.167303240742</v>
      </c>
      <c r="T1447" s="9">
        <f t="shared" si="91"/>
        <v>16600.167303240742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11">
        <f t="shared" si="89"/>
        <v>0</v>
      </c>
      <c r="Q1448" t="s">
        <v>8321</v>
      </c>
      <c r="R1448" t="s">
        <v>8340</v>
      </c>
      <c r="S1448" s="9">
        <f t="shared" si="90"/>
        <v>16892.072662037037</v>
      </c>
      <c r="T1448" s="9">
        <f t="shared" si="91"/>
        <v>16912.072662037037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11">
        <f t="shared" si="89"/>
        <v>25</v>
      </c>
      <c r="Q1449" t="s">
        <v>8321</v>
      </c>
      <c r="R1449" t="s">
        <v>8340</v>
      </c>
      <c r="S1449" s="9">
        <f t="shared" si="90"/>
        <v>16960.355717592593</v>
      </c>
      <c r="T1449" s="9">
        <f t="shared" si="91"/>
        <v>16990.355717592593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11">
        <f t="shared" si="89"/>
        <v>0</v>
      </c>
      <c r="Q1450" t="s">
        <v>8321</v>
      </c>
      <c r="R1450" t="s">
        <v>8340</v>
      </c>
      <c r="S1450" s="9">
        <f t="shared" si="90"/>
        <v>16546.561550925926</v>
      </c>
      <c r="T1450" s="9">
        <f t="shared" si="91"/>
        <v>16576.850694444445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11">
        <f t="shared" si="89"/>
        <v>0</v>
      </c>
      <c r="Q1451" t="s">
        <v>8321</v>
      </c>
      <c r="R1451" t="s">
        <v>8340</v>
      </c>
      <c r="S1451" s="9">
        <f t="shared" si="90"/>
        <v>16517.436400462964</v>
      </c>
      <c r="T1451" s="9">
        <f t="shared" si="91"/>
        <v>16565.436400462964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11">
        <f t="shared" si="89"/>
        <v>1</v>
      </c>
      <c r="Q1452" t="s">
        <v>8321</v>
      </c>
      <c r="R1452" t="s">
        <v>8340</v>
      </c>
      <c r="S1452" s="9">
        <f t="shared" si="90"/>
        <v>16820.796261574073</v>
      </c>
      <c r="T1452" s="9">
        <f t="shared" si="91"/>
        <v>16850.796261574073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11">
        <f t="shared" si="89"/>
        <v>1</v>
      </c>
      <c r="Q1453" t="s">
        <v>8321</v>
      </c>
      <c r="R1453" t="s">
        <v>8340</v>
      </c>
      <c r="S1453" s="9">
        <f t="shared" si="90"/>
        <v>16362.584016203704</v>
      </c>
      <c r="T1453" s="9">
        <f t="shared" si="91"/>
        <v>16392.62568287037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11">
        <f t="shared" si="89"/>
        <v>0</v>
      </c>
      <c r="Q1454" t="s">
        <v>8321</v>
      </c>
      <c r="R1454" t="s">
        <v>8340</v>
      </c>
      <c r="S1454" s="9">
        <f t="shared" si="90"/>
        <v>16249.328275462964</v>
      </c>
      <c r="T1454" s="9">
        <f t="shared" si="91"/>
        <v>16279.328275462964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11">
        <f t="shared" si="89"/>
        <v>0</v>
      </c>
      <c r="Q1455" t="s">
        <v>8321</v>
      </c>
      <c r="R1455" t="s">
        <v>8340</v>
      </c>
      <c r="S1455" s="9">
        <f t="shared" si="90"/>
        <v>17226.321145833332</v>
      </c>
      <c r="T1455" s="9">
        <f t="shared" si="91"/>
        <v>17271.279479166667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11">
        <f t="shared" si="89"/>
        <v>15</v>
      </c>
      <c r="Q1456" t="s">
        <v>8321</v>
      </c>
      <c r="R1456" t="s">
        <v>8340</v>
      </c>
      <c r="S1456" s="9">
        <f t="shared" si="90"/>
        <v>16894.491666666665</v>
      </c>
      <c r="T1456" s="9">
        <f t="shared" si="91"/>
        <v>16915.540972222221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11">
        <f t="shared" si="89"/>
        <v>225</v>
      </c>
      <c r="Q1457" t="s">
        <v>8321</v>
      </c>
      <c r="R1457" t="s">
        <v>8340</v>
      </c>
      <c r="S1457" s="9">
        <f t="shared" si="90"/>
        <v>16263.297685185185</v>
      </c>
      <c r="T1457" s="9">
        <f t="shared" si="91"/>
        <v>16318.19375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11">
        <f t="shared" si="89"/>
        <v>48.33</v>
      </c>
      <c r="Q1458" t="s">
        <v>8321</v>
      </c>
      <c r="R1458" t="s">
        <v>8340</v>
      </c>
      <c r="S1458" s="9">
        <f t="shared" si="90"/>
        <v>17139.293576388889</v>
      </c>
      <c r="T1458" s="9">
        <f t="shared" si="91"/>
        <v>17169.293576388889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11">
        <f t="shared" si="89"/>
        <v>0</v>
      </c>
      <c r="Q1459" t="s">
        <v>8321</v>
      </c>
      <c r="R1459" t="s">
        <v>8340</v>
      </c>
      <c r="S1459" s="9">
        <f t="shared" si="90"/>
        <v>16720.521342592594</v>
      </c>
      <c r="T1459" s="9">
        <f t="shared" si="91"/>
        <v>16750.563009259258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11">
        <f t="shared" si="89"/>
        <v>0</v>
      </c>
      <c r="Q1460" t="s">
        <v>8321</v>
      </c>
      <c r="R1460" t="s">
        <v>8340</v>
      </c>
      <c r="S1460" s="9">
        <f t="shared" si="90"/>
        <v>16262.330555555556</v>
      </c>
      <c r="T1460" s="9">
        <f t="shared" si="91"/>
        <v>16292.791666666666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11">
        <f t="shared" si="89"/>
        <v>0</v>
      </c>
      <c r="Q1461" t="s">
        <v>8321</v>
      </c>
      <c r="R1461" t="s">
        <v>8340</v>
      </c>
      <c r="S1461" s="9">
        <f t="shared" si="90"/>
        <v>16742.829814814813</v>
      </c>
      <c r="T1461" s="9">
        <f t="shared" si="91"/>
        <v>16771.350694444445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11">
        <f t="shared" si="89"/>
        <v>0</v>
      </c>
      <c r="Q1462" t="s">
        <v>8321</v>
      </c>
      <c r="R1462" t="s">
        <v>8340</v>
      </c>
      <c r="S1462" s="9">
        <f t="shared" si="90"/>
        <v>16346.521967592593</v>
      </c>
      <c r="T1462" s="9">
        <f t="shared" si="91"/>
        <v>16404.614583333332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11">
        <f t="shared" si="89"/>
        <v>44.67</v>
      </c>
      <c r="Q1463" t="s">
        <v>8321</v>
      </c>
      <c r="R1463" t="s">
        <v>8341</v>
      </c>
      <c r="S1463" s="9">
        <f t="shared" si="90"/>
        <v>16330.270300925926</v>
      </c>
      <c r="T1463" s="9">
        <f t="shared" si="91"/>
        <v>16363.625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11">
        <f t="shared" si="89"/>
        <v>28.94</v>
      </c>
      <c r="Q1464" t="s">
        <v>8321</v>
      </c>
      <c r="R1464" t="s">
        <v>8341</v>
      </c>
      <c r="S1464" s="9">
        <f t="shared" si="90"/>
        <v>15775.287858796297</v>
      </c>
      <c r="T1464" s="9">
        <f t="shared" si="91"/>
        <v>15805.287858796297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11">
        <f t="shared" si="89"/>
        <v>35.44</v>
      </c>
      <c r="Q1465" t="s">
        <v>8321</v>
      </c>
      <c r="R1465" t="s">
        <v>8341</v>
      </c>
      <c r="S1465" s="9">
        <f t="shared" si="90"/>
        <v>15757.536319444445</v>
      </c>
      <c r="T1465" s="9">
        <f t="shared" si="91"/>
        <v>15802.494652777777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11">
        <f t="shared" si="89"/>
        <v>34.869999999999997</v>
      </c>
      <c r="Q1466" t="s">
        <v>8321</v>
      </c>
      <c r="R1466" t="s">
        <v>8341</v>
      </c>
      <c r="S1466" s="9">
        <f t="shared" si="90"/>
        <v>15722.286550925926</v>
      </c>
      <c r="T1466" s="9">
        <f t="shared" si="91"/>
        <v>15752.286550925926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11">
        <f t="shared" si="89"/>
        <v>52.62</v>
      </c>
      <c r="Q1467" t="s">
        <v>8321</v>
      </c>
      <c r="R1467" t="s">
        <v>8341</v>
      </c>
      <c r="S1467" s="9">
        <f t="shared" si="90"/>
        <v>15390.359398148148</v>
      </c>
      <c r="T1467" s="9">
        <f t="shared" si="91"/>
        <v>15420.75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11">
        <f t="shared" si="89"/>
        <v>69.599999999999994</v>
      </c>
      <c r="Q1468" t="s">
        <v>8321</v>
      </c>
      <c r="R1468" t="s">
        <v>8341</v>
      </c>
      <c r="S1468" s="9">
        <f t="shared" si="90"/>
        <v>16770.797060185185</v>
      </c>
      <c r="T1468" s="9">
        <f t="shared" si="91"/>
        <v>16811.833333333332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11">
        <f t="shared" si="89"/>
        <v>76.72</v>
      </c>
      <c r="Q1469" t="s">
        <v>8321</v>
      </c>
      <c r="R1469" t="s">
        <v>8341</v>
      </c>
      <c r="S1469" s="9">
        <f t="shared" si="90"/>
        <v>15364.426909722222</v>
      </c>
      <c r="T1469" s="9">
        <f t="shared" si="91"/>
        <v>15424.385243055556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11">
        <f t="shared" si="89"/>
        <v>33.19</v>
      </c>
      <c r="Q1470" t="s">
        <v>8321</v>
      </c>
      <c r="R1470" t="s">
        <v>8341</v>
      </c>
      <c r="S1470" s="9">
        <f t="shared" si="90"/>
        <v>15076.639456018518</v>
      </c>
      <c r="T1470" s="9">
        <f t="shared" si="91"/>
        <v>15136.639456018518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11">
        <f t="shared" si="89"/>
        <v>149.46</v>
      </c>
      <c r="Q1471" t="s">
        <v>8321</v>
      </c>
      <c r="R1471" t="s">
        <v>8341</v>
      </c>
      <c r="S1471" s="9">
        <f t="shared" si="90"/>
        <v>15721.223483796297</v>
      </c>
      <c r="T1471" s="9">
        <f t="shared" si="91"/>
        <v>15751.223483796297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11">
        <f t="shared" si="89"/>
        <v>23.17</v>
      </c>
      <c r="Q1472" t="s">
        <v>8321</v>
      </c>
      <c r="R1472" t="s">
        <v>8341</v>
      </c>
      <c r="S1472" s="9">
        <f t="shared" si="90"/>
        <v>15681.452118055555</v>
      </c>
      <c r="T1472" s="9">
        <f t="shared" si="91"/>
        <v>15702.452118055555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11">
        <f t="shared" si="89"/>
        <v>96.88</v>
      </c>
      <c r="Q1473" t="s">
        <v>8321</v>
      </c>
      <c r="R1473" t="s">
        <v>8341</v>
      </c>
      <c r="S1473" s="9">
        <f t="shared" si="90"/>
        <v>16504.582569444443</v>
      </c>
      <c r="T1473" s="9">
        <f t="shared" si="91"/>
        <v>16534.582569444443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11">
        <f t="shared" si="89"/>
        <v>103.2</v>
      </c>
      <c r="Q1474" t="s">
        <v>8321</v>
      </c>
      <c r="R1474" t="s">
        <v>8341</v>
      </c>
      <c r="S1474" s="9">
        <f t="shared" si="90"/>
        <v>15964.167858796296</v>
      </c>
      <c r="T1474" s="9">
        <f t="shared" si="91"/>
        <v>15994.167858796296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11">
        <f t="shared" ref="P1475:P1538" si="93">IF(ISERROR(E1475/L1475),0,ROUND(E1475/L1475,2))</f>
        <v>38.46</v>
      </c>
      <c r="Q1475" t="s">
        <v>8321</v>
      </c>
      <c r="R1475" t="s">
        <v>8341</v>
      </c>
      <c r="S1475" s="9">
        <f t="shared" ref="S1475:S1538" si="94">(J1475/86400) + (-9/24)</f>
        <v>15370.604618055555</v>
      </c>
      <c r="T1475" s="9">
        <f t="shared" ref="T1475:T1538" si="95">(I1475/86400) + (-9/24)</f>
        <v>15400.604618055555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11">
        <f t="shared" si="93"/>
        <v>44.32</v>
      </c>
      <c r="Q1476" t="s">
        <v>8321</v>
      </c>
      <c r="R1476" t="s">
        <v>8341</v>
      </c>
      <c r="S1476" s="9">
        <f t="shared" si="94"/>
        <v>15931.352916666667</v>
      </c>
      <c r="T1476" s="9">
        <f t="shared" si="95"/>
        <v>15961.352916666667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11">
        <f t="shared" si="93"/>
        <v>64.17</v>
      </c>
      <c r="Q1477" t="s">
        <v>8321</v>
      </c>
      <c r="R1477" t="s">
        <v>8341</v>
      </c>
      <c r="S1477" s="9">
        <f t="shared" si="94"/>
        <v>16391.347951388889</v>
      </c>
      <c r="T1477" s="9">
        <f t="shared" si="95"/>
        <v>16423.832638888889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11">
        <f t="shared" si="93"/>
        <v>43.33</v>
      </c>
      <c r="Q1478" t="s">
        <v>8321</v>
      </c>
      <c r="R1478" t="s">
        <v>8341</v>
      </c>
      <c r="S1478" s="9">
        <f t="shared" si="94"/>
        <v>15196.666921296297</v>
      </c>
      <c r="T1478" s="9">
        <f t="shared" si="95"/>
        <v>15226.666921296297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11">
        <f t="shared" si="93"/>
        <v>90.5</v>
      </c>
      <c r="Q1479" t="s">
        <v>8321</v>
      </c>
      <c r="R1479" t="s">
        <v>8341</v>
      </c>
      <c r="S1479" s="9">
        <f t="shared" si="94"/>
        <v>15271.240787037037</v>
      </c>
      <c r="T1479" s="9">
        <f t="shared" si="95"/>
        <v>15330.75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11">
        <f t="shared" si="93"/>
        <v>29.19</v>
      </c>
      <c r="Q1480" t="s">
        <v>8321</v>
      </c>
      <c r="R1480" t="s">
        <v>8341</v>
      </c>
      <c r="S1480" s="9">
        <f t="shared" si="94"/>
        <v>15825.496678240741</v>
      </c>
      <c r="T1480" s="9">
        <f t="shared" si="95"/>
        <v>15839.496678240741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11">
        <f t="shared" si="93"/>
        <v>30.96</v>
      </c>
      <c r="Q1481" t="s">
        <v>8321</v>
      </c>
      <c r="R1481" t="s">
        <v>8341</v>
      </c>
      <c r="S1481" s="9">
        <f t="shared" si="94"/>
        <v>16185.370243055555</v>
      </c>
      <c r="T1481" s="9">
        <f t="shared" si="95"/>
        <v>16199.790972222223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11">
        <f t="shared" si="93"/>
        <v>92.16</v>
      </c>
      <c r="Q1482" t="s">
        <v>8321</v>
      </c>
      <c r="R1482" t="s">
        <v>8341</v>
      </c>
      <c r="S1482" s="9">
        <f t="shared" si="94"/>
        <v>15895.559016203704</v>
      </c>
      <c r="T1482" s="9">
        <f t="shared" si="95"/>
        <v>15912.333333333334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11">
        <f t="shared" si="93"/>
        <v>17.5</v>
      </c>
      <c r="Q1483" t="s">
        <v>8321</v>
      </c>
      <c r="R1483" t="s">
        <v>8323</v>
      </c>
      <c r="S1483" s="9">
        <f t="shared" si="94"/>
        <v>15981.547974537038</v>
      </c>
      <c r="T1483" s="9">
        <f t="shared" si="95"/>
        <v>16011.547974537038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11">
        <f t="shared" si="93"/>
        <v>5</v>
      </c>
      <c r="Q1484" t="s">
        <v>8321</v>
      </c>
      <c r="R1484" t="s">
        <v>8323</v>
      </c>
      <c r="S1484" s="9">
        <f t="shared" si="94"/>
        <v>15567.483055555556</v>
      </c>
      <c r="T1484" s="9">
        <f t="shared" si="95"/>
        <v>15589.952083333334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11">
        <f t="shared" si="93"/>
        <v>25</v>
      </c>
      <c r="Q1485" t="s">
        <v>8321</v>
      </c>
      <c r="R1485" t="s">
        <v>8323</v>
      </c>
      <c r="S1485" s="9">
        <f t="shared" si="94"/>
        <v>16978.817997685186</v>
      </c>
      <c r="T1485" s="9">
        <f t="shared" si="95"/>
        <v>17003.817997685186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11">
        <f t="shared" si="93"/>
        <v>0</v>
      </c>
      <c r="Q1486" t="s">
        <v>8321</v>
      </c>
      <c r="R1486" t="s">
        <v>8323</v>
      </c>
      <c r="S1486" s="9">
        <f t="shared" si="94"/>
        <v>15483.825960648148</v>
      </c>
      <c r="T1486" s="9">
        <f t="shared" si="95"/>
        <v>15542.24375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11">
        <f t="shared" si="93"/>
        <v>50</v>
      </c>
      <c r="Q1487" t="s">
        <v>8321</v>
      </c>
      <c r="R1487" t="s">
        <v>8323</v>
      </c>
      <c r="S1487" s="9">
        <f t="shared" si="94"/>
        <v>16561.420983796295</v>
      </c>
      <c r="T1487" s="9">
        <f t="shared" si="95"/>
        <v>16606.420983796295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11">
        <f t="shared" si="93"/>
        <v>16</v>
      </c>
      <c r="Q1488" t="s">
        <v>8321</v>
      </c>
      <c r="R1488" t="s">
        <v>8323</v>
      </c>
      <c r="S1488" s="9">
        <f t="shared" si="94"/>
        <v>16462.793530092593</v>
      </c>
      <c r="T1488" s="9">
        <f t="shared" si="95"/>
        <v>16492.793530092593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11">
        <f t="shared" si="93"/>
        <v>0</v>
      </c>
      <c r="Q1489" t="s">
        <v>8321</v>
      </c>
      <c r="R1489" t="s">
        <v>8323</v>
      </c>
      <c r="S1489" s="9">
        <f t="shared" si="94"/>
        <v>16985.542488425926</v>
      </c>
      <c r="T1489" s="9">
        <f t="shared" si="95"/>
        <v>17015.542488425926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11">
        <f t="shared" si="93"/>
        <v>60</v>
      </c>
      <c r="Q1490" t="s">
        <v>8321</v>
      </c>
      <c r="R1490" t="s">
        <v>8323</v>
      </c>
      <c r="S1490" s="9">
        <f t="shared" si="94"/>
        <v>16045.188194444445</v>
      </c>
      <c r="T1490" s="9">
        <f t="shared" si="95"/>
        <v>16075.188194444445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11">
        <f t="shared" si="93"/>
        <v>0</v>
      </c>
      <c r="Q1491" t="s">
        <v>8321</v>
      </c>
      <c r="R1491" t="s">
        <v>8323</v>
      </c>
      <c r="S1491" s="9">
        <f t="shared" si="94"/>
        <v>15629.236712962964</v>
      </c>
      <c r="T1491" s="9">
        <f t="shared" si="95"/>
        <v>15659.27837962963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11">
        <f t="shared" si="93"/>
        <v>47.11</v>
      </c>
      <c r="Q1492" t="s">
        <v>8321</v>
      </c>
      <c r="R1492" t="s">
        <v>8323</v>
      </c>
      <c r="S1492" s="9">
        <f t="shared" si="94"/>
        <v>15951.186041666666</v>
      </c>
      <c r="T1492" s="9">
        <f t="shared" si="95"/>
        <v>15980.186041666666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11">
        <f t="shared" si="93"/>
        <v>100</v>
      </c>
      <c r="Q1493" t="s">
        <v>8321</v>
      </c>
      <c r="R1493" t="s">
        <v>8323</v>
      </c>
      <c r="S1493" s="9">
        <f t="shared" si="94"/>
        <v>16422.338460648149</v>
      </c>
      <c r="T1493" s="9">
        <f t="shared" si="95"/>
        <v>16481.276388888888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11">
        <f t="shared" si="93"/>
        <v>15</v>
      </c>
      <c r="Q1494" t="s">
        <v>8321</v>
      </c>
      <c r="R1494" t="s">
        <v>8323</v>
      </c>
      <c r="S1494" s="9">
        <f t="shared" si="94"/>
        <v>15113.509791666667</v>
      </c>
      <c r="T1494" s="9">
        <f t="shared" si="95"/>
        <v>15143.509791666667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11">
        <f t="shared" si="93"/>
        <v>0</v>
      </c>
      <c r="Q1495" t="s">
        <v>8321</v>
      </c>
      <c r="R1495" t="s">
        <v>8323</v>
      </c>
      <c r="S1495" s="9">
        <f t="shared" si="94"/>
        <v>15842.491608796296</v>
      </c>
      <c r="T1495" s="9">
        <f t="shared" si="95"/>
        <v>15872.491608796296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11">
        <f t="shared" si="93"/>
        <v>40.450000000000003</v>
      </c>
      <c r="Q1496" t="s">
        <v>8321</v>
      </c>
      <c r="R1496" t="s">
        <v>8323</v>
      </c>
      <c r="S1496" s="9">
        <f t="shared" si="94"/>
        <v>16498.347372685184</v>
      </c>
      <c r="T1496" s="9">
        <f t="shared" si="95"/>
        <v>16528.276388888888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11">
        <f t="shared" si="93"/>
        <v>0</v>
      </c>
      <c r="Q1497" t="s">
        <v>8321</v>
      </c>
      <c r="R1497" t="s">
        <v>8323</v>
      </c>
      <c r="S1497" s="9">
        <f t="shared" si="94"/>
        <v>15183.414710648149</v>
      </c>
      <c r="T1497" s="9">
        <f t="shared" si="95"/>
        <v>15213.414710648149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11">
        <f t="shared" si="93"/>
        <v>0</v>
      </c>
      <c r="Q1498" t="s">
        <v>8321</v>
      </c>
      <c r="R1498" t="s">
        <v>8323</v>
      </c>
      <c r="S1498" s="9">
        <f t="shared" si="94"/>
        <v>16269.100219907408</v>
      </c>
      <c r="T1498" s="9">
        <f t="shared" si="95"/>
        <v>16329.100219907408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11">
        <f t="shared" si="93"/>
        <v>1</v>
      </c>
      <c r="Q1499" t="s">
        <v>8321</v>
      </c>
      <c r="R1499" t="s">
        <v>8323</v>
      </c>
      <c r="S1499" s="9">
        <f t="shared" si="94"/>
        <v>15875.26761574074</v>
      </c>
      <c r="T1499" s="9">
        <f t="shared" si="95"/>
        <v>15917.446527777778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11">
        <f t="shared" si="93"/>
        <v>19</v>
      </c>
      <c r="Q1500" t="s">
        <v>8321</v>
      </c>
      <c r="R1500" t="s">
        <v>8323</v>
      </c>
      <c r="S1500" s="9">
        <f t="shared" si="94"/>
        <v>16271.608541666666</v>
      </c>
      <c r="T1500" s="9">
        <f t="shared" si="95"/>
        <v>16316.608541666666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11">
        <f t="shared" si="93"/>
        <v>5</v>
      </c>
      <c r="Q1501" t="s">
        <v>8321</v>
      </c>
      <c r="R1501" t="s">
        <v>8323</v>
      </c>
      <c r="S1501" s="9">
        <f t="shared" si="94"/>
        <v>16957.632326388888</v>
      </c>
      <c r="T1501" s="9">
        <f t="shared" si="95"/>
        <v>17017.632326388888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11">
        <f t="shared" si="93"/>
        <v>46.73</v>
      </c>
      <c r="Q1502" t="s">
        <v>8321</v>
      </c>
      <c r="R1502" t="s">
        <v>8323</v>
      </c>
      <c r="S1502" s="9">
        <f t="shared" si="94"/>
        <v>15796.529594907408</v>
      </c>
      <c r="T1502" s="9">
        <f t="shared" si="95"/>
        <v>15826.529594907408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11">
        <f t="shared" si="93"/>
        <v>97.73</v>
      </c>
      <c r="Q1503" t="s">
        <v>8337</v>
      </c>
      <c r="R1503" t="s">
        <v>8338</v>
      </c>
      <c r="S1503" s="9">
        <f t="shared" si="94"/>
        <v>16594.208599537036</v>
      </c>
      <c r="T1503" s="9">
        <f t="shared" si="95"/>
        <v>16624.208599537036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11">
        <f t="shared" si="93"/>
        <v>67.84</v>
      </c>
      <c r="Q1504" t="s">
        <v>8337</v>
      </c>
      <c r="R1504" t="s">
        <v>8338</v>
      </c>
      <c r="S1504" s="9">
        <f t="shared" si="94"/>
        <v>16857.167592592592</v>
      </c>
      <c r="T1504" s="9">
        <f t="shared" si="95"/>
        <v>16885.541666666668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11">
        <f t="shared" si="93"/>
        <v>56.98</v>
      </c>
      <c r="Q1505" t="s">
        <v>8337</v>
      </c>
      <c r="R1505" t="s">
        <v>8338</v>
      </c>
      <c r="S1505" s="9">
        <f t="shared" si="94"/>
        <v>17036.972233796296</v>
      </c>
      <c r="T1505" s="9">
        <f t="shared" si="95"/>
        <v>17096.972233796296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11">
        <f t="shared" si="93"/>
        <v>67.16</v>
      </c>
      <c r="Q1506" t="s">
        <v>8337</v>
      </c>
      <c r="R1506" t="s">
        <v>8338</v>
      </c>
      <c r="S1506" s="9">
        <f t="shared" si="94"/>
        <v>16203.282685185186</v>
      </c>
      <c r="T1506" s="9">
        <f t="shared" si="95"/>
        <v>16230.981250000001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11">
        <f t="shared" si="93"/>
        <v>48.04</v>
      </c>
      <c r="Q1507" t="s">
        <v>8337</v>
      </c>
      <c r="R1507" t="s">
        <v>8338</v>
      </c>
      <c r="S1507" s="9">
        <f t="shared" si="94"/>
        <v>16845.06832175926</v>
      </c>
      <c r="T1507" s="9">
        <f t="shared" si="95"/>
        <v>16882.459027777779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11">
        <f t="shared" si="93"/>
        <v>38.86</v>
      </c>
      <c r="Q1508" t="s">
        <v>8337</v>
      </c>
      <c r="R1508" t="s">
        <v>8338</v>
      </c>
      <c r="S1508" s="9">
        <f t="shared" si="94"/>
        <v>16245.410925925926</v>
      </c>
      <c r="T1508" s="9">
        <f t="shared" si="95"/>
        <v>16275.410925925926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11">
        <f t="shared" si="93"/>
        <v>78.180000000000007</v>
      </c>
      <c r="Q1509" t="s">
        <v>8337</v>
      </c>
      <c r="R1509" t="s">
        <v>8338</v>
      </c>
      <c r="S1509" s="9">
        <f t="shared" si="94"/>
        <v>14685.075335648147</v>
      </c>
      <c r="T1509" s="9">
        <f t="shared" si="95"/>
        <v>14743.965277777777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11">
        <f t="shared" si="93"/>
        <v>97.11</v>
      </c>
      <c r="Q1510" t="s">
        <v>8337</v>
      </c>
      <c r="R1510" t="s">
        <v>8338</v>
      </c>
      <c r="S1510" s="9">
        <f t="shared" si="94"/>
        <v>16217.239363425926</v>
      </c>
      <c r="T1510" s="9">
        <f t="shared" si="95"/>
        <v>16248.239363425926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11">
        <f t="shared" si="93"/>
        <v>110.39</v>
      </c>
      <c r="Q1511" t="s">
        <v>8337</v>
      </c>
      <c r="R1511" t="s">
        <v>8338</v>
      </c>
      <c r="S1511" s="9">
        <f t="shared" si="94"/>
        <v>17182.158391203702</v>
      </c>
      <c r="T1511" s="9">
        <f t="shared" si="95"/>
        <v>17211.582638888889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11">
        <f t="shared" si="93"/>
        <v>39.92</v>
      </c>
      <c r="Q1512" t="s">
        <v>8337</v>
      </c>
      <c r="R1512" t="s">
        <v>8338</v>
      </c>
      <c r="S1512" s="9">
        <f t="shared" si="94"/>
        <v>16240.010162037037</v>
      </c>
      <c r="T1512" s="9">
        <f t="shared" si="95"/>
        <v>16270.010162037037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11">
        <f t="shared" si="93"/>
        <v>75.98</v>
      </c>
      <c r="Q1513" t="s">
        <v>8337</v>
      </c>
      <c r="R1513" t="s">
        <v>8338</v>
      </c>
      <c r="S1513" s="9">
        <f t="shared" si="94"/>
        <v>16727.208379629628</v>
      </c>
      <c r="T1513" s="9">
        <f t="shared" si="95"/>
        <v>16757.250046296296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11">
        <f t="shared" si="93"/>
        <v>58.38</v>
      </c>
      <c r="Q1514" t="s">
        <v>8337</v>
      </c>
      <c r="R1514" t="s">
        <v>8338</v>
      </c>
      <c r="S1514" s="9">
        <f t="shared" si="94"/>
        <v>17172.309479166666</v>
      </c>
      <c r="T1514" s="9">
        <f t="shared" si="95"/>
        <v>17202.309479166666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11">
        <f t="shared" si="93"/>
        <v>55.82</v>
      </c>
      <c r="Q1515" t="s">
        <v>8337</v>
      </c>
      <c r="R1515" t="s">
        <v>8338</v>
      </c>
      <c r="S1515" s="9">
        <f t="shared" si="94"/>
        <v>16237.262337962962</v>
      </c>
      <c r="T1515" s="9">
        <f t="shared" si="95"/>
        <v>16267.262337962962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11">
        <f t="shared" si="93"/>
        <v>151.24</v>
      </c>
      <c r="Q1516" t="s">
        <v>8337</v>
      </c>
      <c r="R1516" t="s">
        <v>8338</v>
      </c>
      <c r="S1516" s="9">
        <f t="shared" si="94"/>
        <v>16665.222685185185</v>
      </c>
      <c r="T1516" s="9">
        <f t="shared" si="95"/>
        <v>16705.222685185185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11">
        <f t="shared" si="93"/>
        <v>849.67</v>
      </c>
      <c r="Q1517" t="s">
        <v>8337</v>
      </c>
      <c r="R1517" t="s">
        <v>8338</v>
      </c>
      <c r="S1517" s="9">
        <f t="shared" si="94"/>
        <v>16845.8784375</v>
      </c>
      <c r="T1517" s="9">
        <f t="shared" si="95"/>
        <v>16875.836770833332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11">
        <f t="shared" si="93"/>
        <v>159.24</v>
      </c>
      <c r="Q1518" t="s">
        <v>8337</v>
      </c>
      <c r="R1518" t="s">
        <v>8338</v>
      </c>
      <c r="S1518" s="9">
        <f t="shared" si="94"/>
        <v>17050.091342592594</v>
      </c>
      <c r="T1518" s="9">
        <f t="shared" si="95"/>
        <v>17080.208333333332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11">
        <f t="shared" si="93"/>
        <v>39.51</v>
      </c>
      <c r="Q1519" t="s">
        <v>8337</v>
      </c>
      <c r="R1519" t="s">
        <v>8338</v>
      </c>
      <c r="S1519" s="9">
        <f t="shared" si="94"/>
        <v>16379.191585648148</v>
      </c>
      <c r="T1519" s="9">
        <f t="shared" si="95"/>
        <v>16409.875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11">
        <f t="shared" si="93"/>
        <v>130.53</v>
      </c>
      <c r="Q1520" t="s">
        <v>8337</v>
      </c>
      <c r="R1520" t="s">
        <v>8338</v>
      </c>
      <c r="S1520" s="9">
        <f t="shared" si="94"/>
        <v>16191.445046296296</v>
      </c>
      <c r="T1520" s="9">
        <f t="shared" si="95"/>
        <v>16221.445046296296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11">
        <f t="shared" si="93"/>
        <v>64.16</v>
      </c>
      <c r="Q1521" t="s">
        <v>8337</v>
      </c>
      <c r="R1521" t="s">
        <v>8338</v>
      </c>
      <c r="S1521" s="9">
        <f t="shared" si="94"/>
        <v>16213.366701388888</v>
      </c>
      <c r="T1521" s="9">
        <f t="shared" si="95"/>
        <v>16241.540972222223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11">
        <f t="shared" si="93"/>
        <v>111.53</v>
      </c>
      <c r="Q1522" t="s">
        <v>8337</v>
      </c>
      <c r="R1522" t="s">
        <v>8338</v>
      </c>
      <c r="S1522" s="9">
        <f t="shared" si="94"/>
        <v>16386.482789351852</v>
      </c>
      <c r="T1522" s="9">
        <f t="shared" si="95"/>
        <v>16422.791666666668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11">
        <f t="shared" si="93"/>
        <v>170.45</v>
      </c>
      <c r="Q1523" t="s">
        <v>8337</v>
      </c>
      <c r="R1523" t="s">
        <v>8338</v>
      </c>
      <c r="S1523" s="9">
        <f t="shared" si="94"/>
        <v>16923.792719907407</v>
      </c>
      <c r="T1523" s="9">
        <f t="shared" si="95"/>
        <v>16958.792719907407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11">
        <f t="shared" si="93"/>
        <v>133.74</v>
      </c>
      <c r="Q1524" t="s">
        <v>8337</v>
      </c>
      <c r="R1524" t="s">
        <v>8338</v>
      </c>
      <c r="S1524" s="9">
        <f t="shared" si="94"/>
        <v>16330.4553125</v>
      </c>
      <c r="T1524" s="9">
        <f t="shared" si="95"/>
        <v>16360.4553125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11">
        <f t="shared" si="93"/>
        <v>95.83</v>
      </c>
      <c r="Q1525" t="s">
        <v>8337</v>
      </c>
      <c r="R1525" t="s">
        <v>8338</v>
      </c>
      <c r="S1525" s="9">
        <f t="shared" si="94"/>
        <v>16395.376342592594</v>
      </c>
      <c r="T1525" s="9">
        <f t="shared" si="95"/>
        <v>16426.625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11">
        <f t="shared" si="93"/>
        <v>221.79</v>
      </c>
      <c r="Q1526" t="s">
        <v>8337</v>
      </c>
      <c r="R1526" t="s">
        <v>8338</v>
      </c>
      <c r="S1526" s="9">
        <f t="shared" si="94"/>
        <v>17187.126041666666</v>
      </c>
      <c r="T1526" s="9">
        <f t="shared" si="95"/>
        <v>17217.126041666666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11">
        <f t="shared" si="93"/>
        <v>32.32</v>
      </c>
      <c r="Q1527" t="s">
        <v>8337</v>
      </c>
      <c r="R1527" t="s">
        <v>8338</v>
      </c>
      <c r="S1527" s="9">
        <f t="shared" si="94"/>
        <v>17001.327986111111</v>
      </c>
      <c r="T1527" s="9">
        <f t="shared" si="95"/>
        <v>17031.327986111111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11">
        <f t="shared" si="93"/>
        <v>98.84</v>
      </c>
      <c r="Q1528" t="s">
        <v>8337</v>
      </c>
      <c r="R1528" t="s">
        <v>8338</v>
      </c>
      <c r="S1528" s="9">
        <f t="shared" si="94"/>
        <v>16769.901006944445</v>
      </c>
      <c r="T1528" s="9">
        <f t="shared" si="95"/>
        <v>16818.901006944445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11">
        <f t="shared" si="93"/>
        <v>55.22</v>
      </c>
      <c r="Q1529" t="s">
        <v>8337</v>
      </c>
      <c r="R1529" t="s">
        <v>8338</v>
      </c>
      <c r="S1529" s="9">
        <f t="shared" si="94"/>
        <v>17211.225532407407</v>
      </c>
      <c r="T1529" s="9">
        <f t="shared" si="95"/>
        <v>17239.183865740742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11">
        <f t="shared" si="93"/>
        <v>52.79</v>
      </c>
      <c r="Q1530" t="s">
        <v>8337</v>
      </c>
      <c r="R1530" t="s">
        <v>8338</v>
      </c>
      <c r="S1530" s="9">
        <f t="shared" si="94"/>
        <v>17167.357893518518</v>
      </c>
      <c r="T1530" s="9">
        <f t="shared" si="95"/>
        <v>17197.625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11">
        <f t="shared" si="93"/>
        <v>135.66999999999999</v>
      </c>
      <c r="Q1531" t="s">
        <v>8337</v>
      </c>
      <c r="R1531" t="s">
        <v>8338</v>
      </c>
      <c r="S1531" s="9">
        <f t="shared" si="94"/>
        <v>16483.253703703704</v>
      </c>
      <c r="T1531" s="9">
        <f t="shared" si="95"/>
        <v>16513.212037037036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11">
        <f t="shared" si="93"/>
        <v>53.99</v>
      </c>
      <c r="Q1532" t="s">
        <v>8337</v>
      </c>
      <c r="R1532" t="s">
        <v>8338</v>
      </c>
      <c r="S1532" s="9">
        <f t="shared" si="94"/>
        <v>16706.39230324074</v>
      </c>
      <c r="T1532" s="9">
        <f t="shared" si="95"/>
        <v>16731.39230324074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11">
        <f t="shared" si="93"/>
        <v>56.64</v>
      </c>
      <c r="Q1533" t="s">
        <v>8337</v>
      </c>
      <c r="R1533" t="s">
        <v>8338</v>
      </c>
      <c r="S1533" s="9">
        <f t="shared" si="94"/>
        <v>16372.427384259259</v>
      </c>
      <c r="T1533" s="9">
        <f t="shared" si="95"/>
        <v>16404.75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11">
        <f t="shared" si="93"/>
        <v>82.32</v>
      </c>
      <c r="Q1534" t="s">
        <v>8337</v>
      </c>
      <c r="R1534" t="s">
        <v>8338</v>
      </c>
      <c r="S1534" s="9">
        <f t="shared" si="94"/>
        <v>16822.100289351853</v>
      </c>
      <c r="T1534" s="9">
        <f t="shared" si="95"/>
        <v>16846.25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11">
        <f t="shared" si="93"/>
        <v>88.26</v>
      </c>
      <c r="Q1535" t="s">
        <v>8337</v>
      </c>
      <c r="R1535" t="s">
        <v>8338</v>
      </c>
      <c r="S1535" s="9">
        <f t="shared" si="94"/>
        <v>16873.62704861111</v>
      </c>
      <c r="T1535" s="9">
        <f t="shared" si="95"/>
        <v>16922.790972222221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11">
        <f t="shared" si="93"/>
        <v>84.91</v>
      </c>
      <c r="Q1536" t="s">
        <v>8337</v>
      </c>
      <c r="R1536" t="s">
        <v>8338</v>
      </c>
      <c r="S1536" s="9">
        <f t="shared" si="94"/>
        <v>16652.299328703702</v>
      </c>
      <c r="T1536" s="9">
        <f t="shared" si="95"/>
        <v>16682.299328703702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11">
        <f t="shared" si="93"/>
        <v>48.15</v>
      </c>
      <c r="Q1537" t="s">
        <v>8337</v>
      </c>
      <c r="R1537" t="s">
        <v>8338</v>
      </c>
      <c r="S1537" s="9">
        <f t="shared" si="94"/>
        <v>16915.454062500001</v>
      </c>
      <c r="T1537" s="9">
        <f t="shared" si="95"/>
        <v>16944.541666666668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11">
        <f t="shared" si="93"/>
        <v>66.02</v>
      </c>
      <c r="Q1538" t="s">
        <v>8337</v>
      </c>
      <c r="R1538" t="s">
        <v>8338</v>
      </c>
      <c r="S1538" s="9">
        <f t="shared" si="94"/>
        <v>16644.427199074074</v>
      </c>
      <c r="T1538" s="9">
        <f t="shared" si="95"/>
        <v>16674.427199074074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11">
        <f t="shared" ref="P1539:P1602" si="97">IF(ISERROR(E1539/L1539),0,ROUND(E1539/L1539,2))</f>
        <v>96.38</v>
      </c>
      <c r="Q1539" t="s">
        <v>8337</v>
      </c>
      <c r="R1539" t="s">
        <v>8338</v>
      </c>
      <c r="S1539" s="9">
        <f t="shared" ref="S1539:S1602" si="98">(J1539/86400) + (-9/24)</f>
        <v>16982.940127314814</v>
      </c>
      <c r="T1539" s="9">
        <f t="shared" ref="T1539:T1602" si="99">(I1539/86400) + (-9/24)</f>
        <v>17019.375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11">
        <f t="shared" si="97"/>
        <v>156.16999999999999</v>
      </c>
      <c r="Q1540" t="s">
        <v>8337</v>
      </c>
      <c r="R1540" t="s">
        <v>8338</v>
      </c>
      <c r="S1540" s="9">
        <f t="shared" si="98"/>
        <v>16412.407060185185</v>
      </c>
      <c r="T1540" s="9">
        <f t="shared" si="99"/>
        <v>16457.407060185185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11">
        <f t="shared" si="97"/>
        <v>95.76</v>
      </c>
      <c r="Q1541" t="s">
        <v>8337</v>
      </c>
      <c r="R1541" t="s">
        <v>8338</v>
      </c>
      <c r="S1541" s="9">
        <f t="shared" si="98"/>
        <v>17136.54420138889</v>
      </c>
      <c r="T1541" s="9">
        <f t="shared" si="99"/>
        <v>17169.54420138889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11">
        <f t="shared" si="97"/>
        <v>180.41</v>
      </c>
      <c r="Q1542" t="s">
        <v>8337</v>
      </c>
      <c r="R1542" t="s">
        <v>8338</v>
      </c>
      <c r="S1542" s="9">
        <f t="shared" si="98"/>
        <v>16369.63212962963</v>
      </c>
      <c r="T1542" s="9">
        <f t="shared" si="99"/>
        <v>16399.677083333332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11">
        <f t="shared" si="97"/>
        <v>3</v>
      </c>
      <c r="Q1543" t="s">
        <v>8337</v>
      </c>
      <c r="R1543" t="s">
        <v>8342</v>
      </c>
      <c r="S1543" s="9">
        <f t="shared" si="98"/>
        <v>16405.337245370371</v>
      </c>
      <c r="T1543" s="9">
        <f t="shared" si="99"/>
        <v>16435.337245370371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11">
        <f t="shared" si="97"/>
        <v>20</v>
      </c>
      <c r="Q1544" t="s">
        <v>8337</v>
      </c>
      <c r="R1544" t="s">
        <v>8342</v>
      </c>
      <c r="S1544" s="9">
        <f t="shared" si="98"/>
        <v>16601.621527777777</v>
      </c>
      <c r="T1544" s="9">
        <f t="shared" si="99"/>
        <v>16616.621527777777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11">
        <f t="shared" si="97"/>
        <v>10</v>
      </c>
      <c r="Q1545" t="s">
        <v>8337</v>
      </c>
      <c r="R1545" t="s">
        <v>8342</v>
      </c>
      <c r="S1545" s="9">
        <f t="shared" si="98"/>
        <v>16366.134652777779</v>
      </c>
      <c r="T1545" s="9">
        <f t="shared" si="99"/>
        <v>16396.176319444443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11">
        <f t="shared" si="97"/>
        <v>0</v>
      </c>
      <c r="Q1546" t="s">
        <v>8337</v>
      </c>
      <c r="R1546" t="s">
        <v>8342</v>
      </c>
      <c r="S1546" s="9">
        <f t="shared" si="98"/>
        <v>16483.676203703704</v>
      </c>
      <c r="T1546" s="9">
        <f t="shared" si="99"/>
        <v>16525.637500000001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11">
        <f t="shared" si="97"/>
        <v>1</v>
      </c>
      <c r="Q1547" t="s">
        <v>8337</v>
      </c>
      <c r="R1547" t="s">
        <v>8342</v>
      </c>
      <c r="S1547" s="9">
        <f t="shared" si="98"/>
        <v>16462.509652777779</v>
      </c>
      <c r="T1547" s="9">
        <f t="shared" si="99"/>
        <v>16496.511111111111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11">
        <f t="shared" si="97"/>
        <v>26.27</v>
      </c>
      <c r="Q1548" t="s">
        <v>8337</v>
      </c>
      <c r="R1548" t="s">
        <v>8342</v>
      </c>
      <c r="S1548" s="9">
        <f t="shared" si="98"/>
        <v>16269.837951388889</v>
      </c>
      <c r="T1548" s="9">
        <f t="shared" si="99"/>
        <v>16329.837951388889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11">
        <f t="shared" si="97"/>
        <v>0</v>
      </c>
      <c r="Q1549" t="s">
        <v>8337</v>
      </c>
      <c r="R1549" t="s">
        <v>8342</v>
      </c>
      <c r="S1549" s="9">
        <f t="shared" si="98"/>
        <v>17213.051875000001</v>
      </c>
      <c r="T1549" s="9">
        <f t="shared" si="99"/>
        <v>17220.051875000001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11">
        <f t="shared" si="97"/>
        <v>60</v>
      </c>
      <c r="Q1550" t="s">
        <v>8337</v>
      </c>
      <c r="R1550" t="s">
        <v>8342</v>
      </c>
      <c r="S1550" s="9">
        <f t="shared" si="98"/>
        <v>16717.507175925926</v>
      </c>
      <c r="T1550" s="9">
        <f t="shared" si="99"/>
        <v>16747.548842592594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11">
        <f t="shared" si="97"/>
        <v>28.33</v>
      </c>
      <c r="Q1551" t="s">
        <v>8337</v>
      </c>
      <c r="R1551" t="s">
        <v>8342</v>
      </c>
      <c r="S1551" s="9">
        <f t="shared" si="98"/>
        <v>16711.761099537038</v>
      </c>
      <c r="T1551" s="9">
        <f t="shared" si="99"/>
        <v>16741.802766203702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11">
        <f t="shared" si="97"/>
        <v>14.43</v>
      </c>
      <c r="Q1552" t="s">
        <v>8337</v>
      </c>
      <c r="R1552" t="s">
        <v>8342</v>
      </c>
      <c r="S1552" s="9">
        <f t="shared" si="98"/>
        <v>16903.074467592593</v>
      </c>
      <c r="T1552" s="9">
        <f t="shared" si="99"/>
        <v>16933.074467592593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11">
        <f t="shared" si="97"/>
        <v>0</v>
      </c>
      <c r="Q1553" t="s">
        <v>8337</v>
      </c>
      <c r="R1553" t="s">
        <v>8342</v>
      </c>
      <c r="S1553" s="9">
        <f t="shared" si="98"/>
        <v>16552.449525462962</v>
      </c>
      <c r="T1553" s="9">
        <f t="shared" si="99"/>
        <v>16582.449525462962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11">
        <f t="shared" si="97"/>
        <v>132.19</v>
      </c>
      <c r="Q1554" t="s">
        <v>8337</v>
      </c>
      <c r="R1554" t="s">
        <v>8342</v>
      </c>
      <c r="S1554" s="9">
        <f t="shared" si="98"/>
        <v>16323.313749999999</v>
      </c>
      <c r="T1554" s="9">
        <f t="shared" si="99"/>
        <v>16343.790972222223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11">
        <f t="shared" si="97"/>
        <v>0</v>
      </c>
      <c r="Q1555" t="s">
        <v>8337</v>
      </c>
      <c r="R1555" t="s">
        <v>8342</v>
      </c>
      <c r="S1555" s="9">
        <f t="shared" si="98"/>
        <v>16649.90795138889</v>
      </c>
      <c r="T1555" s="9">
        <f t="shared" si="99"/>
        <v>16679.90795138889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11">
        <f t="shared" si="97"/>
        <v>0</v>
      </c>
      <c r="Q1556" t="s">
        <v>8337</v>
      </c>
      <c r="R1556" t="s">
        <v>8342</v>
      </c>
      <c r="S1556" s="9">
        <f t="shared" si="98"/>
        <v>16618.877199074075</v>
      </c>
      <c r="T1556" s="9">
        <f t="shared" si="99"/>
        <v>16648.877199074075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11">
        <f t="shared" si="97"/>
        <v>0</v>
      </c>
      <c r="Q1557" t="s">
        <v>8337</v>
      </c>
      <c r="R1557" t="s">
        <v>8342</v>
      </c>
      <c r="S1557" s="9">
        <f t="shared" si="98"/>
        <v>16672.238796296297</v>
      </c>
      <c r="T1557" s="9">
        <f t="shared" si="99"/>
        <v>16695.333333333332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11">
        <f t="shared" si="97"/>
        <v>56.42</v>
      </c>
      <c r="Q1558" t="s">
        <v>8337</v>
      </c>
      <c r="R1558" t="s">
        <v>8342</v>
      </c>
      <c r="S1558" s="9">
        <f t="shared" si="98"/>
        <v>16955.778055555555</v>
      </c>
      <c r="T1558" s="9">
        <f t="shared" si="99"/>
        <v>16985.778055555555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11">
        <f t="shared" si="97"/>
        <v>100</v>
      </c>
      <c r="Q1559" t="s">
        <v>8337</v>
      </c>
      <c r="R1559" t="s">
        <v>8342</v>
      </c>
      <c r="S1559" s="9">
        <f t="shared" si="98"/>
        <v>16302.278159722222</v>
      </c>
      <c r="T1559" s="9">
        <f t="shared" si="99"/>
        <v>16333.278159722222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11">
        <f t="shared" si="97"/>
        <v>11.67</v>
      </c>
      <c r="Q1560" t="s">
        <v>8337</v>
      </c>
      <c r="R1560" t="s">
        <v>8342</v>
      </c>
      <c r="S1560" s="9">
        <f t="shared" si="98"/>
        <v>16616.022673611111</v>
      </c>
      <c r="T1560" s="9">
        <f t="shared" si="99"/>
        <v>16675.133333333335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11">
        <f t="shared" si="97"/>
        <v>50</v>
      </c>
      <c r="Q1561" t="s">
        <v>8337</v>
      </c>
      <c r="R1561" t="s">
        <v>8342</v>
      </c>
      <c r="S1561" s="9">
        <f t="shared" si="98"/>
        <v>16538.678229166668</v>
      </c>
      <c r="T1561" s="9">
        <f t="shared" si="99"/>
        <v>16553.678229166668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11">
        <f t="shared" si="97"/>
        <v>23.5</v>
      </c>
      <c r="Q1562" t="s">
        <v>8337</v>
      </c>
      <c r="R1562" t="s">
        <v>8342</v>
      </c>
      <c r="S1562" s="9">
        <f t="shared" si="98"/>
        <v>16366.645752314815</v>
      </c>
      <c r="T1562" s="9">
        <f t="shared" si="99"/>
        <v>16386.687418981481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11">
        <f t="shared" si="97"/>
        <v>67</v>
      </c>
      <c r="Q1563" t="s">
        <v>8321</v>
      </c>
      <c r="R1563" t="s">
        <v>8343</v>
      </c>
      <c r="S1563" s="9">
        <f t="shared" si="98"/>
        <v>15985.666701388889</v>
      </c>
      <c r="T1563" s="9">
        <f t="shared" si="99"/>
        <v>16015.708368055555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11">
        <f t="shared" si="97"/>
        <v>0</v>
      </c>
      <c r="Q1564" t="s">
        <v>8321</v>
      </c>
      <c r="R1564" t="s">
        <v>8343</v>
      </c>
      <c r="S1564" s="9">
        <f t="shared" si="98"/>
        <v>14510.191157407407</v>
      </c>
      <c r="T1564" s="9">
        <f t="shared" si="99"/>
        <v>14579.659722222223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11">
        <f t="shared" si="97"/>
        <v>42.5</v>
      </c>
      <c r="Q1565" t="s">
        <v>8321</v>
      </c>
      <c r="R1565" t="s">
        <v>8343</v>
      </c>
      <c r="S1565" s="9">
        <f t="shared" si="98"/>
        <v>16083.367488425925</v>
      </c>
      <c r="T1565" s="9">
        <f t="shared" si="99"/>
        <v>16143.325821759259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11">
        <f t="shared" si="97"/>
        <v>10</v>
      </c>
      <c r="Q1566" t="s">
        <v>8321</v>
      </c>
      <c r="R1566" t="s">
        <v>8343</v>
      </c>
      <c r="S1566" s="9">
        <f t="shared" si="98"/>
        <v>16551.992002314815</v>
      </c>
      <c r="T1566" s="9">
        <f t="shared" si="99"/>
        <v>16583.461805555555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11">
        <f t="shared" si="97"/>
        <v>100</v>
      </c>
      <c r="Q1567" t="s">
        <v>8321</v>
      </c>
      <c r="R1567" t="s">
        <v>8343</v>
      </c>
      <c r="S1567" s="9">
        <f t="shared" si="98"/>
        <v>15103.354872685186</v>
      </c>
      <c r="T1567" s="9">
        <f t="shared" si="99"/>
        <v>15133.354872685186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11">
        <f t="shared" si="97"/>
        <v>108.05</v>
      </c>
      <c r="Q1568" t="s">
        <v>8321</v>
      </c>
      <c r="R1568" t="s">
        <v>8343</v>
      </c>
      <c r="S1568" s="9">
        <f t="shared" si="98"/>
        <v>16980.541712962964</v>
      </c>
      <c r="T1568" s="9">
        <f t="shared" si="99"/>
        <v>17009.541666666668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11">
        <f t="shared" si="97"/>
        <v>26.92</v>
      </c>
      <c r="Q1569" t="s">
        <v>8321</v>
      </c>
      <c r="R1569" t="s">
        <v>8343</v>
      </c>
      <c r="S1569" s="9">
        <f t="shared" si="98"/>
        <v>16102.561863425926</v>
      </c>
      <c r="T1569" s="9">
        <f t="shared" si="99"/>
        <v>16117.625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11">
        <f t="shared" si="97"/>
        <v>155</v>
      </c>
      <c r="Q1570" t="s">
        <v>8321</v>
      </c>
      <c r="R1570" t="s">
        <v>8343</v>
      </c>
      <c r="S1570" s="9">
        <f t="shared" si="98"/>
        <v>16392.687326388888</v>
      </c>
      <c r="T1570" s="9">
        <f t="shared" si="99"/>
        <v>16427.687326388888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11">
        <f t="shared" si="97"/>
        <v>0</v>
      </c>
      <c r="Q1571" t="s">
        <v>8321</v>
      </c>
      <c r="R1571" t="s">
        <v>8343</v>
      </c>
      <c r="S1571" s="9">
        <f t="shared" si="98"/>
        <v>15820.304560185185</v>
      </c>
      <c r="T1571" s="9">
        <f t="shared" si="99"/>
        <v>15850.304560185185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11">
        <f t="shared" si="97"/>
        <v>47.77</v>
      </c>
      <c r="Q1572" t="s">
        <v>8321</v>
      </c>
      <c r="R1572" t="s">
        <v>8343</v>
      </c>
      <c r="S1572" s="9">
        <f t="shared" si="98"/>
        <v>16869.438449074074</v>
      </c>
      <c r="T1572" s="9">
        <f t="shared" si="99"/>
        <v>16899.396782407406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11">
        <f t="shared" si="97"/>
        <v>20</v>
      </c>
      <c r="Q1573" t="s">
        <v>8321</v>
      </c>
      <c r="R1573" t="s">
        <v>8343</v>
      </c>
      <c r="S1573" s="9">
        <f t="shared" si="98"/>
        <v>16575.394479166665</v>
      </c>
      <c r="T1573" s="9">
        <f t="shared" si="99"/>
        <v>16605.394479166665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11">
        <f t="shared" si="97"/>
        <v>41.67</v>
      </c>
      <c r="Q1574" t="s">
        <v>8321</v>
      </c>
      <c r="R1574" t="s">
        <v>8343</v>
      </c>
      <c r="S1574" s="9">
        <f t="shared" si="98"/>
        <v>16834.658090277779</v>
      </c>
      <c r="T1574" s="9">
        <f t="shared" si="99"/>
        <v>16859.624305555557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11">
        <f t="shared" si="97"/>
        <v>74.33</v>
      </c>
      <c r="Q1575" t="s">
        <v>8321</v>
      </c>
      <c r="R1575" t="s">
        <v>8343</v>
      </c>
      <c r="S1575" s="9">
        <f t="shared" si="98"/>
        <v>17216.62502314815</v>
      </c>
      <c r="T1575" s="9">
        <f t="shared" si="99"/>
        <v>17256.790972222221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11">
        <f t="shared" si="97"/>
        <v>84.33</v>
      </c>
      <c r="Q1576" t="s">
        <v>8321</v>
      </c>
      <c r="R1576" t="s">
        <v>8343</v>
      </c>
      <c r="S1576" s="9">
        <f t="shared" si="98"/>
        <v>16448.552418981482</v>
      </c>
      <c r="T1576" s="9">
        <f t="shared" si="99"/>
        <v>16483.552418981482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11">
        <f t="shared" si="97"/>
        <v>65.459999999999994</v>
      </c>
      <c r="Q1577" t="s">
        <v>8321</v>
      </c>
      <c r="R1577" t="s">
        <v>8343</v>
      </c>
      <c r="S1577" s="9">
        <f t="shared" si="98"/>
        <v>16230.149259259259</v>
      </c>
      <c r="T1577" s="9">
        <f t="shared" si="99"/>
        <v>16260.149259259259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11">
        <f t="shared" si="97"/>
        <v>65</v>
      </c>
      <c r="Q1578" t="s">
        <v>8321</v>
      </c>
      <c r="R1578" t="s">
        <v>8343</v>
      </c>
      <c r="S1578" s="9">
        <f t="shared" si="98"/>
        <v>16571.504259259258</v>
      </c>
      <c r="T1578" s="9">
        <f t="shared" si="99"/>
        <v>16616.504259259258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11">
        <f t="shared" si="97"/>
        <v>27.5</v>
      </c>
      <c r="Q1579" t="s">
        <v>8321</v>
      </c>
      <c r="R1579" t="s">
        <v>8343</v>
      </c>
      <c r="S1579" s="9">
        <f t="shared" si="98"/>
        <v>15485.472777777777</v>
      </c>
      <c r="T1579" s="9">
        <f t="shared" si="99"/>
        <v>15545.472777777777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11">
        <f t="shared" si="97"/>
        <v>51.25</v>
      </c>
      <c r="Q1580" t="s">
        <v>8321</v>
      </c>
      <c r="R1580" t="s">
        <v>8343</v>
      </c>
      <c r="S1580" s="9">
        <f t="shared" si="98"/>
        <v>14829.690868055555</v>
      </c>
      <c r="T1580" s="9">
        <f t="shared" si="99"/>
        <v>14853.708333333334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11">
        <f t="shared" si="97"/>
        <v>14</v>
      </c>
      <c r="Q1581" t="s">
        <v>8321</v>
      </c>
      <c r="R1581" t="s">
        <v>8343</v>
      </c>
      <c r="S1581" s="9">
        <f t="shared" si="98"/>
        <v>15912.621423611112</v>
      </c>
      <c r="T1581" s="9">
        <f t="shared" si="99"/>
        <v>15945.621423611112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11">
        <f t="shared" si="97"/>
        <v>0</v>
      </c>
      <c r="Q1582" t="s">
        <v>8321</v>
      </c>
      <c r="R1582" t="s">
        <v>8343</v>
      </c>
      <c r="S1582" s="9">
        <f t="shared" si="98"/>
        <v>15420.675069444444</v>
      </c>
      <c r="T1582" s="9">
        <f t="shared" si="99"/>
        <v>15480.675069444444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11">
        <f t="shared" si="97"/>
        <v>5</v>
      </c>
      <c r="Q1583" t="s">
        <v>8337</v>
      </c>
      <c r="R1583" t="s">
        <v>8344</v>
      </c>
      <c r="S1583" s="9">
        <f t="shared" si="98"/>
        <v>16756.073958333334</v>
      </c>
      <c r="T1583" s="9">
        <f t="shared" si="99"/>
        <v>16788.073958333334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11">
        <f t="shared" si="97"/>
        <v>31</v>
      </c>
      <c r="Q1584" t="s">
        <v>8337</v>
      </c>
      <c r="R1584" t="s">
        <v>8344</v>
      </c>
      <c r="S1584" s="9">
        <f t="shared" si="98"/>
        <v>16677.414965277778</v>
      </c>
      <c r="T1584" s="9">
        <f t="shared" si="99"/>
        <v>16734.513888888891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11">
        <f t="shared" si="97"/>
        <v>15</v>
      </c>
      <c r="Q1585" t="s">
        <v>8337</v>
      </c>
      <c r="R1585" t="s">
        <v>8344</v>
      </c>
      <c r="S1585" s="9">
        <f t="shared" si="98"/>
        <v>16308.529988425926</v>
      </c>
      <c r="T1585" s="9">
        <f t="shared" si="99"/>
        <v>16338.529988425926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11">
        <f t="shared" si="97"/>
        <v>0</v>
      </c>
      <c r="Q1586" t="s">
        <v>8337</v>
      </c>
      <c r="R1586" t="s">
        <v>8344</v>
      </c>
      <c r="S1586" s="9">
        <f t="shared" si="98"/>
        <v>16210.27431712963</v>
      </c>
      <c r="T1586" s="9">
        <f t="shared" si="99"/>
        <v>16220.27431712963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11">
        <f t="shared" si="97"/>
        <v>131.66999999999999</v>
      </c>
      <c r="Q1587" t="s">
        <v>8337</v>
      </c>
      <c r="R1587" t="s">
        <v>8344</v>
      </c>
      <c r="S1587" s="9">
        <f t="shared" si="98"/>
        <v>17138.520462962962</v>
      </c>
      <c r="T1587" s="9">
        <f t="shared" si="99"/>
        <v>17160.083333333332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11">
        <f t="shared" si="97"/>
        <v>0</v>
      </c>
      <c r="Q1588" t="s">
        <v>8337</v>
      </c>
      <c r="R1588" t="s">
        <v>8344</v>
      </c>
      <c r="S1588" s="9">
        <f t="shared" si="98"/>
        <v>16499.729421296295</v>
      </c>
      <c r="T1588" s="9">
        <f t="shared" si="99"/>
        <v>16529.687754629631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11">
        <f t="shared" si="97"/>
        <v>1</v>
      </c>
      <c r="Q1589" t="s">
        <v>8337</v>
      </c>
      <c r="R1589" t="s">
        <v>8344</v>
      </c>
      <c r="S1589" s="9">
        <f t="shared" si="98"/>
        <v>16387.575983796298</v>
      </c>
      <c r="T1589" s="9">
        <f t="shared" si="99"/>
        <v>16417.575983796298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11">
        <f t="shared" si="97"/>
        <v>0</v>
      </c>
      <c r="Q1590" t="s">
        <v>8337</v>
      </c>
      <c r="R1590" t="s">
        <v>8344</v>
      </c>
      <c r="S1590" s="9">
        <f t="shared" si="98"/>
        <v>16435.874988425927</v>
      </c>
      <c r="T1590" s="9">
        <f t="shared" si="99"/>
        <v>16466.466666666667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11">
        <f t="shared" si="97"/>
        <v>0</v>
      </c>
      <c r="Q1591" t="s">
        <v>8337</v>
      </c>
      <c r="R1591" t="s">
        <v>8344</v>
      </c>
      <c r="S1591" s="9">
        <f t="shared" si="98"/>
        <v>16687.609791666666</v>
      </c>
      <c r="T1591" s="9">
        <f t="shared" si="99"/>
        <v>16717.609791666666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11">
        <f t="shared" si="97"/>
        <v>510</v>
      </c>
      <c r="Q1592" t="s">
        <v>8337</v>
      </c>
      <c r="R1592" t="s">
        <v>8344</v>
      </c>
      <c r="S1592" s="9">
        <f t="shared" si="98"/>
        <v>16671.482222222221</v>
      </c>
      <c r="T1592" s="9">
        <f t="shared" si="99"/>
        <v>16701.482222222221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11">
        <f t="shared" si="97"/>
        <v>44.48</v>
      </c>
      <c r="Q1593" t="s">
        <v>8337</v>
      </c>
      <c r="R1593" t="s">
        <v>8344</v>
      </c>
      <c r="S1593" s="9">
        <f t="shared" si="98"/>
        <v>16864.35116898148</v>
      </c>
      <c r="T1593" s="9">
        <f t="shared" si="99"/>
        <v>16894.309502314816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11">
        <f t="shared" si="97"/>
        <v>0</v>
      </c>
      <c r="Q1594" t="s">
        <v>8337</v>
      </c>
      <c r="R1594" t="s">
        <v>8344</v>
      </c>
      <c r="S1594" s="9">
        <f t="shared" si="98"/>
        <v>16476.697743055556</v>
      </c>
      <c r="T1594" s="9">
        <f t="shared" si="99"/>
        <v>16521.656076388888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11">
        <f t="shared" si="97"/>
        <v>1</v>
      </c>
      <c r="Q1595" t="s">
        <v>8337</v>
      </c>
      <c r="R1595" t="s">
        <v>8344</v>
      </c>
      <c r="S1595" s="9">
        <f t="shared" si="98"/>
        <v>16464.470543981482</v>
      </c>
      <c r="T1595" s="9">
        <f t="shared" si="99"/>
        <v>16494.470543981482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11">
        <f t="shared" si="97"/>
        <v>20.5</v>
      </c>
      <c r="Q1596" t="s">
        <v>8337</v>
      </c>
      <c r="R1596" t="s">
        <v>8344</v>
      </c>
      <c r="S1596" s="9">
        <f t="shared" si="98"/>
        <v>16876.337754629629</v>
      </c>
      <c r="T1596" s="9">
        <f t="shared" si="99"/>
        <v>16936.306250000001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11">
        <f t="shared" si="97"/>
        <v>40</v>
      </c>
      <c r="Q1597" t="s">
        <v>8337</v>
      </c>
      <c r="R1597" t="s">
        <v>8344</v>
      </c>
      <c r="S1597" s="9">
        <f t="shared" si="98"/>
        <v>16210.675092592594</v>
      </c>
      <c r="T1597" s="9">
        <f t="shared" si="99"/>
        <v>16239.46736111111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11">
        <f t="shared" si="97"/>
        <v>25</v>
      </c>
      <c r="Q1598" t="s">
        <v>8337</v>
      </c>
      <c r="R1598" t="s">
        <v>8344</v>
      </c>
      <c r="S1598" s="9">
        <f t="shared" si="98"/>
        <v>16372.05519675926</v>
      </c>
      <c r="T1598" s="9">
        <f t="shared" si="99"/>
        <v>16417.096863425926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11">
        <f t="shared" si="97"/>
        <v>0</v>
      </c>
      <c r="Q1599" t="s">
        <v>8337</v>
      </c>
      <c r="R1599" t="s">
        <v>8344</v>
      </c>
      <c r="S1599" s="9">
        <f t="shared" si="98"/>
        <v>17033.979131944445</v>
      </c>
      <c r="T1599" s="9">
        <f t="shared" si="99"/>
        <v>17063.979131944445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11">
        <f t="shared" si="97"/>
        <v>1</v>
      </c>
      <c r="Q1600" t="s">
        <v>8337</v>
      </c>
      <c r="R1600" t="s">
        <v>8344</v>
      </c>
      <c r="S1600" s="9">
        <f t="shared" si="98"/>
        <v>16582.292337962965</v>
      </c>
      <c r="T1600" s="9">
        <f t="shared" si="99"/>
        <v>16642.292337962965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11">
        <f t="shared" si="97"/>
        <v>0</v>
      </c>
      <c r="Q1601" t="s">
        <v>8337</v>
      </c>
      <c r="R1601" t="s">
        <v>8344</v>
      </c>
      <c r="S1601" s="9">
        <f t="shared" si="98"/>
        <v>16869.164074074073</v>
      </c>
      <c r="T1601" s="9">
        <f t="shared" si="99"/>
        <v>16899.122407407409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11">
        <f t="shared" si="97"/>
        <v>40.78</v>
      </c>
      <c r="Q1602" t="s">
        <v>8337</v>
      </c>
      <c r="R1602" t="s">
        <v>8344</v>
      </c>
      <c r="S1602" s="9">
        <f t="shared" si="98"/>
        <v>16221.682314814814</v>
      </c>
      <c r="T1602" s="9">
        <f t="shared" si="99"/>
        <v>16265.840972222222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11">
        <f t="shared" ref="P1603:P1666" si="101">IF(ISERROR(E1603/L1603),0,ROUND(E1603/L1603,2))</f>
        <v>48.33</v>
      </c>
      <c r="Q1603" t="s">
        <v>8324</v>
      </c>
      <c r="R1603" t="s">
        <v>8325</v>
      </c>
      <c r="S1603" s="9">
        <f t="shared" ref="S1603:S1666" si="102">(J1603/86400) + (-9/24)</f>
        <v>15068.717974537038</v>
      </c>
      <c r="T1603" s="9">
        <f t="shared" ref="T1603:T1666" si="103">(I1603/86400) + (-9/24)</f>
        <v>15098.717974537038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11">
        <f t="shared" si="101"/>
        <v>46.95</v>
      </c>
      <c r="Q1604" t="s">
        <v>8324</v>
      </c>
      <c r="R1604" t="s">
        <v>8325</v>
      </c>
      <c r="S1604" s="9">
        <f t="shared" si="102"/>
        <v>15218.922650462962</v>
      </c>
      <c r="T1604" s="9">
        <f t="shared" si="103"/>
        <v>15261.583333333334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11">
        <f t="shared" si="101"/>
        <v>66.69</v>
      </c>
      <c r="Q1605" t="s">
        <v>8324</v>
      </c>
      <c r="R1605" t="s">
        <v>8325</v>
      </c>
      <c r="S1605" s="9">
        <f t="shared" si="102"/>
        <v>15306.794664351852</v>
      </c>
      <c r="T1605" s="9">
        <f t="shared" si="103"/>
        <v>15366.794664351852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11">
        <f t="shared" si="101"/>
        <v>48.84</v>
      </c>
      <c r="Q1606" t="s">
        <v>8324</v>
      </c>
      <c r="R1606" t="s">
        <v>8325</v>
      </c>
      <c r="S1606" s="9">
        <f t="shared" si="102"/>
        <v>15376.4703125</v>
      </c>
      <c r="T1606" s="9">
        <f t="shared" si="103"/>
        <v>15416.428645833334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11">
        <f t="shared" si="101"/>
        <v>137.31</v>
      </c>
      <c r="Q1607" t="s">
        <v>8324</v>
      </c>
      <c r="R1607" t="s">
        <v>8325</v>
      </c>
      <c r="S1607" s="9">
        <f t="shared" si="102"/>
        <v>15177.637881944445</v>
      </c>
      <c r="T1607" s="9">
        <f t="shared" si="103"/>
        <v>15186.916666666666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11">
        <f t="shared" si="101"/>
        <v>87.83</v>
      </c>
      <c r="Q1608" t="s">
        <v>8324</v>
      </c>
      <c r="R1608" t="s">
        <v>8325</v>
      </c>
      <c r="S1608" s="9">
        <f t="shared" si="102"/>
        <v>14966.736550925925</v>
      </c>
      <c r="T1608" s="9">
        <f t="shared" si="103"/>
        <v>15056.694884259259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11">
        <f t="shared" si="101"/>
        <v>70.790000000000006</v>
      </c>
      <c r="Q1609" t="s">
        <v>8324</v>
      </c>
      <c r="R1609" t="s">
        <v>8325</v>
      </c>
      <c r="S1609" s="9">
        <f t="shared" si="102"/>
        <v>15484.433460648148</v>
      </c>
      <c r="T1609" s="9">
        <f t="shared" si="103"/>
        <v>15505.433460648148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11">
        <f t="shared" si="101"/>
        <v>52.83</v>
      </c>
      <c r="Q1610" t="s">
        <v>8324</v>
      </c>
      <c r="R1610" t="s">
        <v>8325</v>
      </c>
      <c r="S1610" s="9">
        <f t="shared" si="102"/>
        <v>16038.455856481482</v>
      </c>
      <c r="T1610" s="9">
        <f t="shared" si="103"/>
        <v>16070.851388888888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11">
        <f t="shared" si="101"/>
        <v>443.75</v>
      </c>
      <c r="Q1611" t="s">
        <v>8324</v>
      </c>
      <c r="R1611" t="s">
        <v>8325</v>
      </c>
      <c r="S1611" s="9">
        <f t="shared" si="102"/>
        <v>15226.626261574074</v>
      </c>
      <c r="T1611" s="9">
        <f t="shared" si="103"/>
        <v>15279.958333333334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11">
        <f t="shared" si="101"/>
        <v>48.54</v>
      </c>
      <c r="Q1612" t="s">
        <v>8324</v>
      </c>
      <c r="R1612" t="s">
        <v>8325</v>
      </c>
      <c r="S1612" s="9">
        <f t="shared" si="102"/>
        <v>15659.549884259259</v>
      </c>
      <c r="T1612" s="9">
        <f t="shared" si="103"/>
        <v>15689.549884259259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11">
        <f t="shared" si="101"/>
        <v>37.07</v>
      </c>
      <c r="Q1613" t="s">
        <v>8324</v>
      </c>
      <c r="R1613" t="s">
        <v>8325</v>
      </c>
      <c r="S1613" s="9">
        <f t="shared" si="102"/>
        <v>15839.62537037037</v>
      </c>
      <c r="T1613" s="9">
        <f t="shared" si="103"/>
        <v>15860.62537037037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11">
        <f t="shared" si="101"/>
        <v>50</v>
      </c>
      <c r="Q1614" t="s">
        <v>8324</v>
      </c>
      <c r="R1614" t="s">
        <v>8325</v>
      </c>
      <c r="S1614" s="9">
        <f t="shared" si="102"/>
        <v>15677.499814814815</v>
      </c>
      <c r="T1614" s="9">
        <f t="shared" si="103"/>
        <v>15707.499814814815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11">
        <f t="shared" si="101"/>
        <v>39.04</v>
      </c>
      <c r="Q1615" t="s">
        <v>8324</v>
      </c>
      <c r="R1615" t="s">
        <v>8325</v>
      </c>
      <c r="S1615" s="9">
        <f t="shared" si="102"/>
        <v>15512.694467592593</v>
      </c>
      <c r="T1615" s="9">
        <f t="shared" si="103"/>
        <v>15542.694467592593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11">
        <f t="shared" si="101"/>
        <v>66.69</v>
      </c>
      <c r="Q1616" t="s">
        <v>8324</v>
      </c>
      <c r="R1616" t="s">
        <v>8325</v>
      </c>
      <c r="S1616" s="9">
        <f t="shared" si="102"/>
        <v>16225.606122685185</v>
      </c>
      <c r="T1616" s="9">
        <f t="shared" si="103"/>
        <v>16285.333333333334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11">
        <f t="shared" si="101"/>
        <v>67.13</v>
      </c>
      <c r="Q1617" t="s">
        <v>8324</v>
      </c>
      <c r="R1617" t="s">
        <v>8325</v>
      </c>
      <c r="S1617" s="9">
        <f t="shared" si="102"/>
        <v>15275.675879629629</v>
      </c>
      <c r="T1617" s="9">
        <f t="shared" si="103"/>
        <v>15320.717546296297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11">
        <f t="shared" si="101"/>
        <v>66.37</v>
      </c>
      <c r="Q1618" t="s">
        <v>8324</v>
      </c>
      <c r="R1618" t="s">
        <v>8325</v>
      </c>
      <c r="S1618" s="9">
        <f t="shared" si="102"/>
        <v>15625.340520833333</v>
      </c>
      <c r="T1618" s="9">
        <f t="shared" si="103"/>
        <v>15666.541666666666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11">
        <f t="shared" si="101"/>
        <v>64.62</v>
      </c>
      <c r="Q1619" t="s">
        <v>8324</v>
      </c>
      <c r="R1619" t="s">
        <v>8325</v>
      </c>
      <c r="S1619" s="9">
        <f t="shared" si="102"/>
        <v>15977.289212962964</v>
      </c>
      <c r="T1619" s="9">
        <f t="shared" si="103"/>
        <v>16010.416666666666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11">
        <f t="shared" si="101"/>
        <v>58.37</v>
      </c>
      <c r="Q1620" t="s">
        <v>8324</v>
      </c>
      <c r="R1620" t="s">
        <v>8325</v>
      </c>
      <c r="S1620" s="9">
        <f t="shared" si="102"/>
        <v>15732.279340277777</v>
      </c>
      <c r="T1620" s="9">
        <f t="shared" si="103"/>
        <v>15772.279340277777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11">
        <f t="shared" si="101"/>
        <v>86.96</v>
      </c>
      <c r="Q1621" t="s">
        <v>8324</v>
      </c>
      <c r="R1621" t="s">
        <v>8325</v>
      </c>
      <c r="S1621" s="9">
        <f t="shared" si="102"/>
        <v>16306.811180555556</v>
      </c>
      <c r="T1621" s="9">
        <f t="shared" si="103"/>
        <v>16327.811180555556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11">
        <f t="shared" si="101"/>
        <v>66.47</v>
      </c>
      <c r="Q1622" t="s">
        <v>8324</v>
      </c>
      <c r="R1622" t="s">
        <v>8325</v>
      </c>
      <c r="S1622" s="9">
        <f t="shared" si="102"/>
        <v>15751.964583333332</v>
      </c>
      <c r="T1622" s="9">
        <f t="shared" si="103"/>
        <v>15758.964583333332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11">
        <f t="shared" si="101"/>
        <v>163.78</v>
      </c>
      <c r="Q1623" t="s">
        <v>8324</v>
      </c>
      <c r="R1623" t="s">
        <v>8325</v>
      </c>
      <c r="S1623" s="9">
        <f t="shared" si="102"/>
        <v>15434.231655092593</v>
      </c>
      <c r="T1623" s="9">
        <f t="shared" si="103"/>
        <v>15487.790972222223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11">
        <f t="shared" si="101"/>
        <v>107.98</v>
      </c>
      <c r="Q1624" t="s">
        <v>8324</v>
      </c>
      <c r="R1624" t="s">
        <v>8325</v>
      </c>
      <c r="S1624" s="9">
        <f t="shared" si="102"/>
        <v>16380.919837962963</v>
      </c>
      <c r="T1624" s="9">
        <f t="shared" si="103"/>
        <v>16420.957638888889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11">
        <f t="shared" si="101"/>
        <v>42.11</v>
      </c>
      <c r="Q1625" t="s">
        <v>8324</v>
      </c>
      <c r="R1625" t="s">
        <v>8325</v>
      </c>
      <c r="S1625" s="9">
        <f t="shared" si="102"/>
        <v>15884.313530092593</v>
      </c>
      <c r="T1625" s="9">
        <f t="shared" si="103"/>
        <v>15944.313530092593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11">
        <f t="shared" si="101"/>
        <v>47.2</v>
      </c>
      <c r="Q1626" t="s">
        <v>8324</v>
      </c>
      <c r="R1626" t="s">
        <v>8325</v>
      </c>
      <c r="S1626" s="9">
        <f t="shared" si="102"/>
        <v>15673.992303240741</v>
      </c>
      <c r="T1626" s="9">
        <f t="shared" si="103"/>
        <v>15713.992303240741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11">
        <f t="shared" si="101"/>
        <v>112.02</v>
      </c>
      <c r="Q1627" t="s">
        <v>8324</v>
      </c>
      <c r="R1627" t="s">
        <v>8325</v>
      </c>
      <c r="S1627" s="9">
        <f t="shared" si="102"/>
        <v>15566.3246875</v>
      </c>
      <c r="T1627" s="9">
        <f t="shared" si="103"/>
        <v>15594.3246875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11">
        <f t="shared" si="101"/>
        <v>74.95</v>
      </c>
      <c r="Q1628" t="s">
        <v>8324</v>
      </c>
      <c r="R1628" t="s">
        <v>8325</v>
      </c>
      <c r="S1628" s="9">
        <f t="shared" si="102"/>
        <v>16010.472997685185</v>
      </c>
      <c r="T1628" s="9">
        <f t="shared" si="103"/>
        <v>16040.514664351851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11">
        <f t="shared" si="101"/>
        <v>61.58</v>
      </c>
      <c r="Q1629" t="s">
        <v>8324</v>
      </c>
      <c r="R1629" t="s">
        <v>8325</v>
      </c>
      <c r="S1629" s="9">
        <f t="shared" si="102"/>
        <v>15636.332048611112</v>
      </c>
      <c r="T1629" s="9">
        <f t="shared" si="103"/>
        <v>15669.832638888889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11">
        <f t="shared" si="101"/>
        <v>45.88</v>
      </c>
      <c r="Q1630" t="s">
        <v>8324</v>
      </c>
      <c r="R1630" t="s">
        <v>8325</v>
      </c>
      <c r="S1630" s="9">
        <f t="shared" si="102"/>
        <v>16205.362060185185</v>
      </c>
      <c r="T1630" s="9">
        <f t="shared" si="103"/>
        <v>16238.362060185185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11">
        <f t="shared" si="101"/>
        <v>75.849999999999994</v>
      </c>
      <c r="Q1631" t="s">
        <v>8324</v>
      </c>
      <c r="R1631" t="s">
        <v>8325</v>
      </c>
      <c r="S1631" s="9">
        <f t="shared" si="102"/>
        <v>16076.492280092592</v>
      </c>
      <c r="T1631" s="9">
        <f t="shared" si="103"/>
        <v>16121.492280092592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11">
        <f t="shared" si="101"/>
        <v>84.21</v>
      </c>
      <c r="Q1632" t="s">
        <v>8324</v>
      </c>
      <c r="R1632" t="s">
        <v>8325</v>
      </c>
      <c r="S1632" s="9">
        <f t="shared" si="102"/>
        <v>15370.462673611111</v>
      </c>
      <c r="T1632" s="9">
        <f t="shared" si="103"/>
        <v>15400.915972222223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11">
        <f t="shared" si="101"/>
        <v>117.23</v>
      </c>
      <c r="Q1633" t="s">
        <v>8324</v>
      </c>
      <c r="R1633" t="s">
        <v>8325</v>
      </c>
      <c r="S1633" s="9">
        <f t="shared" si="102"/>
        <v>15595.484502314815</v>
      </c>
      <c r="T1633" s="9">
        <f t="shared" si="103"/>
        <v>15625.484502314815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11">
        <f t="shared" si="101"/>
        <v>86.49</v>
      </c>
      <c r="Q1634" t="s">
        <v>8324</v>
      </c>
      <c r="R1634" t="s">
        <v>8325</v>
      </c>
      <c r="S1634" s="9">
        <f t="shared" si="102"/>
        <v>15180.965902777778</v>
      </c>
      <c r="T1634" s="9">
        <f t="shared" si="103"/>
        <v>15240.965902777778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11">
        <f t="shared" si="101"/>
        <v>172.41</v>
      </c>
      <c r="Q1635" t="s">
        <v>8324</v>
      </c>
      <c r="R1635" t="s">
        <v>8325</v>
      </c>
      <c r="S1635" s="9">
        <f t="shared" si="102"/>
        <v>15327.508750000001</v>
      </c>
      <c r="T1635" s="9">
        <f t="shared" si="103"/>
        <v>15354.833333333334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11">
        <f t="shared" si="101"/>
        <v>62.81</v>
      </c>
      <c r="Q1636" t="s">
        <v>8324</v>
      </c>
      <c r="R1636" t="s">
        <v>8325</v>
      </c>
      <c r="S1636" s="9">
        <f t="shared" si="102"/>
        <v>15088.814826388889</v>
      </c>
      <c r="T1636" s="9">
        <f t="shared" si="103"/>
        <v>15126.874305555555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11">
        <f t="shared" si="101"/>
        <v>67.73</v>
      </c>
      <c r="Q1637" t="s">
        <v>8324</v>
      </c>
      <c r="R1637" t="s">
        <v>8325</v>
      </c>
      <c r="S1637" s="9">
        <f t="shared" si="102"/>
        <v>16933.493761574075</v>
      </c>
      <c r="T1637" s="9">
        <f t="shared" si="103"/>
        <v>16993.493761574075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11">
        <f t="shared" si="101"/>
        <v>53.56</v>
      </c>
      <c r="Q1638" t="s">
        <v>8324</v>
      </c>
      <c r="R1638" t="s">
        <v>8325</v>
      </c>
      <c r="S1638" s="9">
        <f t="shared" si="102"/>
        <v>15093.711666666666</v>
      </c>
      <c r="T1638" s="9">
        <f t="shared" si="103"/>
        <v>15136.791666666666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11">
        <f t="shared" si="101"/>
        <v>34.6</v>
      </c>
      <c r="Q1639" t="s">
        <v>8324</v>
      </c>
      <c r="R1639" t="s">
        <v>8325</v>
      </c>
      <c r="S1639" s="9">
        <f t="shared" si="102"/>
        <v>14553.376620370371</v>
      </c>
      <c r="T1639" s="9">
        <f t="shared" si="103"/>
        <v>14609.610416666666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11">
        <f t="shared" si="101"/>
        <v>38.89</v>
      </c>
      <c r="Q1640" t="s">
        <v>8324</v>
      </c>
      <c r="R1640" t="s">
        <v>8325</v>
      </c>
      <c r="S1640" s="9">
        <f t="shared" si="102"/>
        <v>15719.31212962963</v>
      </c>
      <c r="T1640" s="9">
        <f t="shared" si="103"/>
        <v>15764.517361111111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11">
        <f t="shared" si="101"/>
        <v>94.74</v>
      </c>
      <c r="Q1641" t="s">
        <v>8324</v>
      </c>
      <c r="R1641" t="s">
        <v>8325</v>
      </c>
      <c r="S1641" s="9">
        <f t="shared" si="102"/>
        <v>15372.277372685185</v>
      </c>
      <c r="T1641" s="9">
        <f t="shared" si="103"/>
        <v>15402.277372685185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11">
        <f t="shared" si="101"/>
        <v>39.97</v>
      </c>
      <c r="Q1642" t="s">
        <v>8324</v>
      </c>
      <c r="R1642" t="s">
        <v>8325</v>
      </c>
      <c r="S1642" s="9">
        <f t="shared" si="102"/>
        <v>14809.855960648149</v>
      </c>
      <c r="T1642" s="9">
        <f t="shared" si="103"/>
        <v>14823.707638888889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11">
        <f t="shared" si="101"/>
        <v>97.5</v>
      </c>
      <c r="Q1643" t="s">
        <v>8324</v>
      </c>
      <c r="R1643" t="s">
        <v>8345</v>
      </c>
      <c r="S1643" s="9">
        <f t="shared" si="102"/>
        <v>16393.221574074076</v>
      </c>
      <c r="T1643" s="9">
        <f t="shared" si="103"/>
        <v>16423.221574074076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11">
        <f t="shared" si="101"/>
        <v>42.86</v>
      </c>
      <c r="Q1644" t="s">
        <v>8324</v>
      </c>
      <c r="R1644" t="s">
        <v>8345</v>
      </c>
      <c r="S1644" s="9">
        <f t="shared" si="102"/>
        <v>15118.649618055555</v>
      </c>
      <c r="T1644" s="9">
        <f t="shared" si="103"/>
        <v>15138.649618055555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11">
        <f t="shared" si="101"/>
        <v>168.51</v>
      </c>
      <c r="Q1645" t="s">
        <v>8324</v>
      </c>
      <c r="R1645" t="s">
        <v>8345</v>
      </c>
      <c r="S1645" s="9">
        <f t="shared" si="102"/>
        <v>15577.449212962963</v>
      </c>
      <c r="T1645" s="9">
        <f t="shared" si="103"/>
        <v>15607.449212962963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11">
        <f t="shared" si="101"/>
        <v>85.55</v>
      </c>
      <c r="Q1646" t="s">
        <v>8324</v>
      </c>
      <c r="R1646" t="s">
        <v>8345</v>
      </c>
      <c r="S1646" s="9">
        <f t="shared" si="102"/>
        <v>15605.684722222222</v>
      </c>
      <c r="T1646" s="9">
        <f t="shared" si="103"/>
        <v>15665.726388888888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11">
        <f t="shared" si="101"/>
        <v>554</v>
      </c>
      <c r="Q1647" t="s">
        <v>8324</v>
      </c>
      <c r="R1647" t="s">
        <v>8345</v>
      </c>
      <c r="S1647" s="9">
        <f t="shared" si="102"/>
        <v>15952.242361111112</v>
      </c>
      <c r="T1647" s="9">
        <f t="shared" si="103"/>
        <v>15966.242361111112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11">
        <f t="shared" si="101"/>
        <v>26.55</v>
      </c>
      <c r="Q1648" t="s">
        <v>8324</v>
      </c>
      <c r="R1648" t="s">
        <v>8345</v>
      </c>
      <c r="S1648" s="9">
        <f t="shared" si="102"/>
        <v>16264.075266203703</v>
      </c>
      <c r="T1648" s="9">
        <f t="shared" si="103"/>
        <v>16296.382638888888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11">
        <f t="shared" si="101"/>
        <v>113.83</v>
      </c>
      <c r="Q1649" t="s">
        <v>8324</v>
      </c>
      <c r="R1649" t="s">
        <v>8345</v>
      </c>
      <c r="S1649" s="9">
        <f t="shared" si="102"/>
        <v>15470.034456018519</v>
      </c>
      <c r="T1649" s="9">
        <f t="shared" si="103"/>
        <v>15500.034456018519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11">
        <f t="shared" si="101"/>
        <v>32.01</v>
      </c>
      <c r="Q1650" t="s">
        <v>8324</v>
      </c>
      <c r="R1650" t="s">
        <v>8345</v>
      </c>
      <c r="S1650" s="9">
        <f t="shared" si="102"/>
        <v>15023.329652777778</v>
      </c>
      <c r="T1650" s="9">
        <f t="shared" si="103"/>
        <v>15053.287986111111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11">
        <f t="shared" si="101"/>
        <v>47.19</v>
      </c>
      <c r="Q1651" t="s">
        <v>8324</v>
      </c>
      <c r="R1651" t="s">
        <v>8345</v>
      </c>
      <c r="S1651" s="9">
        <f t="shared" si="102"/>
        <v>16168.309664351851</v>
      </c>
      <c r="T1651" s="9">
        <f t="shared" si="103"/>
        <v>16213.309664351851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11">
        <f t="shared" si="101"/>
        <v>88.47</v>
      </c>
      <c r="Q1652" t="s">
        <v>8324</v>
      </c>
      <c r="R1652" t="s">
        <v>8345</v>
      </c>
      <c r="S1652" s="9">
        <f t="shared" si="102"/>
        <v>15957.060613425925</v>
      </c>
      <c r="T1652" s="9">
        <f t="shared" si="103"/>
        <v>15987.060613425925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11">
        <f t="shared" si="101"/>
        <v>100.75</v>
      </c>
      <c r="Q1653" t="s">
        <v>8324</v>
      </c>
      <c r="R1653" t="s">
        <v>8345</v>
      </c>
      <c r="S1653" s="9">
        <f t="shared" si="102"/>
        <v>15056.525694444445</v>
      </c>
      <c r="T1653" s="9">
        <f t="shared" si="103"/>
        <v>15089.915972222223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11">
        <f t="shared" si="101"/>
        <v>64.709999999999994</v>
      </c>
      <c r="Q1654" t="s">
        <v>8324</v>
      </c>
      <c r="R1654" t="s">
        <v>8345</v>
      </c>
      <c r="S1654" s="9">
        <f t="shared" si="102"/>
        <v>16003.117974537037</v>
      </c>
      <c r="T1654" s="9">
        <f t="shared" si="103"/>
        <v>16033.159641203703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11">
        <f t="shared" si="101"/>
        <v>51.85</v>
      </c>
      <c r="Q1655" t="s">
        <v>8324</v>
      </c>
      <c r="R1655" t="s">
        <v>8345</v>
      </c>
      <c r="S1655" s="9">
        <f t="shared" si="102"/>
        <v>15057.459444444445</v>
      </c>
      <c r="T1655" s="9">
        <f t="shared" si="103"/>
        <v>15088.459444444445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11">
        <f t="shared" si="101"/>
        <v>38.79</v>
      </c>
      <c r="Q1656" t="s">
        <v>8324</v>
      </c>
      <c r="R1656" t="s">
        <v>8345</v>
      </c>
      <c r="S1656" s="9">
        <f t="shared" si="102"/>
        <v>15418.515740740741</v>
      </c>
      <c r="T1656" s="9">
        <f t="shared" si="103"/>
        <v>15448.515740740741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11">
        <f t="shared" si="101"/>
        <v>44.65</v>
      </c>
      <c r="Q1657" t="s">
        <v>8324</v>
      </c>
      <c r="R1657" t="s">
        <v>8345</v>
      </c>
      <c r="S1657" s="9">
        <f t="shared" si="102"/>
        <v>15405.416898148149</v>
      </c>
      <c r="T1657" s="9">
        <f t="shared" si="103"/>
        <v>15435.375231481481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11">
        <f t="shared" si="101"/>
        <v>156.77000000000001</v>
      </c>
      <c r="Q1658" t="s">
        <v>8324</v>
      </c>
      <c r="R1658" t="s">
        <v>8345</v>
      </c>
      <c r="S1658" s="9">
        <f t="shared" si="102"/>
        <v>15657.553842592593</v>
      </c>
      <c r="T1658" s="9">
        <f t="shared" si="103"/>
        <v>15687.553842592593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11">
        <f t="shared" si="101"/>
        <v>118.7</v>
      </c>
      <c r="Q1659" t="s">
        <v>8324</v>
      </c>
      <c r="R1659" t="s">
        <v>8345</v>
      </c>
      <c r="S1659" s="9">
        <f t="shared" si="102"/>
        <v>15454.407037037037</v>
      </c>
      <c r="T1659" s="9">
        <f t="shared" si="103"/>
        <v>15484.407037037037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11">
        <f t="shared" si="101"/>
        <v>74.150000000000006</v>
      </c>
      <c r="Q1660" t="s">
        <v>8324</v>
      </c>
      <c r="R1660" t="s">
        <v>8345</v>
      </c>
      <c r="S1660" s="9">
        <f t="shared" si="102"/>
        <v>15653.846840277778</v>
      </c>
      <c r="T1660" s="9">
        <f t="shared" si="103"/>
        <v>15692.222222222223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11">
        <f t="shared" si="101"/>
        <v>12.53</v>
      </c>
      <c r="Q1661" t="s">
        <v>8324</v>
      </c>
      <c r="R1661" t="s">
        <v>8345</v>
      </c>
      <c r="S1661" s="9">
        <f t="shared" si="102"/>
        <v>16027.538437499999</v>
      </c>
      <c r="T1661" s="9">
        <f t="shared" si="103"/>
        <v>16056.125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11">
        <f t="shared" si="101"/>
        <v>27.86</v>
      </c>
      <c r="Q1662" t="s">
        <v>8324</v>
      </c>
      <c r="R1662" t="s">
        <v>8345</v>
      </c>
      <c r="S1662" s="9">
        <f t="shared" si="102"/>
        <v>16890.318865740741</v>
      </c>
      <c r="T1662" s="9">
        <f t="shared" si="103"/>
        <v>16921.540972222221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11">
        <f t="shared" si="101"/>
        <v>80.180000000000007</v>
      </c>
      <c r="Q1663" t="s">
        <v>8324</v>
      </c>
      <c r="R1663" t="s">
        <v>8345</v>
      </c>
      <c r="S1663" s="9">
        <f t="shared" si="102"/>
        <v>16774.623043981483</v>
      </c>
      <c r="T1663" s="9">
        <f t="shared" si="103"/>
        <v>16817.5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11">
        <f t="shared" si="101"/>
        <v>132.44</v>
      </c>
      <c r="Q1664" t="s">
        <v>8324</v>
      </c>
      <c r="R1664" t="s">
        <v>8345</v>
      </c>
      <c r="S1664" s="9">
        <f t="shared" si="102"/>
        <v>15278.823333333334</v>
      </c>
      <c r="T1664" s="9">
        <f t="shared" si="103"/>
        <v>15338.865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11">
        <f t="shared" si="101"/>
        <v>33.75</v>
      </c>
      <c r="Q1665" t="s">
        <v>8324</v>
      </c>
      <c r="R1665" t="s">
        <v>8345</v>
      </c>
      <c r="S1665" s="9">
        <f t="shared" si="102"/>
        <v>16436.64707175926</v>
      </c>
      <c r="T1665" s="9">
        <f t="shared" si="103"/>
        <v>16466.64707175926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11">
        <f t="shared" si="101"/>
        <v>34.380000000000003</v>
      </c>
      <c r="Q1666" t="s">
        <v>8324</v>
      </c>
      <c r="R1666" t="s">
        <v>8345</v>
      </c>
      <c r="S1666" s="9">
        <f t="shared" si="102"/>
        <v>15370.386782407408</v>
      </c>
      <c r="T1666" s="9">
        <f t="shared" si="103"/>
        <v>15414.790972222223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11">
        <f t="shared" ref="P1667:P1730" si="105">IF(ISERROR(E1667/L1667),0,ROUND(E1667/L1667,2))</f>
        <v>44.96</v>
      </c>
      <c r="Q1667" t="s">
        <v>8324</v>
      </c>
      <c r="R1667" t="s">
        <v>8345</v>
      </c>
      <c r="S1667" s="9">
        <f t="shared" ref="S1667:S1730" si="106">(J1667/86400) + (-9/24)</f>
        <v>14995.274456018518</v>
      </c>
      <c r="T1667" s="9">
        <f t="shared" ref="T1667:T1730" si="107">(I1667/86400) + (-9/24)</f>
        <v>15026.75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11">
        <f t="shared" si="105"/>
        <v>41.04</v>
      </c>
      <c r="Q1668" t="s">
        <v>8324</v>
      </c>
      <c r="R1668" t="s">
        <v>8345</v>
      </c>
      <c r="S1668" s="9">
        <f t="shared" si="106"/>
        <v>15761.878159722222</v>
      </c>
      <c r="T1668" s="9">
        <f t="shared" si="107"/>
        <v>15791.836493055556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11">
        <f t="shared" si="105"/>
        <v>52.6</v>
      </c>
      <c r="Q1669" t="s">
        <v>8324</v>
      </c>
      <c r="R1669" t="s">
        <v>8345</v>
      </c>
      <c r="S1669" s="9">
        <f t="shared" si="106"/>
        <v>16112.695578703704</v>
      </c>
      <c r="T1669" s="9">
        <f t="shared" si="107"/>
        <v>16139.915972222223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11">
        <f t="shared" si="105"/>
        <v>70.78</v>
      </c>
      <c r="Q1670" t="s">
        <v>8324</v>
      </c>
      <c r="R1670" t="s">
        <v>8345</v>
      </c>
      <c r="S1670" s="9">
        <f t="shared" si="106"/>
        <v>15275.774756944444</v>
      </c>
      <c r="T1670" s="9">
        <f t="shared" si="107"/>
        <v>15305.816423611112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11">
        <f t="shared" si="105"/>
        <v>53.75</v>
      </c>
      <c r="Q1671" t="s">
        <v>8324</v>
      </c>
      <c r="R1671" t="s">
        <v>8345</v>
      </c>
      <c r="S1671" s="9">
        <f t="shared" si="106"/>
        <v>16892.510138888891</v>
      </c>
      <c r="T1671" s="9">
        <f t="shared" si="107"/>
        <v>16952.510138888891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11">
        <f t="shared" si="105"/>
        <v>44.61</v>
      </c>
      <c r="Q1672" t="s">
        <v>8324</v>
      </c>
      <c r="R1672" t="s">
        <v>8345</v>
      </c>
      <c r="S1672" s="9">
        <f t="shared" si="106"/>
        <v>14744.555543981482</v>
      </c>
      <c r="T1672" s="9">
        <f t="shared" si="107"/>
        <v>14794.791666666666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11">
        <f t="shared" si="105"/>
        <v>26.15</v>
      </c>
      <c r="Q1673" t="s">
        <v>8324</v>
      </c>
      <c r="R1673" t="s">
        <v>8345</v>
      </c>
      <c r="S1673" s="9">
        <f t="shared" si="106"/>
        <v>16984.16914351852</v>
      </c>
      <c r="T1673" s="9">
        <f t="shared" si="107"/>
        <v>17014.16914351852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11">
        <f t="shared" si="105"/>
        <v>39.18</v>
      </c>
      <c r="Q1674" t="s">
        <v>8324</v>
      </c>
      <c r="R1674" t="s">
        <v>8345</v>
      </c>
      <c r="S1674" s="9">
        <f t="shared" si="106"/>
        <v>15465.281597222222</v>
      </c>
      <c r="T1674" s="9">
        <f t="shared" si="107"/>
        <v>15495.281597222222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11">
        <f t="shared" si="105"/>
        <v>45.59</v>
      </c>
      <c r="Q1675" t="s">
        <v>8324</v>
      </c>
      <c r="R1675" t="s">
        <v>8345</v>
      </c>
      <c r="S1675" s="9">
        <f t="shared" si="106"/>
        <v>16470.50337962963</v>
      </c>
      <c r="T1675" s="9">
        <f t="shared" si="107"/>
        <v>16500.50337962963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11">
        <f t="shared" si="105"/>
        <v>89.25</v>
      </c>
      <c r="Q1676" t="s">
        <v>8324</v>
      </c>
      <c r="R1676" t="s">
        <v>8345</v>
      </c>
      <c r="S1676" s="9">
        <f t="shared" si="106"/>
        <v>17000.230393518519</v>
      </c>
      <c r="T1676" s="9">
        <f t="shared" si="107"/>
        <v>17030.915972222221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11">
        <f t="shared" si="105"/>
        <v>40.42</v>
      </c>
      <c r="Q1677" t="s">
        <v>8324</v>
      </c>
      <c r="R1677" t="s">
        <v>8345</v>
      </c>
      <c r="S1677" s="9">
        <f t="shared" si="106"/>
        <v>15233.358101851853</v>
      </c>
      <c r="T1677" s="9">
        <f t="shared" si="107"/>
        <v>15263.543750000001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11">
        <f t="shared" si="105"/>
        <v>82.38</v>
      </c>
      <c r="Q1678" t="s">
        <v>8324</v>
      </c>
      <c r="R1678" t="s">
        <v>8345</v>
      </c>
      <c r="S1678" s="9">
        <f t="shared" si="106"/>
        <v>15404.351238425927</v>
      </c>
      <c r="T1678" s="9">
        <f t="shared" si="107"/>
        <v>15450.790972222223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11">
        <f t="shared" si="105"/>
        <v>159.52000000000001</v>
      </c>
      <c r="Q1679" t="s">
        <v>8324</v>
      </c>
      <c r="R1679" t="s">
        <v>8345</v>
      </c>
      <c r="S1679" s="9">
        <f t="shared" si="106"/>
        <v>16847.032129629628</v>
      </c>
      <c r="T1679" s="9">
        <f t="shared" si="107"/>
        <v>16906.874305555557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11">
        <f t="shared" si="105"/>
        <v>36.24</v>
      </c>
      <c r="Q1680" t="s">
        <v>8324</v>
      </c>
      <c r="R1680" t="s">
        <v>8345</v>
      </c>
      <c r="S1680" s="9">
        <f t="shared" si="106"/>
        <v>16093.479988425926</v>
      </c>
      <c r="T1680" s="9">
        <f t="shared" si="107"/>
        <v>16107.479988425926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11">
        <f t="shared" si="105"/>
        <v>62.5</v>
      </c>
      <c r="Q1681" t="s">
        <v>8324</v>
      </c>
      <c r="R1681" t="s">
        <v>8345</v>
      </c>
      <c r="S1681" s="9">
        <f t="shared" si="106"/>
        <v>15153.69380787037</v>
      </c>
      <c r="T1681" s="9">
        <f t="shared" si="107"/>
        <v>15176.69380787037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11">
        <f t="shared" si="105"/>
        <v>47</v>
      </c>
      <c r="Q1682" t="s">
        <v>8324</v>
      </c>
      <c r="R1682" t="s">
        <v>8345</v>
      </c>
      <c r="S1682" s="9">
        <f t="shared" si="106"/>
        <v>16233.382719907408</v>
      </c>
      <c r="T1682" s="9">
        <f t="shared" si="107"/>
        <v>16263.382719907408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11">
        <f t="shared" si="105"/>
        <v>74.58</v>
      </c>
      <c r="Q1683" t="s">
        <v>8324</v>
      </c>
      <c r="R1683" t="s">
        <v>8346</v>
      </c>
      <c r="S1683" s="9">
        <f t="shared" si="106"/>
        <v>17204.746342592593</v>
      </c>
      <c r="T1683" s="9">
        <f t="shared" si="107"/>
        <v>17253.708333333332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11">
        <f t="shared" si="105"/>
        <v>0</v>
      </c>
      <c r="Q1684" t="s">
        <v>8324</v>
      </c>
      <c r="R1684" t="s">
        <v>8346</v>
      </c>
      <c r="S1684" s="9">
        <f t="shared" si="106"/>
        <v>17209.838657407407</v>
      </c>
      <c r="T1684" s="9">
        <f t="shared" si="107"/>
        <v>17269.796990740742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11">
        <f t="shared" si="105"/>
        <v>76</v>
      </c>
      <c r="Q1685" t="s">
        <v>8324</v>
      </c>
      <c r="R1685" t="s">
        <v>8346</v>
      </c>
      <c r="S1685" s="9">
        <f t="shared" si="106"/>
        <v>17239.406689814816</v>
      </c>
      <c r="T1685" s="9">
        <f t="shared" si="107"/>
        <v>17263.406689814816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11">
        <f t="shared" si="105"/>
        <v>86.44</v>
      </c>
      <c r="Q1686" t="s">
        <v>8324</v>
      </c>
      <c r="R1686" t="s">
        <v>8346</v>
      </c>
      <c r="S1686" s="9">
        <f t="shared" si="106"/>
        <v>17214.440289351853</v>
      </c>
      <c r="T1686" s="9">
        <f t="shared" si="107"/>
        <v>17242.398622685185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11">
        <f t="shared" si="105"/>
        <v>24</v>
      </c>
      <c r="Q1687" t="s">
        <v>8324</v>
      </c>
      <c r="R1687" t="s">
        <v>8346</v>
      </c>
      <c r="S1687" s="9">
        <f t="shared" si="106"/>
        <v>17218.875266203704</v>
      </c>
      <c r="T1687" s="9">
        <f t="shared" si="107"/>
        <v>17248.833599537036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11">
        <f t="shared" si="105"/>
        <v>18</v>
      </c>
      <c r="Q1688" t="s">
        <v>8324</v>
      </c>
      <c r="R1688" t="s">
        <v>8346</v>
      </c>
      <c r="S1688" s="9">
        <f t="shared" si="106"/>
        <v>17223.468969907408</v>
      </c>
      <c r="T1688" s="9">
        <f t="shared" si="107"/>
        <v>17283.42730324074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11">
        <f t="shared" si="105"/>
        <v>80.13</v>
      </c>
      <c r="Q1689" t="s">
        <v>8324</v>
      </c>
      <c r="R1689" t="s">
        <v>8346</v>
      </c>
      <c r="S1689" s="9">
        <f t="shared" si="106"/>
        <v>17232.671817129631</v>
      </c>
      <c r="T1689" s="9">
        <f t="shared" si="107"/>
        <v>17266.46875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11">
        <f t="shared" si="105"/>
        <v>253.14</v>
      </c>
      <c r="Q1690" t="s">
        <v>8324</v>
      </c>
      <c r="R1690" t="s">
        <v>8346</v>
      </c>
      <c r="S1690" s="9">
        <f t="shared" si="106"/>
        <v>17235.159652777777</v>
      </c>
      <c r="T1690" s="9">
        <f t="shared" si="107"/>
        <v>17265.117986111112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11">
        <f t="shared" si="105"/>
        <v>171.43</v>
      </c>
      <c r="Q1691" t="s">
        <v>8324</v>
      </c>
      <c r="R1691" t="s">
        <v>8346</v>
      </c>
      <c r="S1691" s="9">
        <f t="shared" si="106"/>
        <v>17211.567476851851</v>
      </c>
      <c r="T1691" s="9">
        <f t="shared" si="107"/>
        <v>17241.525810185187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11">
        <f t="shared" si="105"/>
        <v>57.73</v>
      </c>
      <c r="Q1692" t="s">
        <v>8324</v>
      </c>
      <c r="R1692" t="s">
        <v>8346</v>
      </c>
      <c r="S1692" s="9">
        <f t="shared" si="106"/>
        <v>17232.056041666667</v>
      </c>
      <c r="T1692" s="9">
        <f t="shared" si="107"/>
        <v>17262.014374999999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11">
        <f t="shared" si="105"/>
        <v>264.26</v>
      </c>
      <c r="Q1693" t="s">
        <v>8324</v>
      </c>
      <c r="R1693" t="s">
        <v>8346</v>
      </c>
      <c r="S1693" s="9">
        <f t="shared" si="106"/>
        <v>17226.326481481483</v>
      </c>
      <c r="T1693" s="9">
        <f t="shared" si="107"/>
        <v>17258.666666666668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11">
        <f t="shared" si="105"/>
        <v>159.33000000000001</v>
      </c>
      <c r="Q1694" t="s">
        <v>8324</v>
      </c>
      <c r="R1694" t="s">
        <v>8346</v>
      </c>
      <c r="S1694" s="9">
        <f t="shared" si="106"/>
        <v>17218.776238425926</v>
      </c>
      <c r="T1694" s="9">
        <f t="shared" si="107"/>
        <v>17251.624305555557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11">
        <f t="shared" si="105"/>
        <v>35</v>
      </c>
      <c r="Q1695" t="s">
        <v>8324</v>
      </c>
      <c r="R1695" t="s">
        <v>8346</v>
      </c>
      <c r="S1695" s="9">
        <f t="shared" si="106"/>
        <v>17234.545277777779</v>
      </c>
      <c r="T1695" s="9">
        <f t="shared" si="107"/>
        <v>17265.458333333332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11">
        <f t="shared" si="105"/>
        <v>5</v>
      </c>
      <c r="Q1696" t="s">
        <v>8324</v>
      </c>
      <c r="R1696" t="s">
        <v>8346</v>
      </c>
      <c r="S1696" s="9">
        <f t="shared" si="106"/>
        <v>17222.294837962963</v>
      </c>
      <c r="T1696" s="9">
        <f t="shared" si="107"/>
        <v>17251.816666666666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11">
        <f t="shared" si="105"/>
        <v>61.09</v>
      </c>
      <c r="Q1697" t="s">
        <v>8324</v>
      </c>
      <c r="R1697" t="s">
        <v>8346</v>
      </c>
      <c r="S1697" s="9">
        <f t="shared" si="106"/>
        <v>17231.656412037039</v>
      </c>
      <c r="T1697" s="9">
        <f t="shared" si="107"/>
        <v>17265.666666666668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11">
        <f t="shared" si="105"/>
        <v>0</v>
      </c>
      <c r="Q1698" t="s">
        <v>8324</v>
      </c>
      <c r="R1698" t="s">
        <v>8346</v>
      </c>
      <c r="S1698" s="9">
        <f t="shared" si="106"/>
        <v>17226.694571759261</v>
      </c>
      <c r="T1698" s="9">
        <f t="shared" si="107"/>
        <v>17256.652905092593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11">
        <f t="shared" si="105"/>
        <v>114.82</v>
      </c>
      <c r="Q1699" t="s">
        <v>8324</v>
      </c>
      <c r="R1699" t="s">
        <v>8346</v>
      </c>
      <c r="S1699" s="9">
        <f t="shared" si="106"/>
        <v>17235.657962962963</v>
      </c>
      <c r="T1699" s="9">
        <f t="shared" si="107"/>
        <v>17265.616296296295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11">
        <f t="shared" si="105"/>
        <v>0</v>
      </c>
      <c r="Q1700" t="s">
        <v>8324</v>
      </c>
      <c r="R1700" t="s">
        <v>8346</v>
      </c>
      <c r="S1700" s="9">
        <f t="shared" si="106"/>
        <v>17226.83287037037</v>
      </c>
      <c r="T1700" s="9">
        <f t="shared" si="107"/>
        <v>17250.772916666665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11">
        <f t="shared" si="105"/>
        <v>54</v>
      </c>
      <c r="Q1701" t="s">
        <v>8324</v>
      </c>
      <c r="R1701" t="s">
        <v>8346</v>
      </c>
      <c r="S1701" s="9">
        <f t="shared" si="106"/>
        <v>17237.488946759258</v>
      </c>
      <c r="T1701" s="9">
        <f t="shared" si="107"/>
        <v>17267.488946759258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11">
        <f t="shared" si="105"/>
        <v>65.97</v>
      </c>
      <c r="Q1702" t="s">
        <v>8324</v>
      </c>
      <c r="R1702" t="s">
        <v>8346</v>
      </c>
      <c r="S1702" s="9">
        <f t="shared" si="106"/>
        <v>17226.696643518517</v>
      </c>
      <c r="T1702" s="9">
        <f t="shared" si="107"/>
        <v>17256.791666666668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11">
        <f t="shared" si="105"/>
        <v>5</v>
      </c>
      <c r="Q1703" t="s">
        <v>8324</v>
      </c>
      <c r="R1703" t="s">
        <v>8346</v>
      </c>
      <c r="S1703" s="9">
        <f t="shared" si="106"/>
        <v>16420.289409722223</v>
      </c>
      <c r="T1703" s="9">
        <f t="shared" si="107"/>
        <v>16450.289409722223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11">
        <f t="shared" si="105"/>
        <v>1</v>
      </c>
      <c r="Q1704" t="s">
        <v>8324</v>
      </c>
      <c r="R1704" t="s">
        <v>8346</v>
      </c>
      <c r="S1704" s="9">
        <f t="shared" si="106"/>
        <v>16494.494791666668</v>
      </c>
      <c r="T1704" s="9">
        <f t="shared" si="107"/>
        <v>16524.453125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11">
        <f t="shared" si="105"/>
        <v>25.5</v>
      </c>
      <c r="Q1705" t="s">
        <v>8324</v>
      </c>
      <c r="R1705" t="s">
        <v>8346</v>
      </c>
      <c r="S1705" s="9">
        <f t="shared" si="106"/>
        <v>16617.906678240739</v>
      </c>
      <c r="T1705" s="9">
        <f t="shared" si="107"/>
        <v>16677.906678240739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11">
        <f t="shared" si="105"/>
        <v>118.36</v>
      </c>
      <c r="Q1706" t="s">
        <v>8324</v>
      </c>
      <c r="R1706" t="s">
        <v>8346</v>
      </c>
      <c r="S1706" s="9">
        <f t="shared" si="106"/>
        <v>16451.764733796295</v>
      </c>
      <c r="T1706" s="9">
        <f t="shared" si="107"/>
        <v>16481.764733796295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11">
        <f t="shared" si="105"/>
        <v>0</v>
      </c>
      <c r="Q1707" t="s">
        <v>8324</v>
      </c>
      <c r="R1707" t="s">
        <v>8346</v>
      </c>
      <c r="S1707" s="9">
        <f t="shared" si="106"/>
        <v>16675.641736111113</v>
      </c>
      <c r="T1707" s="9">
        <f t="shared" si="107"/>
        <v>16687.291666666668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11">
        <f t="shared" si="105"/>
        <v>0</v>
      </c>
      <c r="Q1708" t="s">
        <v>8324</v>
      </c>
      <c r="R1708" t="s">
        <v>8346</v>
      </c>
      <c r="S1708" s="9">
        <f t="shared" si="106"/>
        <v>16609.93138888889</v>
      </c>
      <c r="T1708" s="9">
        <f t="shared" si="107"/>
        <v>16669.93138888889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11">
        <f t="shared" si="105"/>
        <v>54.11</v>
      </c>
      <c r="Q1709" t="s">
        <v>8324</v>
      </c>
      <c r="R1709" t="s">
        <v>8346</v>
      </c>
      <c r="S1709" s="9">
        <f t="shared" si="106"/>
        <v>16858.346006944445</v>
      </c>
      <c r="T1709" s="9">
        <f t="shared" si="107"/>
        <v>16888.304340277777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11">
        <f t="shared" si="105"/>
        <v>0</v>
      </c>
      <c r="Q1710" t="s">
        <v>8324</v>
      </c>
      <c r="R1710" t="s">
        <v>8346</v>
      </c>
      <c r="S1710" s="9">
        <f t="shared" si="106"/>
        <v>16882.491967592592</v>
      </c>
      <c r="T1710" s="9">
        <f t="shared" si="107"/>
        <v>16922.491967592592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11">
        <f t="shared" si="105"/>
        <v>21.25</v>
      </c>
      <c r="Q1711" t="s">
        <v>8324</v>
      </c>
      <c r="R1711" t="s">
        <v>8346</v>
      </c>
      <c r="S1711" s="9">
        <f t="shared" si="106"/>
        <v>16272.188819444444</v>
      </c>
      <c r="T1711" s="9">
        <f t="shared" si="107"/>
        <v>16313.44375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11">
        <f t="shared" si="105"/>
        <v>34</v>
      </c>
      <c r="Q1712" t="s">
        <v>8324</v>
      </c>
      <c r="R1712" t="s">
        <v>8346</v>
      </c>
      <c r="S1712" s="9">
        <f t="shared" si="106"/>
        <v>16772.216296296298</v>
      </c>
      <c r="T1712" s="9">
        <f t="shared" si="107"/>
        <v>16818.166666666668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11">
        <f t="shared" si="105"/>
        <v>525</v>
      </c>
      <c r="Q1713" t="s">
        <v>8324</v>
      </c>
      <c r="R1713" t="s">
        <v>8346</v>
      </c>
      <c r="S1713" s="9">
        <f t="shared" si="106"/>
        <v>16283.271226851852</v>
      </c>
      <c r="T1713" s="9">
        <f t="shared" si="107"/>
        <v>16314.271226851852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11">
        <f t="shared" si="105"/>
        <v>0</v>
      </c>
      <c r="Q1714" t="s">
        <v>8324</v>
      </c>
      <c r="R1714" t="s">
        <v>8346</v>
      </c>
      <c r="S1714" s="9">
        <f t="shared" si="106"/>
        <v>16556.538807870369</v>
      </c>
      <c r="T1714" s="9">
        <f t="shared" si="107"/>
        <v>16616.538807870369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11">
        <f t="shared" si="105"/>
        <v>50</v>
      </c>
      <c r="Q1715" t="s">
        <v>8324</v>
      </c>
      <c r="R1715" t="s">
        <v>8346</v>
      </c>
      <c r="S1715" s="9">
        <f t="shared" si="106"/>
        <v>16318.426064814816</v>
      </c>
      <c r="T1715" s="9">
        <f t="shared" si="107"/>
        <v>16348.426064814816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11">
        <f t="shared" si="105"/>
        <v>115.71</v>
      </c>
      <c r="Q1716" t="s">
        <v>8324</v>
      </c>
      <c r="R1716" t="s">
        <v>8346</v>
      </c>
      <c r="S1716" s="9">
        <f t="shared" si="106"/>
        <v>16526.543530092593</v>
      </c>
      <c r="T1716" s="9">
        <f t="shared" si="107"/>
        <v>16556.543530092593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11">
        <f t="shared" si="105"/>
        <v>5.5</v>
      </c>
      <c r="Q1717" t="s">
        <v>8324</v>
      </c>
      <c r="R1717" t="s">
        <v>8346</v>
      </c>
      <c r="S1717" s="9">
        <f t="shared" si="106"/>
        <v>16494.842418981483</v>
      </c>
      <c r="T1717" s="9">
        <f t="shared" si="107"/>
        <v>16524.765277777777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11">
        <f t="shared" si="105"/>
        <v>50</v>
      </c>
      <c r="Q1718" t="s">
        <v>8324</v>
      </c>
      <c r="R1718" t="s">
        <v>8346</v>
      </c>
      <c r="S1718" s="9">
        <f t="shared" si="106"/>
        <v>17104.202534722222</v>
      </c>
      <c r="T1718" s="9">
        <f t="shared" si="107"/>
        <v>17144.24420138889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11">
        <f t="shared" si="105"/>
        <v>34.020000000000003</v>
      </c>
      <c r="Q1719" t="s">
        <v>8324</v>
      </c>
      <c r="R1719" t="s">
        <v>8346</v>
      </c>
      <c r="S1719" s="9">
        <f t="shared" si="106"/>
        <v>16891.606921296298</v>
      </c>
      <c r="T1719" s="9">
        <f t="shared" si="107"/>
        <v>16911.791666666668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11">
        <f t="shared" si="105"/>
        <v>37.5</v>
      </c>
      <c r="Q1720" t="s">
        <v>8324</v>
      </c>
      <c r="R1720" t="s">
        <v>8346</v>
      </c>
      <c r="S1720" s="9">
        <f t="shared" si="106"/>
        <v>16891.235520833332</v>
      </c>
      <c r="T1720" s="9">
        <f t="shared" si="107"/>
        <v>16934.832638888889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11">
        <f t="shared" si="105"/>
        <v>11.67</v>
      </c>
      <c r="Q1721" t="s">
        <v>8324</v>
      </c>
      <c r="R1721" t="s">
        <v>8346</v>
      </c>
      <c r="S1721" s="9">
        <f t="shared" si="106"/>
        <v>16300.159618055555</v>
      </c>
      <c r="T1721" s="9">
        <f t="shared" si="107"/>
        <v>16330.159618055555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11">
        <f t="shared" si="105"/>
        <v>28.13</v>
      </c>
      <c r="Q1722" t="s">
        <v>8324</v>
      </c>
      <c r="R1722" t="s">
        <v>8346</v>
      </c>
      <c r="S1722" s="9">
        <f t="shared" si="106"/>
        <v>16353.408229166667</v>
      </c>
      <c r="T1722" s="9">
        <f t="shared" si="107"/>
        <v>16383.449895833333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11">
        <f t="shared" si="105"/>
        <v>0</v>
      </c>
      <c r="Q1723" t="s">
        <v>8324</v>
      </c>
      <c r="R1723" t="s">
        <v>8346</v>
      </c>
      <c r="S1723" s="9">
        <f t="shared" si="106"/>
        <v>16750.086377314816</v>
      </c>
      <c r="T1723" s="9">
        <f t="shared" si="107"/>
        <v>16780.086377314816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11">
        <f t="shared" si="105"/>
        <v>1</v>
      </c>
      <c r="Q1724" t="s">
        <v>8324</v>
      </c>
      <c r="R1724" t="s">
        <v>8346</v>
      </c>
      <c r="S1724" s="9">
        <f t="shared" si="106"/>
        <v>16856.585983796296</v>
      </c>
      <c r="T1724" s="9">
        <f t="shared" si="107"/>
        <v>16893.631944444445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11">
        <f t="shared" si="105"/>
        <v>216.67</v>
      </c>
      <c r="Q1725" t="s">
        <v>8324</v>
      </c>
      <c r="R1725" t="s">
        <v>8346</v>
      </c>
      <c r="S1725" s="9">
        <f t="shared" si="106"/>
        <v>16560.450405092593</v>
      </c>
      <c r="T1725" s="9">
        <f t="shared" si="107"/>
        <v>16616.875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11">
        <f t="shared" si="105"/>
        <v>8.75</v>
      </c>
      <c r="Q1726" t="s">
        <v>8324</v>
      </c>
      <c r="R1726" t="s">
        <v>8346</v>
      </c>
      <c r="S1726" s="9">
        <f t="shared" si="106"/>
        <v>16343.557430555555</v>
      </c>
      <c r="T1726" s="9">
        <f t="shared" si="107"/>
        <v>16373.557430555555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11">
        <f t="shared" si="105"/>
        <v>62.22</v>
      </c>
      <c r="Q1727" t="s">
        <v>8324</v>
      </c>
      <c r="R1727" t="s">
        <v>8346</v>
      </c>
      <c r="S1727" s="9">
        <f t="shared" si="106"/>
        <v>16276.593159722222</v>
      </c>
      <c r="T1727" s="9">
        <f t="shared" si="107"/>
        <v>16306.593159722222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11">
        <f t="shared" si="105"/>
        <v>137.25</v>
      </c>
      <c r="Q1728" t="s">
        <v>8324</v>
      </c>
      <c r="R1728" t="s">
        <v>8346</v>
      </c>
      <c r="S1728" s="9">
        <f t="shared" si="106"/>
        <v>16219.544722222223</v>
      </c>
      <c r="T1728" s="9">
        <f t="shared" si="107"/>
        <v>16248.544722222223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11">
        <f t="shared" si="105"/>
        <v>1</v>
      </c>
      <c r="Q1729" t="s">
        <v>8324</v>
      </c>
      <c r="R1729" t="s">
        <v>8346</v>
      </c>
      <c r="S1729" s="9">
        <f t="shared" si="106"/>
        <v>16475.552974537037</v>
      </c>
      <c r="T1729" s="9">
        <f t="shared" si="107"/>
        <v>16530.083333333332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11">
        <f t="shared" si="105"/>
        <v>122.14</v>
      </c>
      <c r="Q1730" t="s">
        <v>8324</v>
      </c>
      <c r="R1730" t="s">
        <v>8346</v>
      </c>
      <c r="S1730" s="9">
        <f t="shared" si="106"/>
        <v>16699.250856481482</v>
      </c>
      <c r="T1730" s="9">
        <f t="shared" si="107"/>
        <v>16729.250856481482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11">
        <f t="shared" ref="P1731:P1794" si="109">IF(ISERROR(E1731/L1731),0,ROUND(E1731/L1731,2))</f>
        <v>0</v>
      </c>
      <c r="Q1731" t="s">
        <v>8324</v>
      </c>
      <c r="R1731" t="s">
        <v>8346</v>
      </c>
      <c r="S1731" s="9">
        <f t="shared" ref="S1731:S1794" si="110">(J1731/86400) + (-9/24)</f>
        <v>16901.677152777778</v>
      </c>
      <c r="T1731" s="9">
        <f t="shared" ref="T1731:T1794" si="111">(I1731/86400) + (-9/24)</f>
        <v>16961.677152777778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11">
        <f t="shared" si="109"/>
        <v>0</v>
      </c>
      <c r="Q1732" t="s">
        <v>8324</v>
      </c>
      <c r="R1732" t="s">
        <v>8346</v>
      </c>
      <c r="S1732" s="9">
        <f t="shared" si="110"/>
        <v>16702.712766203702</v>
      </c>
      <c r="T1732" s="9">
        <f t="shared" si="111"/>
        <v>16732.712766203702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11">
        <f t="shared" si="109"/>
        <v>0</v>
      </c>
      <c r="Q1733" t="s">
        <v>8324</v>
      </c>
      <c r="R1733" t="s">
        <v>8346</v>
      </c>
      <c r="S1733" s="9">
        <f t="shared" si="110"/>
        <v>16583.531851851851</v>
      </c>
      <c r="T1733" s="9">
        <f t="shared" si="111"/>
        <v>16597.25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11">
        <f t="shared" si="109"/>
        <v>0</v>
      </c>
      <c r="Q1734" t="s">
        <v>8324</v>
      </c>
      <c r="R1734" t="s">
        <v>8346</v>
      </c>
      <c r="S1734" s="9">
        <f t="shared" si="110"/>
        <v>16756.308807870369</v>
      </c>
      <c r="T1734" s="9">
        <f t="shared" si="111"/>
        <v>16815.833333333332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11">
        <f t="shared" si="109"/>
        <v>0</v>
      </c>
      <c r="Q1735" t="s">
        <v>8324</v>
      </c>
      <c r="R1735" t="s">
        <v>8346</v>
      </c>
      <c r="S1735" s="9">
        <f t="shared" si="110"/>
        <v>17045.300625</v>
      </c>
      <c r="T1735" s="9">
        <f t="shared" si="111"/>
        <v>17057.520833333332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11">
        <f t="shared" si="109"/>
        <v>1</v>
      </c>
      <c r="Q1736" t="s">
        <v>8324</v>
      </c>
      <c r="R1736" t="s">
        <v>8346</v>
      </c>
      <c r="S1736" s="9">
        <f t="shared" si="110"/>
        <v>16532.661527777778</v>
      </c>
      <c r="T1736" s="9">
        <f t="shared" si="111"/>
        <v>16562.661527777778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11">
        <f t="shared" si="109"/>
        <v>55</v>
      </c>
      <c r="Q1737" t="s">
        <v>8324</v>
      </c>
      <c r="R1737" t="s">
        <v>8346</v>
      </c>
      <c r="S1737" s="9">
        <f t="shared" si="110"/>
        <v>16990.43917824074</v>
      </c>
      <c r="T1737" s="9">
        <f t="shared" si="111"/>
        <v>17020.43917824074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11">
        <f t="shared" si="109"/>
        <v>22</v>
      </c>
      <c r="Q1738" t="s">
        <v>8324</v>
      </c>
      <c r="R1738" t="s">
        <v>8346</v>
      </c>
      <c r="S1738" s="9">
        <f t="shared" si="110"/>
        <v>16717.486493055556</v>
      </c>
      <c r="T1738" s="9">
        <f t="shared" si="111"/>
        <v>16747.528159722224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11">
        <f t="shared" si="109"/>
        <v>56.67</v>
      </c>
      <c r="Q1739" t="s">
        <v>8324</v>
      </c>
      <c r="R1739" t="s">
        <v>8346</v>
      </c>
      <c r="S1739" s="9">
        <f t="shared" si="110"/>
        <v>16606.573981481481</v>
      </c>
      <c r="T1739" s="9">
        <f t="shared" si="111"/>
        <v>16636.573981481481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11">
        <f t="shared" si="109"/>
        <v>20</v>
      </c>
      <c r="Q1740" t="s">
        <v>8324</v>
      </c>
      <c r="R1740" t="s">
        <v>8346</v>
      </c>
      <c r="S1740" s="9">
        <f t="shared" si="110"/>
        <v>16315.499328703703</v>
      </c>
      <c r="T1740" s="9">
        <f t="shared" si="111"/>
        <v>16345.499328703703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11">
        <f t="shared" si="109"/>
        <v>1</v>
      </c>
      <c r="Q1741" t="s">
        <v>8324</v>
      </c>
      <c r="R1741" t="s">
        <v>8346</v>
      </c>
      <c r="S1741" s="9">
        <f t="shared" si="110"/>
        <v>16866.499212962965</v>
      </c>
      <c r="T1741" s="9">
        <f t="shared" si="111"/>
        <v>16925.457546296297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11">
        <f t="shared" si="109"/>
        <v>0</v>
      </c>
      <c r="Q1742" t="s">
        <v>8324</v>
      </c>
      <c r="R1742" t="s">
        <v>8346</v>
      </c>
      <c r="S1742" s="9">
        <f t="shared" si="110"/>
        <v>16602.442384259259</v>
      </c>
      <c r="T1742" s="9">
        <f t="shared" si="111"/>
        <v>16632.442384259259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11">
        <f t="shared" si="109"/>
        <v>25.58</v>
      </c>
      <c r="Q1743" t="s">
        <v>8337</v>
      </c>
      <c r="R1743" t="s">
        <v>8338</v>
      </c>
      <c r="S1743" s="9">
        <f t="shared" si="110"/>
        <v>16551.253136574072</v>
      </c>
      <c r="T1743" s="9">
        <f t="shared" si="111"/>
        <v>16596.253136574072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11">
        <f t="shared" si="109"/>
        <v>63.97</v>
      </c>
      <c r="Q1744" t="s">
        <v>8337</v>
      </c>
      <c r="R1744" t="s">
        <v>8338</v>
      </c>
      <c r="S1744" s="9">
        <f t="shared" si="110"/>
        <v>17141.501967592594</v>
      </c>
      <c r="T1744" s="9">
        <f t="shared" si="111"/>
        <v>17173.5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11">
        <f t="shared" si="109"/>
        <v>89.93</v>
      </c>
      <c r="Q1745" t="s">
        <v>8337</v>
      </c>
      <c r="R1745" t="s">
        <v>8338</v>
      </c>
      <c r="S1745" s="9">
        <f t="shared" si="110"/>
        <v>17017.550636574073</v>
      </c>
      <c r="T1745" s="9">
        <f t="shared" si="111"/>
        <v>17039.790972222221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11">
        <f t="shared" si="109"/>
        <v>93.07</v>
      </c>
      <c r="Q1746" t="s">
        <v>8337</v>
      </c>
      <c r="R1746" t="s">
        <v>8338</v>
      </c>
      <c r="S1746" s="9">
        <f t="shared" si="110"/>
        <v>16457.230057870369</v>
      </c>
      <c r="T1746" s="9">
        <f t="shared" si="111"/>
        <v>16502.188391203705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11">
        <f t="shared" si="109"/>
        <v>89.67</v>
      </c>
      <c r="Q1747" t="s">
        <v>8337</v>
      </c>
      <c r="R1747" t="s">
        <v>8338</v>
      </c>
      <c r="S1747" s="9">
        <f t="shared" si="110"/>
        <v>17120.884699074075</v>
      </c>
      <c r="T1747" s="9">
        <f t="shared" si="111"/>
        <v>17156.708333333332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11">
        <f t="shared" si="109"/>
        <v>207.62</v>
      </c>
      <c r="Q1748" t="s">
        <v>8337</v>
      </c>
      <c r="R1748" t="s">
        <v>8338</v>
      </c>
      <c r="S1748" s="9">
        <f t="shared" si="110"/>
        <v>17098.801701388889</v>
      </c>
      <c r="T1748" s="9">
        <f t="shared" si="111"/>
        <v>17128.708333333332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11">
        <f t="shared" si="109"/>
        <v>59.41</v>
      </c>
      <c r="Q1749" t="s">
        <v>8337</v>
      </c>
      <c r="R1749" t="s">
        <v>8338</v>
      </c>
      <c r="S1749" s="9">
        <f t="shared" si="110"/>
        <v>16723.060532407406</v>
      </c>
      <c r="T1749" s="9">
        <f t="shared" si="111"/>
        <v>16752.25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11">
        <f t="shared" si="109"/>
        <v>358.97</v>
      </c>
      <c r="Q1750" t="s">
        <v>8337</v>
      </c>
      <c r="R1750" t="s">
        <v>8338</v>
      </c>
      <c r="S1750" s="9">
        <f t="shared" si="110"/>
        <v>16650.575729166667</v>
      </c>
      <c r="T1750" s="9">
        <f t="shared" si="111"/>
        <v>16680.575729166667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11">
        <f t="shared" si="109"/>
        <v>94.74</v>
      </c>
      <c r="Q1751" t="s">
        <v>8337</v>
      </c>
      <c r="R1751" t="s">
        <v>8338</v>
      </c>
      <c r="S1751" s="9">
        <f t="shared" si="110"/>
        <v>17189.600937499999</v>
      </c>
      <c r="T1751" s="9">
        <f t="shared" si="111"/>
        <v>17226.416666666668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11">
        <f t="shared" si="109"/>
        <v>80.650000000000006</v>
      </c>
      <c r="Q1752" t="s">
        <v>8337</v>
      </c>
      <c r="R1752" t="s">
        <v>8338</v>
      </c>
      <c r="S1752" s="9">
        <f t="shared" si="110"/>
        <v>16885.461851851851</v>
      </c>
      <c r="T1752" s="9">
        <f t="shared" si="111"/>
        <v>16910.461851851851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11">
        <f t="shared" si="109"/>
        <v>168.69</v>
      </c>
      <c r="Q1753" t="s">
        <v>8337</v>
      </c>
      <c r="R1753" t="s">
        <v>8338</v>
      </c>
      <c r="S1753" s="9">
        <f t="shared" si="110"/>
        <v>16483.406516203704</v>
      </c>
      <c r="T1753" s="9">
        <f t="shared" si="111"/>
        <v>16513.364849537036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11">
        <f t="shared" si="109"/>
        <v>34.69</v>
      </c>
      <c r="Q1754" t="s">
        <v>8337</v>
      </c>
      <c r="R1754" t="s">
        <v>8338</v>
      </c>
      <c r="S1754" s="9">
        <f t="shared" si="110"/>
        <v>17057.878263888888</v>
      </c>
      <c r="T1754" s="9">
        <f t="shared" si="111"/>
        <v>17087.878263888888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11">
        <f t="shared" si="109"/>
        <v>462.86</v>
      </c>
      <c r="Q1755" t="s">
        <v>8337</v>
      </c>
      <c r="R1755" t="s">
        <v>8338</v>
      </c>
      <c r="S1755" s="9">
        <f t="shared" si="110"/>
        <v>16851.37462962963</v>
      </c>
      <c r="T1755" s="9">
        <f t="shared" si="111"/>
        <v>16881.332962962962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11">
        <f t="shared" si="109"/>
        <v>104.39</v>
      </c>
      <c r="Q1756" t="s">
        <v>8337</v>
      </c>
      <c r="R1756" t="s">
        <v>8338</v>
      </c>
      <c r="S1756" s="9">
        <f t="shared" si="110"/>
        <v>16498.501770833333</v>
      </c>
      <c r="T1756" s="9">
        <f t="shared" si="111"/>
        <v>16528.460104166668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11">
        <f t="shared" si="109"/>
        <v>7.5</v>
      </c>
      <c r="Q1757" t="s">
        <v>8337</v>
      </c>
      <c r="R1757" t="s">
        <v>8338</v>
      </c>
      <c r="S1757" s="9">
        <f t="shared" si="110"/>
        <v>16683.413900462961</v>
      </c>
      <c r="T1757" s="9">
        <f t="shared" si="111"/>
        <v>16713.413900462961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11">
        <f t="shared" si="109"/>
        <v>47.13</v>
      </c>
      <c r="Q1758" t="s">
        <v>8337</v>
      </c>
      <c r="R1758" t="s">
        <v>8338</v>
      </c>
      <c r="S1758" s="9">
        <f t="shared" si="110"/>
        <v>17001.792465277777</v>
      </c>
      <c r="T1758" s="9">
        <f t="shared" si="111"/>
        <v>17041.792465277777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11">
        <f t="shared" si="109"/>
        <v>414.29</v>
      </c>
      <c r="Q1759" t="s">
        <v>8337</v>
      </c>
      <c r="R1759" t="s">
        <v>8338</v>
      </c>
      <c r="S1759" s="9">
        <f t="shared" si="110"/>
        <v>17164.452349537038</v>
      </c>
      <c r="T1759" s="9">
        <f t="shared" si="111"/>
        <v>17194.436805555557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11">
        <f t="shared" si="109"/>
        <v>42.48</v>
      </c>
      <c r="Q1760" t="s">
        <v>8337</v>
      </c>
      <c r="R1760" t="s">
        <v>8338</v>
      </c>
      <c r="S1760" s="9">
        <f t="shared" si="110"/>
        <v>16936.580925925926</v>
      </c>
      <c r="T1760" s="9">
        <f t="shared" si="111"/>
        <v>16996.580925925926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11">
        <f t="shared" si="109"/>
        <v>108.78</v>
      </c>
      <c r="Q1761" t="s">
        <v>8337</v>
      </c>
      <c r="R1761" t="s">
        <v>8338</v>
      </c>
      <c r="S1761" s="9">
        <f t="shared" si="110"/>
        <v>16499.454039351851</v>
      </c>
      <c r="T1761" s="9">
        <f t="shared" si="111"/>
        <v>16519.412372685187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11">
        <f t="shared" si="109"/>
        <v>81.099999999999994</v>
      </c>
      <c r="Q1762" t="s">
        <v>8337</v>
      </c>
      <c r="R1762" t="s">
        <v>8338</v>
      </c>
      <c r="S1762" s="9">
        <f t="shared" si="110"/>
        <v>16836.297604166666</v>
      </c>
      <c r="T1762" s="9">
        <f t="shared" si="111"/>
        <v>16856.297604166666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11">
        <f t="shared" si="109"/>
        <v>51.67</v>
      </c>
      <c r="Q1763" t="s">
        <v>8337</v>
      </c>
      <c r="R1763" t="s">
        <v>8338</v>
      </c>
      <c r="S1763" s="9">
        <f t="shared" si="110"/>
        <v>16640.192824074074</v>
      </c>
      <c r="T1763" s="9">
        <f t="shared" si="111"/>
        <v>16690.192824074074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11">
        <f t="shared" si="109"/>
        <v>35.4</v>
      </c>
      <c r="Q1764" t="s">
        <v>8337</v>
      </c>
      <c r="R1764" t="s">
        <v>8338</v>
      </c>
      <c r="S1764" s="9">
        <f t="shared" si="110"/>
        <v>16841.607002314813</v>
      </c>
      <c r="T1764" s="9">
        <f t="shared" si="111"/>
        <v>16871.607002314813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11">
        <f t="shared" si="109"/>
        <v>103.64</v>
      </c>
      <c r="Q1765" t="s">
        <v>8337</v>
      </c>
      <c r="R1765" t="s">
        <v>8338</v>
      </c>
      <c r="S1765" s="9">
        <f t="shared" si="110"/>
        <v>17067.493518518517</v>
      </c>
      <c r="T1765" s="9">
        <f t="shared" si="111"/>
        <v>17097.493518518517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11">
        <f t="shared" si="109"/>
        <v>55.28</v>
      </c>
      <c r="Q1766" t="s">
        <v>8337</v>
      </c>
      <c r="R1766" t="s">
        <v>8338</v>
      </c>
      <c r="S1766" s="9">
        <f t="shared" si="110"/>
        <v>16256.110868055555</v>
      </c>
      <c r="T1766" s="9">
        <f t="shared" si="111"/>
        <v>16285.110868055555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11">
        <f t="shared" si="109"/>
        <v>72.17</v>
      </c>
      <c r="Q1767" t="s">
        <v>8337</v>
      </c>
      <c r="R1767" t="s">
        <v>8338</v>
      </c>
      <c r="S1767" s="9">
        <f t="shared" si="110"/>
        <v>16265.605462962963</v>
      </c>
      <c r="T1767" s="9">
        <f t="shared" si="111"/>
        <v>16295.605462962963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11">
        <f t="shared" si="109"/>
        <v>0</v>
      </c>
      <c r="Q1768" t="s">
        <v>8337</v>
      </c>
      <c r="R1768" t="s">
        <v>8338</v>
      </c>
      <c r="S1768" s="9">
        <f t="shared" si="110"/>
        <v>16286.484814814814</v>
      </c>
      <c r="T1768" s="9">
        <f t="shared" si="111"/>
        <v>16307.484814814814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11">
        <f t="shared" si="109"/>
        <v>58.62</v>
      </c>
      <c r="Q1769" t="s">
        <v>8337</v>
      </c>
      <c r="R1769" t="s">
        <v>8338</v>
      </c>
      <c r="S1769" s="9">
        <f t="shared" si="110"/>
        <v>16255.283379629629</v>
      </c>
      <c r="T1769" s="9">
        <f t="shared" si="111"/>
        <v>16285.283379629629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11">
        <f t="shared" si="109"/>
        <v>12.47</v>
      </c>
      <c r="Q1770" t="s">
        <v>8337</v>
      </c>
      <c r="R1770" t="s">
        <v>8338</v>
      </c>
      <c r="S1770" s="9">
        <f t="shared" si="110"/>
        <v>16280.185694444444</v>
      </c>
      <c r="T1770" s="9">
        <f t="shared" si="111"/>
        <v>16340.185694444444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11">
        <f t="shared" si="109"/>
        <v>49.14</v>
      </c>
      <c r="Q1771" t="s">
        <v>8337</v>
      </c>
      <c r="R1771" t="s">
        <v>8338</v>
      </c>
      <c r="S1771" s="9">
        <f t="shared" si="110"/>
        <v>16418.443969907406</v>
      </c>
      <c r="T1771" s="9">
        <f t="shared" si="111"/>
        <v>16448.443969907406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11">
        <f t="shared" si="109"/>
        <v>150.5</v>
      </c>
      <c r="Q1772" t="s">
        <v>8337</v>
      </c>
      <c r="R1772" t="s">
        <v>8338</v>
      </c>
      <c r="S1772" s="9">
        <f t="shared" si="110"/>
        <v>16322.405023148149</v>
      </c>
      <c r="T1772" s="9">
        <f t="shared" si="111"/>
        <v>16357.405023148149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11">
        <f t="shared" si="109"/>
        <v>35.799999999999997</v>
      </c>
      <c r="Q1773" t="s">
        <v>8337</v>
      </c>
      <c r="R1773" t="s">
        <v>8338</v>
      </c>
      <c r="S1773" s="9">
        <f t="shared" si="110"/>
        <v>16336.60462962963</v>
      </c>
      <c r="T1773" s="9">
        <f t="shared" si="111"/>
        <v>16366.60462962963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11">
        <f t="shared" si="109"/>
        <v>45.16</v>
      </c>
      <c r="Q1774" t="s">
        <v>8337</v>
      </c>
      <c r="R1774" t="s">
        <v>8338</v>
      </c>
      <c r="S1774" s="9">
        <f t="shared" si="110"/>
        <v>16197.343009259259</v>
      </c>
      <c r="T1774" s="9">
        <f t="shared" si="111"/>
        <v>16257.343009259259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11">
        <f t="shared" si="109"/>
        <v>98.79</v>
      </c>
      <c r="Q1775" t="s">
        <v>8337</v>
      </c>
      <c r="R1775" t="s">
        <v>8338</v>
      </c>
      <c r="S1775" s="9">
        <f t="shared" si="110"/>
        <v>16409.385393518518</v>
      </c>
      <c r="T1775" s="9">
        <f t="shared" si="111"/>
        <v>16454.385393518518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11">
        <f t="shared" si="109"/>
        <v>88.31</v>
      </c>
      <c r="Q1776" t="s">
        <v>8337</v>
      </c>
      <c r="R1776" t="s">
        <v>8338</v>
      </c>
      <c r="S1776" s="9">
        <f t="shared" si="110"/>
        <v>16360.843657407408</v>
      </c>
      <c r="T1776" s="9">
        <f t="shared" si="111"/>
        <v>16403.249305555557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11">
        <f t="shared" si="109"/>
        <v>170.63</v>
      </c>
      <c r="Q1777" t="s">
        <v>8337</v>
      </c>
      <c r="R1777" t="s">
        <v>8338</v>
      </c>
      <c r="S1777" s="9">
        <f t="shared" si="110"/>
        <v>16322.601388888888</v>
      </c>
      <c r="T1777" s="9">
        <f t="shared" si="111"/>
        <v>16367.601388888888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11">
        <f t="shared" si="109"/>
        <v>83.75</v>
      </c>
      <c r="Q1778" t="s">
        <v>8337</v>
      </c>
      <c r="R1778" t="s">
        <v>8338</v>
      </c>
      <c r="S1778" s="9">
        <f t="shared" si="110"/>
        <v>16336.581840277779</v>
      </c>
      <c r="T1778" s="9">
        <f t="shared" si="111"/>
        <v>16372.581840277779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11">
        <f t="shared" si="109"/>
        <v>65.099999999999994</v>
      </c>
      <c r="Q1779" t="s">
        <v>8337</v>
      </c>
      <c r="R1779" t="s">
        <v>8338</v>
      </c>
      <c r="S1779" s="9">
        <f t="shared" si="110"/>
        <v>16455.982094907409</v>
      </c>
      <c r="T1779" s="9">
        <f t="shared" si="111"/>
        <v>16485.982094907409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11">
        <f t="shared" si="109"/>
        <v>66.33</v>
      </c>
      <c r="Q1780" t="s">
        <v>8337</v>
      </c>
      <c r="R1780" t="s">
        <v>8338</v>
      </c>
      <c r="S1780" s="9">
        <f t="shared" si="110"/>
        <v>16476.488368055554</v>
      </c>
      <c r="T1780" s="9">
        <f t="shared" si="111"/>
        <v>16521.44670138889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11">
        <f t="shared" si="109"/>
        <v>104.89</v>
      </c>
      <c r="Q1781" t="s">
        <v>8337</v>
      </c>
      <c r="R1781" t="s">
        <v>8338</v>
      </c>
      <c r="S1781" s="9">
        <f t="shared" si="110"/>
        <v>17016.316898148147</v>
      </c>
      <c r="T1781" s="9">
        <f t="shared" si="111"/>
        <v>17046.316898148147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11">
        <f t="shared" si="109"/>
        <v>78.44</v>
      </c>
      <c r="Q1782" t="s">
        <v>8337</v>
      </c>
      <c r="R1782" t="s">
        <v>8338</v>
      </c>
      <c r="S1782" s="9">
        <f t="shared" si="110"/>
        <v>16924.225810185184</v>
      </c>
      <c r="T1782" s="9">
        <f t="shared" si="111"/>
        <v>16984.225810185184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11">
        <f t="shared" si="109"/>
        <v>59.04</v>
      </c>
      <c r="Q1783" t="s">
        <v>8337</v>
      </c>
      <c r="R1783" t="s">
        <v>8338</v>
      </c>
      <c r="S1783" s="9">
        <f t="shared" si="110"/>
        <v>17028.242418981481</v>
      </c>
      <c r="T1783" s="9">
        <f t="shared" si="111"/>
        <v>17059.242418981481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11">
        <f t="shared" si="109"/>
        <v>71.34</v>
      </c>
      <c r="Q1784" t="s">
        <v>8337</v>
      </c>
      <c r="R1784" t="s">
        <v>8338</v>
      </c>
      <c r="S1784" s="9">
        <f t="shared" si="110"/>
        <v>16819.200104166666</v>
      </c>
      <c r="T1784" s="9">
        <f t="shared" si="111"/>
        <v>16852.200104166666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11">
        <f t="shared" si="109"/>
        <v>51.23</v>
      </c>
      <c r="Q1785" t="s">
        <v>8337</v>
      </c>
      <c r="R1785" t="s">
        <v>8338</v>
      </c>
      <c r="S1785" s="9">
        <f t="shared" si="110"/>
        <v>16546.574976851851</v>
      </c>
      <c r="T1785" s="9">
        <f t="shared" si="111"/>
        <v>16576.574976851851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11">
        <f t="shared" si="109"/>
        <v>60.24</v>
      </c>
      <c r="Q1786" t="s">
        <v>8337</v>
      </c>
      <c r="R1786" t="s">
        <v>8338</v>
      </c>
      <c r="S1786" s="9">
        <f t="shared" si="110"/>
        <v>16434.280555555557</v>
      </c>
      <c r="T1786" s="9">
        <f t="shared" si="111"/>
        <v>16465.767361111109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11">
        <f t="shared" si="109"/>
        <v>44.94</v>
      </c>
      <c r="Q1787" t="s">
        <v>8337</v>
      </c>
      <c r="R1787" t="s">
        <v>8338</v>
      </c>
      <c r="S1787" s="9">
        <f t="shared" si="110"/>
        <v>16327.759895833333</v>
      </c>
      <c r="T1787" s="9">
        <f t="shared" si="111"/>
        <v>16358.625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11">
        <f t="shared" si="109"/>
        <v>31.21</v>
      </c>
      <c r="Q1788" t="s">
        <v>8337</v>
      </c>
      <c r="R1788" t="s">
        <v>8338</v>
      </c>
      <c r="S1788" s="9">
        <f t="shared" si="110"/>
        <v>16389.175659722223</v>
      </c>
      <c r="T1788" s="9">
        <f t="shared" si="111"/>
        <v>16419.175659722223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11">
        <f t="shared" si="109"/>
        <v>63.88</v>
      </c>
      <c r="Q1789" t="s">
        <v>8337</v>
      </c>
      <c r="R1789" t="s">
        <v>8338</v>
      </c>
      <c r="S1789" s="9">
        <f t="shared" si="110"/>
        <v>16499.280520833334</v>
      </c>
      <c r="T1789" s="9">
        <f t="shared" si="111"/>
        <v>16529.238854166666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11">
        <f t="shared" si="109"/>
        <v>19</v>
      </c>
      <c r="Q1790" t="s">
        <v>8337</v>
      </c>
      <c r="R1790" t="s">
        <v>8338</v>
      </c>
      <c r="S1790" s="9">
        <f t="shared" si="110"/>
        <v>16344.573402777778</v>
      </c>
      <c r="T1790" s="9">
        <f t="shared" si="111"/>
        <v>16374.573402777778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11">
        <f t="shared" si="109"/>
        <v>10</v>
      </c>
      <c r="Q1791" t="s">
        <v>8337</v>
      </c>
      <c r="R1791" t="s">
        <v>8338</v>
      </c>
      <c r="S1791" s="9">
        <f t="shared" si="110"/>
        <v>16386.875034722223</v>
      </c>
      <c r="T1791" s="9">
        <f t="shared" si="111"/>
        <v>16446.875034722223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11">
        <f t="shared" si="109"/>
        <v>109.07</v>
      </c>
      <c r="Q1792" t="s">
        <v>8337</v>
      </c>
      <c r="R1792" t="s">
        <v>8338</v>
      </c>
      <c r="S1792" s="9">
        <f t="shared" si="110"/>
        <v>16441.299513888887</v>
      </c>
      <c r="T1792" s="9">
        <f t="shared" si="111"/>
        <v>16471.299513888887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11">
        <f t="shared" si="109"/>
        <v>26.75</v>
      </c>
      <c r="Q1793" t="s">
        <v>8337</v>
      </c>
      <c r="R1793" t="s">
        <v>8338</v>
      </c>
      <c r="S1793" s="9">
        <f t="shared" si="110"/>
        <v>16404.365335648148</v>
      </c>
      <c r="T1793" s="9">
        <f t="shared" si="111"/>
        <v>16464.365335648148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11">
        <f t="shared" si="109"/>
        <v>109.94</v>
      </c>
      <c r="Q1794" t="s">
        <v>8337</v>
      </c>
      <c r="R1794" t="s">
        <v>8338</v>
      </c>
      <c r="S1794" s="9">
        <f t="shared" si="110"/>
        <v>16619.656041666665</v>
      </c>
      <c r="T1794" s="9">
        <f t="shared" si="111"/>
        <v>16656.915972222221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11">
        <f t="shared" ref="P1795:P1858" si="113">IF(ISERROR(E1795/L1795),0,ROUND(E1795/L1795,2))</f>
        <v>20</v>
      </c>
      <c r="Q1795" t="s">
        <v>8337</v>
      </c>
      <c r="R1795" t="s">
        <v>8338</v>
      </c>
      <c r="S1795" s="9">
        <f t="shared" ref="S1795:S1858" si="114">(J1795/86400) + (-9/24)</f>
        <v>16371.516666666666</v>
      </c>
      <c r="T1795" s="9">
        <f t="shared" ref="T1795:T1858" si="115">(I1795/86400) + (-9/24)</f>
        <v>16401.558333333334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11">
        <f t="shared" si="113"/>
        <v>55.39</v>
      </c>
      <c r="Q1796" t="s">
        <v>8337</v>
      </c>
      <c r="R1796" t="s">
        <v>8338</v>
      </c>
      <c r="S1796" s="9">
        <f t="shared" si="114"/>
        <v>16442.176180555554</v>
      </c>
      <c r="T1796" s="9">
        <f t="shared" si="115"/>
        <v>16477.176180555554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11">
        <f t="shared" si="113"/>
        <v>133.9</v>
      </c>
      <c r="Q1797" t="s">
        <v>8337</v>
      </c>
      <c r="R1797" t="s">
        <v>8338</v>
      </c>
      <c r="S1797" s="9">
        <f t="shared" si="114"/>
        <v>17058.91366898148</v>
      </c>
      <c r="T1797" s="9">
        <f t="shared" si="115"/>
        <v>17088.291666666668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11">
        <f t="shared" si="113"/>
        <v>48.72</v>
      </c>
      <c r="Q1798" t="s">
        <v>8337</v>
      </c>
      <c r="R1798" t="s">
        <v>8338</v>
      </c>
      <c r="S1798" s="9">
        <f t="shared" si="114"/>
        <v>16946.064421296298</v>
      </c>
      <c r="T1798" s="9">
        <f t="shared" si="115"/>
        <v>17006.064421296298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11">
        <f t="shared" si="113"/>
        <v>48.25</v>
      </c>
      <c r="Q1799" t="s">
        <v>8337</v>
      </c>
      <c r="R1799" t="s">
        <v>8338</v>
      </c>
      <c r="S1799" s="9">
        <f t="shared" si="114"/>
        <v>17120.19431712963</v>
      </c>
      <c r="T1799" s="9">
        <f t="shared" si="115"/>
        <v>17150.19431712963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11">
        <f t="shared" si="113"/>
        <v>58.97</v>
      </c>
      <c r="Q1800" t="s">
        <v>8337</v>
      </c>
      <c r="R1800" t="s">
        <v>8338</v>
      </c>
      <c r="S1800" s="9">
        <f t="shared" si="114"/>
        <v>16774.951770833333</v>
      </c>
      <c r="T1800" s="9">
        <f t="shared" si="115"/>
        <v>16834.951770833333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11">
        <f t="shared" si="113"/>
        <v>11.64</v>
      </c>
      <c r="Q1801" t="s">
        <v>8337</v>
      </c>
      <c r="R1801" t="s">
        <v>8338</v>
      </c>
      <c r="S1801" s="9">
        <f t="shared" si="114"/>
        <v>16365.467685185185</v>
      </c>
      <c r="T1801" s="9">
        <f t="shared" si="115"/>
        <v>16385.509351851852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11">
        <f t="shared" si="113"/>
        <v>83.72</v>
      </c>
      <c r="Q1802" t="s">
        <v>8337</v>
      </c>
      <c r="R1802" t="s">
        <v>8338</v>
      </c>
      <c r="S1802" s="9">
        <f t="shared" si="114"/>
        <v>17054.231134259258</v>
      </c>
      <c r="T1802" s="9">
        <f t="shared" si="115"/>
        <v>17084.231134259258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11">
        <f t="shared" si="113"/>
        <v>63.65</v>
      </c>
      <c r="Q1803" t="s">
        <v>8337</v>
      </c>
      <c r="R1803" t="s">
        <v>8338</v>
      </c>
      <c r="S1803" s="9">
        <f t="shared" si="114"/>
        <v>16752.285509259258</v>
      </c>
      <c r="T1803" s="9">
        <f t="shared" si="115"/>
        <v>16784.131944444445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11">
        <f t="shared" si="113"/>
        <v>94.28</v>
      </c>
      <c r="Q1804" t="s">
        <v>8337</v>
      </c>
      <c r="R1804" t="s">
        <v>8338</v>
      </c>
      <c r="S1804" s="9">
        <f t="shared" si="114"/>
        <v>16590.097569444446</v>
      </c>
      <c r="T1804" s="9">
        <f t="shared" si="115"/>
        <v>16613.540972222221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11">
        <f t="shared" si="113"/>
        <v>71.87</v>
      </c>
      <c r="Q1805" t="s">
        <v>8337</v>
      </c>
      <c r="R1805" t="s">
        <v>8338</v>
      </c>
      <c r="S1805" s="9">
        <f t="shared" si="114"/>
        <v>16448.696550925924</v>
      </c>
      <c r="T1805" s="9">
        <f t="shared" si="115"/>
        <v>16479.696550925924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11">
        <f t="shared" si="113"/>
        <v>104.85</v>
      </c>
      <c r="Q1806" t="s">
        <v>8337</v>
      </c>
      <c r="R1806" t="s">
        <v>8338</v>
      </c>
      <c r="S1806" s="9">
        <f t="shared" si="114"/>
        <v>16713.303287037037</v>
      </c>
      <c r="T1806" s="9">
        <f t="shared" si="115"/>
        <v>16753.344953703705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11">
        <f t="shared" si="113"/>
        <v>67.14</v>
      </c>
      <c r="Q1807" t="s">
        <v>8337</v>
      </c>
      <c r="R1807" t="s">
        <v>8338</v>
      </c>
      <c r="S1807" s="9">
        <f t="shared" si="114"/>
        <v>16678.428912037038</v>
      </c>
      <c r="T1807" s="9">
        <f t="shared" si="115"/>
        <v>16710.375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11">
        <f t="shared" si="113"/>
        <v>73.88</v>
      </c>
      <c r="Q1808" t="s">
        <v>8337</v>
      </c>
      <c r="R1808" t="s">
        <v>8338</v>
      </c>
      <c r="S1808" s="9">
        <f t="shared" si="114"/>
        <v>16308.263298611111</v>
      </c>
      <c r="T1808" s="9">
        <f t="shared" si="115"/>
        <v>16343.263298611111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11">
        <f t="shared" si="113"/>
        <v>69.13</v>
      </c>
      <c r="Q1809" t="s">
        <v>8337</v>
      </c>
      <c r="R1809" t="s">
        <v>8338</v>
      </c>
      <c r="S1809" s="9">
        <f t="shared" si="114"/>
        <v>16310.6934375</v>
      </c>
      <c r="T1809" s="9">
        <f t="shared" si="115"/>
        <v>16340.6934375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11">
        <f t="shared" si="113"/>
        <v>120.77</v>
      </c>
      <c r="Q1810" t="s">
        <v>8337</v>
      </c>
      <c r="R1810" t="s">
        <v>8338</v>
      </c>
      <c r="S1810" s="9">
        <f t="shared" si="114"/>
        <v>17173.305902777778</v>
      </c>
      <c r="T1810" s="9">
        <f t="shared" si="115"/>
        <v>17208.305902777778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11">
        <f t="shared" si="113"/>
        <v>42.22</v>
      </c>
      <c r="Q1811" t="s">
        <v>8337</v>
      </c>
      <c r="R1811" t="s">
        <v>8338</v>
      </c>
      <c r="S1811" s="9">
        <f t="shared" si="114"/>
        <v>16460.532858796298</v>
      </c>
      <c r="T1811" s="9">
        <f t="shared" si="115"/>
        <v>16495.532858796298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11">
        <f t="shared" si="113"/>
        <v>7.5</v>
      </c>
      <c r="Q1812" t="s">
        <v>8337</v>
      </c>
      <c r="R1812" t="s">
        <v>8338</v>
      </c>
      <c r="S1812" s="9">
        <f t="shared" si="114"/>
        <v>16291.535023148148</v>
      </c>
      <c r="T1812" s="9">
        <f t="shared" si="115"/>
        <v>16303.535023148148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11">
        <f t="shared" si="113"/>
        <v>1.54</v>
      </c>
      <c r="Q1813" t="s">
        <v>8337</v>
      </c>
      <c r="R1813" t="s">
        <v>8338</v>
      </c>
      <c r="S1813" s="9">
        <f t="shared" si="114"/>
        <v>16307.058680555556</v>
      </c>
      <c r="T1813" s="9">
        <f t="shared" si="115"/>
        <v>16366.791666666666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11">
        <f t="shared" si="113"/>
        <v>37.61</v>
      </c>
      <c r="Q1814" t="s">
        <v>8337</v>
      </c>
      <c r="R1814" t="s">
        <v>8338</v>
      </c>
      <c r="S1814" s="9">
        <f t="shared" si="114"/>
        <v>16954.943703703702</v>
      </c>
      <c r="T1814" s="9">
        <f t="shared" si="115"/>
        <v>16984.943703703702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11">
        <f t="shared" si="113"/>
        <v>0</v>
      </c>
      <c r="Q1815" t="s">
        <v>8337</v>
      </c>
      <c r="R1815" t="s">
        <v>8338</v>
      </c>
      <c r="S1815" s="9">
        <f t="shared" si="114"/>
        <v>16260.514027777777</v>
      </c>
      <c r="T1815" s="9">
        <f t="shared" si="115"/>
        <v>16290.514027777777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11">
        <f t="shared" si="113"/>
        <v>42.16</v>
      </c>
      <c r="Q1816" t="s">
        <v>8337</v>
      </c>
      <c r="R1816" t="s">
        <v>8338</v>
      </c>
      <c r="S1816" s="9">
        <f t="shared" si="114"/>
        <v>16463.939074074075</v>
      </c>
      <c r="T1816" s="9">
        <f t="shared" si="115"/>
        <v>16493.939074074075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11">
        <f t="shared" si="113"/>
        <v>0</v>
      </c>
      <c r="Q1817" t="s">
        <v>8337</v>
      </c>
      <c r="R1817" t="s">
        <v>8338</v>
      </c>
      <c r="S1817" s="9">
        <f t="shared" si="114"/>
        <v>16603.531678240739</v>
      </c>
      <c r="T1817" s="9">
        <f t="shared" si="115"/>
        <v>16617.531678240739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11">
        <f t="shared" si="113"/>
        <v>84.83</v>
      </c>
      <c r="Q1818" t="s">
        <v>8337</v>
      </c>
      <c r="R1818" t="s">
        <v>8338</v>
      </c>
      <c r="S1818" s="9">
        <f t="shared" si="114"/>
        <v>16979.501192129628</v>
      </c>
      <c r="T1818" s="9">
        <f t="shared" si="115"/>
        <v>17007.416666666668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11">
        <f t="shared" si="113"/>
        <v>94.19</v>
      </c>
      <c r="Q1819" t="s">
        <v>8337</v>
      </c>
      <c r="R1819" t="s">
        <v>8338</v>
      </c>
      <c r="S1819" s="9">
        <f t="shared" si="114"/>
        <v>17136.287118055556</v>
      </c>
      <c r="T1819" s="9">
        <f t="shared" si="115"/>
        <v>17195.915972222221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11">
        <f t="shared" si="113"/>
        <v>0</v>
      </c>
      <c r="Q1820" t="s">
        <v>8337</v>
      </c>
      <c r="R1820" t="s">
        <v>8338</v>
      </c>
      <c r="S1820" s="9">
        <f t="shared" si="114"/>
        <v>16497.859375</v>
      </c>
      <c r="T1820" s="9">
        <f t="shared" si="115"/>
        <v>16527.817708333332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11">
        <f t="shared" si="113"/>
        <v>6.25</v>
      </c>
      <c r="Q1821" t="s">
        <v>8337</v>
      </c>
      <c r="R1821" t="s">
        <v>8338</v>
      </c>
      <c r="S1821" s="9">
        <f t="shared" si="114"/>
        <v>16251.377268518518</v>
      </c>
      <c r="T1821" s="9">
        <f t="shared" si="115"/>
        <v>16281.377268518518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11">
        <f t="shared" si="113"/>
        <v>213.38</v>
      </c>
      <c r="Q1822" t="s">
        <v>8337</v>
      </c>
      <c r="R1822" t="s">
        <v>8338</v>
      </c>
      <c r="S1822" s="9">
        <f t="shared" si="114"/>
        <v>16495.709374999999</v>
      </c>
      <c r="T1822" s="9">
        <f t="shared" si="115"/>
        <v>16525.667708333334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11">
        <f t="shared" si="113"/>
        <v>59.16</v>
      </c>
      <c r="Q1823" t="s">
        <v>8324</v>
      </c>
      <c r="R1823" t="s">
        <v>8325</v>
      </c>
      <c r="S1823" s="9">
        <f t="shared" si="114"/>
        <v>15356.944062500001</v>
      </c>
      <c r="T1823" s="9">
        <f t="shared" si="115"/>
        <v>15401.944062500001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11">
        <f t="shared" si="113"/>
        <v>27.27</v>
      </c>
      <c r="Q1824" t="s">
        <v>8324</v>
      </c>
      <c r="R1824" t="s">
        <v>8325</v>
      </c>
      <c r="S1824" s="9">
        <f t="shared" si="114"/>
        <v>16065.422013888889</v>
      </c>
      <c r="T1824" s="9">
        <f t="shared" si="115"/>
        <v>16101.417361111111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11">
        <f t="shared" si="113"/>
        <v>24.58</v>
      </c>
      <c r="Q1825" t="s">
        <v>8324</v>
      </c>
      <c r="R1825" t="s">
        <v>8325</v>
      </c>
      <c r="S1825" s="9">
        <f t="shared" si="114"/>
        <v>15607.309907407407</v>
      </c>
      <c r="T1825" s="9">
        <f t="shared" si="115"/>
        <v>15637.309907407407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11">
        <f t="shared" si="113"/>
        <v>75.05</v>
      </c>
      <c r="Q1826" t="s">
        <v>8324</v>
      </c>
      <c r="R1826" t="s">
        <v>8325</v>
      </c>
      <c r="S1826" s="9">
        <f t="shared" si="114"/>
        <v>16057.541284722221</v>
      </c>
      <c r="T1826" s="9">
        <f t="shared" si="115"/>
        <v>16077.713888888889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11">
        <f t="shared" si="113"/>
        <v>42.02</v>
      </c>
      <c r="Q1827" t="s">
        <v>8324</v>
      </c>
      <c r="R1827" t="s">
        <v>8325</v>
      </c>
      <c r="S1827" s="9">
        <f t="shared" si="114"/>
        <v>15874.459525462962</v>
      </c>
      <c r="T1827" s="9">
        <f t="shared" si="115"/>
        <v>15897.459525462962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11">
        <f t="shared" si="113"/>
        <v>53.16</v>
      </c>
      <c r="Q1828" t="s">
        <v>8324</v>
      </c>
      <c r="R1828" t="s">
        <v>8325</v>
      </c>
      <c r="S1828" s="9">
        <f t="shared" si="114"/>
        <v>16088.548807870371</v>
      </c>
      <c r="T1828" s="9">
        <f t="shared" si="115"/>
        <v>16118.548807870371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11">
        <f t="shared" si="113"/>
        <v>83.89</v>
      </c>
      <c r="Q1829" t="s">
        <v>8324</v>
      </c>
      <c r="R1829" t="s">
        <v>8325</v>
      </c>
      <c r="S1829" s="9">
        <f t="shared" si="114"/>
        <v>14985.9509375</v>
      </c>
      <c r="T1829" s="9">
        <f t="shared" si="115"/>
        <v>15035.9509375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11">
        <f t="shared" si="113"/>
        <v>417.33</v>
      </c>
      <c r="Q1830" t="s">
        <v>8324</v>
      </c>
      <c r="R1830" t="s">
        <v>8325</v>
      </c>
      <c r="S1830" s="9">
        <f t="shared" si="114"/>
        <v>16167.524652777778</v>
      </c>
      <c r="T1830" s="9">
        <f t="shared" si="115"/>
        <v>16199.541666666666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11">
        <f t="shared" si="113"/>
        <v>75.77</v>
      </c>
      <c r="Q1831" t="s">
        <v>8324</v>
      </c>
      <c r="R1831" t="s">
        <v>8325</v>
      </c>
      <c r="S1831" s="9">
        <f t="shared" si="114"/>
        <v>14946.712627314815</v>
      </c>
      <c r="T1831" s="9">
        <f t="shared" si="115"/>
        <v>14995.541666666666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11">
        <f t="shared" si="113"/>
        <v>67.39</v>
      </c>
      <c r="Q1832" t="s">
        <v>8324</v>
      </c>
      <c r="R1832" t="s">
        <v>8325</v>
      </c>
      <c r="S1832" s="9">
        <f t="shared" si="114"/>
        <v>16095.309108796297</v>
      </c>
      <c r="T1832" s="9">
        <f t="shared" si="115"/>
        <v>16125.309108796297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11">
        <f t="shared" si="113"/>
        <v>73.569999999999993</v>
      </c>
      <c r="Q1833" t="s">
        <v>8324</v>
      </c>
      <c r="R1833" t="s">
        <v>8325</v>
      </c>
      <c r="S1833" s="9">
        <f t="shared" si="114"/>
        <v>15457.621099537037</v>
      </c>
      <c r="T1833" s="9">
        <f t="shared" si="115"/>
        <v>15472.621099537037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11">
        <f t="shared" si="113"/>
        <v>25</v>
      </c>
      <c r="Q1834" t="s">
        <v>8324</v>
      </c>
      <c r="R1834" t="s">
        <v>8325</v>
      </c>
      <c r="S1834" s="9">
        <f t="shared" si="114"/>
        <v>15007.164664351852</v>
      </c>
      <c r="T1834" s="9">
        <f t="shared" si="115"/>
        <v>15037.164664351852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11">
        <f t="shared" si="113"/>
        <v>42</v>
      </c>
      <c r="Q1835" t="s">
        <v>8324</v>
      </c>
      <c r="R1835" t="s">
        <v>8325</v>
      </c>
      <c r="S1835" s="9">
        <f t="shared" si="114"/>
        <v>15733.669016203703</v>
      </c>
      <c r="T1835" s="9">
        <f t="shared" si="115"/>
        <v>15765.957638888889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11">
        <f t="shared" si="113"/>
        <v>131.16999999999999</v>
      </c>
      <c r="Q1836" t="s">
        <v>8324</v>
      </c>
      <c r="R1836" t="s">
        <v>8325</v>
      </c>
      <c r="S1836" s="9">
        <f t="shared" si="114"/>
        <v>16419.589062499999</v>
      </c>
      <c r="T1836" s="9">
        <f t="shared" si="115"/>
        <v>16459.589062499999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11">
        <f t="shared" si="113"/>
        <v>47.27</v>
      </c>
      <c r="Q1837" t="s">
        <v>8324</v>
      </c>
      <c r="R1837" t="s">
        <v>8325</v>
      </c>
      <c r="S1837" s="9">
        <f t="shared" si="114"/>
        <v>16861.327210648149</v>
      </c>
      <c r="T1837" s="9">
        <f t="shared" si="115"/>
        <v>16891.285543981481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11">
        <f t="shared" si="113"/>
        <v>182.13</v>
      </c>
      <c r="Q1838" t="s">
        <v>8324</v>
      </c>
      <c r="R1838" t="s">
        <v>8325</v>
      </c>
      <c r="S1838" s="9">
        <f t="shared" si="114"/>
        <v>15736.434363425926</v>
      </c>
      <c r="T1838" s="9">
        <f t="shared" si="115"/>
        <v>15753.434363425926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11">
        <f t="shared" si="113"/>
        <v>61.37</v>
      </c>
      <c r="Q1839" t="s">
        <v>8324</v>
      </c>
      <c r="R1839" t="s">
        <v>8325</v>
      </c>
      <c r="S1839" s="9">
        <f t="shared" si="114"/>
        <v>15356.672858796297</v>
      </c>
      <c r="T1839" s="9">
        <f t="shared" si="115"/>
        <v>15416.631192129629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11">
        <f t="shared" si="113"/>
        <v>35.770000000000003</v>
      </c>
      <c r="Q1840" t="s">
        <v>8324</v>
      </c>
      <c r="R1840" t="s">
        <v>8325</v>
      </c>
      <c r="S1840" s="9">
        <f t="shared" si="114"/>
        <v>15219.411539351851</v>
      </c>
      <c r="T1840" s="9">
        <f t="shared" si="115"/>
        <v>15247.75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11">
        <f t="shared" si="113"/>
        <v>45.62</v>
      </c>
      <c r="Q1841" t="s">
        <v>8324</v>
      </c>
      <c r="R1841" t="s">
        <v>8325</v>
      </c>
      <c r="S1841" s="9">
        <f t="shared" si="114"/>
        <v>17045.347013888888</v>
      </c>
      <c r="T1841" s="9">
        <f t="shared" si="115"/>
        <v>17075.347013888888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11">
        <f t="shared" si="113"/>
        <v>75.38</v>
      </c>
      <c r="Q1842" t="s">
        <v>8324</v>
      </c>
      <c r="R1842" t="s">
        <v>8325</v>
      </c>
      <c r="S1842" s="9">
        <f t="shared" si="114"/>
        <v>15812.721180555556</v>
      </c>
      <c r="T1842" s="9">
        <f t="shared" si="115"/>
        <v>15831.832638888889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11">
        <f t="shared" si="113"/>
        <v>50.88</v>
      </c>
      <c r="Q1843" t="s">
        <v>8324</v>
      </c>
      <c r="R1843" t="s">
        <v>8325</v>
      </c>
      <c r="S1843" s="9">
        <f t="shared" si="114"/>
        <v>16176.47042824074</v>
      </c>
      <c r="T1843" s="9">
        <f t="shared" si="115"/>
        <v>16209.832638888889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11">
        <f t="shared" si="113"/>
        <v>119.29</v>
      </c>
      <c r="Q1844" t="s">
        <v>8324</v>
      </c>
      <c r="R1844" t="s">
        <v>8325</v>
      </c>
      <c r="S1844" s="9">
        <f t="shared" si="114"/>
        <v>16462.256724537037</v>
      </c>
      <c r="T1844" s="9">
        <f t="shared" si="115"/>
        <v>16495.874305555557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11">
        <f t="shared" si="113"/>
        <v>92.54</v>
      </c>
      <c r="Q1845" t="s">
        <v>8324</v>
      </c>
      <c r="R1845" t="s">
        <v>8325</v>
      </c>
      <c r="S1845" s="9">
        <f t="shared" si="114"/>
        <v>14995.619837962962</v>
      </c>
      <c r="T1845" s="9">
        <f t="shared" si="115"/>
        <v>15025.619837962962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11">
        <f t="shared" si="113"/>
        <v>76.05</v>
      </c>
      <c r="Q1846" t="s">
        <v>8324</v>
      </c>
      <c r="R1846" t="s">
        <v>8325</v>
      </c>
      <c r="S1846" s="9">
        <f t="shared" si="114"/>
        <v>15097.598541666666</v>
      </c>
      <c r="T1846" s="9">
        <f t="shared" si="115"/>
        <v>15135.75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11">
        <f t="shared" si="113"/>
        <v>52.63</v>
      </c>
      <c r="Q1847" t="s">
        <v>8324</v>
      </c>
      <c r="R1847" t="s">
        <v>8325</v>
      </c>
      <c r="S1847" s="9">
        <f t="shared" si="114"/>
        <v>16953.958310185186</v>
      </c>
      <c r="T1847" s="9">
        <f t="shared" si="115"/>
        <v>16968.829861111109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11">
        <f t="shared" si="113"/>
        <v>98.99</v>
      </c>
      <c r="Q1848" t="s">
        <v>8324</v>
      </c>
      <c r="R1848" t="s">
        <v>8325</v>
      </c>
      <c r="S1848" s="9">
        <f t="shared" si="114"/>
        <v>15659.275196759259</v>
      </c>
      <c r="T1848" s="9">
        <f t="shared" si="115"/>
        <v>15689.275196759259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11">
        <f t="shared" si="113"/>
        <v>79.53</v>
      </c>
      <c r="Q1849" t="s">
        <v>8324</v>
      </c>
      <c r="R1849" t="s">
        <v>8325</v>
      </c>
      <c r="S1849" s="9">
        <f t="shared" si="114"/>
        <v>16524.861481481483</v>
      </c>
      <c r="T1849" s="9">
        <f t="shared" si="115"/>
        <v>16545.861481481483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11">
        <f t="shared" si="113"/>
        <v>134.21</v>
      </c>
      <c r="Q1850" t="s">
        <v>8324</v>
      </c>
      <c r="R1850" t="s">
        <v>8325</v>
      </c>
      <c r="S1850" s="9">
        <f t="shared" si="114"/>
        <v>15122.413055555555</v>
      </c>
      <c r="T1850" s="9">
        <f t="shared" si="115"/>
        <v>15185.915972222223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11">
        <f t="shared" si="113"/>
        <v>37.630000000000003</v>
      </c>
      <c r="Q1851" t="s">
        <v>8324</v>
      </c>
      <c r="R1851" t="s">
        <v>8325</v>
      </c>
      <c r="S1851" s="9">
        <f t="shared" si="114"/>
        <v>15600.470590277779</v>
      </c>
      <c r="T1851" s="9">
        <f t="shared" si="115"/>
        <v>15630.470590277779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11">
        <f t="shared" si="113"/>
        <v>51.04</v>
      </c>
      <c r="Q1852" t="s">
        <v>8324</v>
      </c>
      <c r="R1852" t="s">
        <v>8325</v>
      </c>
      <c r="S1852" s="9">
        <f t="shared" si="114"/>
        <v>16231.584490740741</v>
      </c>
      <c r="T1852" s="9">
        <f t="shared" si="115"/>
        <v>16261.584490740741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11">
        <f t="shared" si="113"/>
        <v>50.04</v>
      </c>
      <c r="Q1853" t="s">
        <v>8324</v>
      </c>
      <c r="R1853" t="s">
        <v>8325</v>
      </c>
      <c r="S1853" s="9">
        <f t="shared" si="114"/>
        <v>16258.531689814814</v>
      </c>
      <c r="T1853" s="9">
        <f t="shared" si="115"/>
        <v>16278.666666666666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11">
        <f t="shared" si="113"/>
        <v>133.93</v>
      </c>
      <c r="Q1854" t="s">
        <v>8324</v>
      </c>
      <c r="R1854" t="s">
        <v>8325</v>
      </c>
      <c r="S1854" s="9">
        <f t="shared" si="114"/>
        <v>16512.396435185186</v>
      </c>
      <c r="T1854" s="9">
        <f t="shared" si="115"/>
        <v>16549.625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11">
        <f t="shared" si="113"/>
        <v>58.21</v>
      </c>
      <c r="Q1855" t="s">
        <v>8324</v>
      </c>
      <c r="R1855" t="s">
        <v>8325</v>
      </c>
      <c r="S1855" s="9">
        <f t="shared" si="114"/>
        <v>15607.685381944444</v>
      </c>
      <c r="T1855" s="9">
        <f t="shared" si="115"/>
        <v>15657.727048611112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11">
        <f t="shared" si="113"/>
        <v>88.04</v>
      </c>
      <c r="Q1856" t="s">
        <v>8324</v>
      </c>
      <c r="R1856" t="s">
        <v>8325</v>
      </c>
      <c r="S1856" s="9">
        <f t="shared" si="114"/>
        <v>15818.646261574075</v>
      </c>
      <c r="T1856" s="9">
        <f t="shared" si="115"/>
        <v>15848.646261574075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11">
        <f t="shared" si="113"/>
        <v>70.58</v>
      </c>
      <c r="Q1857" t="s">
        <v>8324</v>
      </c>
      <c r="R1857" t="s">
        <v>8325</v>
      </c>
      <c r="S1857" s="9">
        <f t="shared" si="114"/>
        <v>16031.163657407407</v>
      </c>
      <c r="T1857" s="9">
        <f t="shared" si="115"/>
        <v>16076.163657407407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11">
        <f t="shared" si="113"/>
        <v>53.29</v>
      </c>
      <c r="Q1858" t="s">
        <v>8324</v>
      </c>
      <c r="R1858" t="s">
        <v>8325</v>
      </c>
      <c r="S1858" s="9">
        <f t="shared" si="114"/>
        <v>16248.48</v>
      </c>
      <c r="T1858" s="9">
        <f t="shared" si="115"/>
        <v>16269.48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11">
        <f t="shared" ref="P1859:P1922" si="117">IF(ISERROR(E1859/L1859),0,ROUND(E1859/L1859,2))</f>
        <v>136.36000000000001</v>
      </c>
      <c r="Q1859" t="s">
        <v>8324</v>
      </c>
      <c r="R1859" t="s">
        <v>8325</v>
      </c>
      <c r="S1859" s="9">
        <f t="shared" ref="S1859:S1922" si="118">(J1859/86400) + (-9/24)</f>
        <v>16295.393668981482</v>
      </c>
      <c r="T1859" s="9">
        <f t="shared" ref="T1859:T1922" si="119">(I1859/86400) + (-9/24)</f>
        <v>16325.393668981482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11">
        <f t="shared" si="117"/>
        <v>40.549999999999997</v>
      </c>
      <c r="Q1860" t="s">
        <v>8324</v>
      </c>
      <c r="R1860" t="s">
        <v>8325</v>
      </c>
      <c r="S1860" s="9">
        <f t="shared" si="118"/>
        <v>15263.825474537038</v>
      </c>
      <c r="T1860" s="9">
        <f t="shared" si="119"/>
        <v>15323.867141203704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11">
        <f t="shared" si="117"/>
        <v>70.63</v>
      </c>
      <c r="Q1861" t="s">
        <v>8324</v>
      </c>
      <c r="R1861" t="s">
        <v>8325</v>
      </c>
      <c r="S1861" s="9">
        <f t="shared" si="118"/>
        <v>15209.395011574074</v>
      </c>
      <c r="T1861" s="9">
        <f t="shared" si="119"/>
        <v>15239.395011574074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11">
        <f t="shared" si="117"/>
        <v>52.68</v>
      </c>
      <c r="Q1862" t="s">
        <v>8324</v>
      </c>
      <c r="R1862" t="s">
        <v>8325</v>
      </c>
      <c r="S1862" s="9">
        <f t="shared" si="118"/>
        <v>16086.334305555556</v>
      </c>
      <c r="T1862" s="9">
        <f t="shared" si="119"/>
        <v>16107.334305555556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11">
        <f t="shared" si="117"/>
        <v>0</v>
      </c>
      <c r="Q1863" t="s">
        <v>8332</v>
      </c>
      <c r="R1863" t="s">
        <v>8334</v>
      </c>
      <c r="S1863" s="9">
        <f t="shared" si="118"/>
        <v>16430.925243055557</v>
      </c>
      <c r="T1863" s="9">
        <f t="shared" si="119"/>
        <v>16460.925243055557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11">
        <f t="shared" si="117"/>
        <v>90.94</v>
      </c>
      <c r="Q1864" t="s">
        <v>8332</v>
      </c>
      <c r="R1864" t="s">
        <v>8334</v>
      </c>
      <c r="S1864" s="9">
        <f t="shared" si="118"/>
        <v>17186.117754629631</v>
      </c>
      <c r="T1864" s="9">
        <f t="shared" si="119"/>
        <v>17232.9375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11">
        <f t="shared" si="117"/>
        <v>5</v>
      </c>
      <c r="Q1865" t="s">
        <v>8332</v>
      </c>
      <c r="R1865" t="s">
        <v>8334</v>
      </c>
      <c r="S1865" s="9">
        <f t="shared" si="118"/>
        <v>16203.422280092593</v>
      </c>
      <c r="T1865" s="9">
        <f t="shared" si="119"/>
        <v>16233.422280092593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11">
        <f t="shared" si="117"/>
        <v>58.08</v>
      </c>
      <c r="Q1866" t="s">
        <v>8332</v>
      </c>
      <c r="R1866" t="s">
        <v>8334</v>
      </c>
      <c r="S1866" s="9">
        <f t="shared" si="118"/>
        <v>16164.341435185184</v>
      </c>
      <c r="T1866" s="9">
        <f t="shared" si="119"/>
        <v>16194.341435185184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11">
        <f t="shared" si="117"/>
        <v>2</v>
      </c>
      <c r="Q1867" t="s">
        <v>8332</v>
      </c>
      <c r="R1867" t="s">
        <v>8334</v>
      </c>
      <c r="S1867" s="9">
        <f t="shared" si="118"/>
        <v>17075.992442129631</v>
      </c>
      <c r="T1867" s="9">
        <f t="shared" si="119"/>
        <v>17111.034108796295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11">
        <f t="shared" si="117"/>
        <v>62.5</v>
      </c>
      <c r="Q1868" t="s">
        <v>8332</v>
      </c>
      <c r="R1868" t="s">
        <v>8334</v>
      </c>
      <c r="S1868" s="9">
        <f t="shared" si="118"/>
        <v>17172.871493055554</v>
      </c>
      <c r="T1868" s="9">
        <f t="shared" si="119"/>
        <v>17225.791666666668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11">
        <f t="shared" si="117"/>
        <v>10</v>
      </c>
      <c r="Q1869" t="s">
        <v>8332</v>
      </c>
      <c r="R1869" t="s">
        <v>8334</v>
      </c>
      <c r="S1869" s="9">
        <f t="shared" si="118"/>
        <v>17080.549907407407</v>
      </c>
      <c r="T1869" s="9">
        <f t="shared" si="119"/>
        <v>17110.549907407407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11">
        <f t="shared" si="117"/>
        <v>71.59</v>
      </c>
      <c r="Q1870" t="s">
        <v>8332</v>
      </c>
      <c r="R1870" t="s">
        <v>8334</v>
      </c>
      <c r="S1870" s="9">
        <f t="shared" si="118"/>
        <v>16759.404224537036</v>
      </c>
      <c r="T1870" s="9">
        <f t="shared" si="119"/>
        <v>16783.957638888889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11">
        <f t="shared" si="117"/>
        <v>0</v>
      </c>
      <c r="Q1871" t="s">
        <v>8332</v>
      </c>
      <c r="R1871" t="s">
        <v>8334</v>
      </c>
      <c r="S1871" s="9">
        <f t="shared" si="118"/>
        <v>17139.627881944445</v>
      </c>
      <c r="T1871" s="9">
        <f t="shared" si="119"/>
        <v>17169.627881944445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11">
        <f t="shared" si="117"/>
        <v>32.82</v>
      </c>
      <c r="Q1872" t="s">
        <v>8332</v>
      </c>
      <c r="R1872" t="s">
        <v>8334</v>
      </c>
      <c r="S1872" s="9">
        <f t="shared" si="118"/>
        <v>16801.980729166666</v>
      </c>
      <c r="T1872" s="9">
        <f t="shared" si="119"/>
        <v>16830.803472222222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11">
        <f t="shared" si="117"/>
        <v>49.12</v>
      </c>
      <c r="Q1873" t="s">
        <v>8332</v>
      </c>
      <c r="R1873" t="s">
        <v>8334</v>
      </c>
      <c r="S1873" s="9">
        <f t="shared" si="118"/>
        <v>16354.408576388889</v>
      </c>
      <c r="T1873" s="9">
        <f t="shared" si="119"/>
        <v>16394.450243055555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11">
        <f t="shared" si="117"/>
        <v>16.309999999999999</v>
      </c>
      <c r="Q1874" t="s">
        <v>8332</v>
      </c>
      <c r="R1874" t="s">
        <v>8334</v>
      </c>
      <c r="S1874" s="9">
        <f t="shared" si="118"/>
        <v>16585.754652777778</v>
      </c>
      <c r="T1874" s="9">
        <f t="shared" si="119"/>
        <v>16615.754652777778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11">
        <f t="shared" si="117"/>
        <v>18</v>
      </c>
      <c r="Q1875" t="s">
        <v>8332</v>
      </c>
      <c r="R1875" t="s">
        <v>8334</v>
      </c>
      <c r="S1875" s="9">
        <f t="shared" si="118"/>
        <v>16595.240856481483</v>
      </c>
      <c r="T1875" s="9">
        <f t="shared" si="119"/>
        <v>16624.322916666668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11">
        <f t="shared" si="117"/>
        <v>13</v>
      </c>
      <c r="Q1876" t="s">
        <v>8332</v>
      </c>
      <c r="R1876" t="s">
        <v>8334</v>
      </c>
      <c r="S1876" s="9">
        <f t="shared" si="118"/>
        <v>16960.594131944443</v>
      </c>
      <c r="T1876" s="9">
        <f t="shared" si="119"/>
        <v>16980.594131944443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11">
        <f t="shared" si="117"/>
        <v>17</v>
      </c>
      <c r="Q1877" t="s">
        <v>8332</v>
      </c>
      <c r="R1877" t="s">
        <v>8334</v>
      </c>
      <c r="S1877" s="9">
        <f t="shared" si="118"/>
        <v>16959.524398148147</v>
      </c>
      <c r="T1877" s="9">
        <f t="shared" si="119"/>
        <v>17019.524398148147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11">
        <f t="shared" si="117"/>
        <v>0</v>
      </c>
      <c r="Q1878" t="s">
        <v>8332</v>
      </c>
      <c r="R1878" t="s">
        <v>8334</v>
      </c>
      <c r="S1878" s="9">
        <f t="shared" si="118"/>
        <v>16206.909780092592</v>
      </c>
      <c r="T1878" s="9">
        <f t="shared" si="119"/>
        <v>16236.909780092592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11">
        <f t="shared" si="117"/>
        <v>0</v>
      </c>
      <c r="Q1879" t="s">
        <v>8332</v>
      </c>
      <c r="R1879" t="s">
        <v>8334</v>
      </c>
      <c r="S1879" s="9">
        <f t="shared" si="118"/>
        <v>16465.654224537036</v>
      </c>
      <c r="T1879" s="9">
        <f t="shared" si="119"/>
        <v>16494.654224537036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11">
        <f t="shared" si="117"/>
        <v>0</v>
      </c>
      <c r="Q1880" t="s">
        <v>8332</v>
      </c>
      <c r="R1880" t="s">
        <v>8334</v>
      </c>
      <c r="S1880" s="9">
        <f t="shared" si="118"/>
        <v>16203.633738425926</v>
      </c>
      <c r="T1880" s="9">
        <f t="shared" si="119"/>
        <v>16233.633738425926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11">
        <f t="shared" si="117"/>
        <v>3</v>
      </c>
      <c r="Q1881" t="s">
        <v>8332</v>
      </c>
      <c r="R1881" t="s">
        <v>8334</v>
      </c>
      <c r="S1881" s="9">
        <f t="shared" si="118"/>
        <v>16844.274641203705</v>
      </c>
      <c r="T1881" s="9">
        <f t="shared" si="119"/>
        <v>16874.232974537037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11">
        <f t="shared" si="117"/>
        <v>41.83</v>
      </c>
      <c r="Q1882" t="s">
        <v>8332</v>
      </c>
      <c r="R1882" t="s">
        <v>8334</v>
      </c>
      <c r="S1882" s="9">
        <f t="shared" si="118"/>
        <v>16861.191898148147</v>
      </c>
      <c r="T1882" s="9">
        <f t="shared" si="119"/>
        <v>16890.150231481482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11">
        <f t="shared" si="117"/>
        <v>49.34</v>
      </c>
      <c r="Q1883" t="s">
        <v>8324</v>
      </c>
      <c r="R1883" t="s">
        <v>8328</v>
      </c>
      <c r="S1883" s="9">
        <f t="shared" si="118"/>
        <v>16473.777650462962</v>
      </c>
      <c r="T1883" s="9">
        <f t="shared" si="119"/>
        <v>16503.735983796298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11">
        <f t="shared" si="117"/>
        <v>41.73</v>
      </c>
      <c r="Q1884" t="s">
        <v>8324</v>
      </c>
      <c r="R1884" t="s">
        <v>8328</v>
      </c>
      <c r="S1884" s="9">
        <f t="shared" si="118"/>
        <v>15498.574212962963</v>
      </c>
      <c r="T1884" s="9">
        <f t="shared" si="119"/>
        <v>15531.616666666667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11">
        <f t="shared" si="117"/>
        <v>32.72</v>
      </c>
      <c r="Q1885" t="s">
        <v>8324</v>
      </c>
      <c r="R1885" t="s">
        <v>8328</v>
      </c>
      <c r="S1885" s="9">
        <f t="shared" si="118"/>
        <v>15408.573009259258</v>
      </c>
      <c r="T1885" s="9">
        <f t="shared" si="119"/>
        <v>15438.531342592592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11">
        <f t="shared" si="117"/>
        <v>51.96</v>
      </c>
      <c r="Q1886" t="s">
        <v>8324</v>
      </c>
      <c r="R1886" t="s">
        <v>8328</v>
      </c>
      <c r="S1886" s="9">
        <f t="shared" si="118"/>
        <v>15635.823321759259</v>
      </c>
      <c r="T1886" s="9">
        <f t="shared" si="119"/>
        <v>15671.125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11">
        <f t="shared" si="117"/>
        <v>50.69</v>
      </c>
      <c r="Q1887" t="s">
        <v>8324</v>
      </c>
      <c r="R1887" t="s">
        <v>8328</v>
      </c>
      <c r="S1887" s="9">
        <f t="shared" si="118"/>
        <v>15529.718865740741</v>
      </c>
      <c r="T1887" s="9">
        <f t="shared" si="119"/>
        <v>15562.541666666666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11">
        <f t="shared" si="117"/>
        <v>42.24</v>
      </c>
      <c r="Q1888" t="s">
        <v>8324</v>
      </c>
      <c r="R1888" t="s">
        <v>8328</v>
      </c>
      <c r="S1888" s="9">
        <f t="shared" si="118"/>
        <v>16356.531689814814</v>
      </c>
      <c r="T1888" s="9">
        <f t="shared" si="119"/>
        <v>16386.57335648148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11">
        <f t="shared" si="117"/>
        <v>416.88</v>
      </c>
      <c r="Q1889" t="s">
        <v>8324</v>
      </c>
      <c r="R1889" t="s">
        <v>8328</v>
      </c>
      <c r="S1889" s="9">
        <f t="shared" si="118"/>
        <v>16754.425138888888</v>
      </c>
      <c r="T1889" s="9">
        <f t="shared" si="119"/>
        <v>16772.520833333332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11">
        <f t="shared" si="117"/>
        <v>46.65</v>
      </c>
      <c r="Q1890" t="s">
        <v>8324</v>
      </c>
      <c r="R1890" t="s">
        <v>8328</v>
      </c>
      <c r="S1890" s="9">
        <f t="shared" si="118"/>
        <v>14729.864953703704</v>
      </c>
      <c r="T1890" s="9">
        <f t="shared" si="119"/>
        <v>14760.832638888889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11">
        <f t="shared" si="117"/>
        <v>48.45</v>
      </c>
      <c r="Q1891" t="s">
        <v>8324</v>
      </c>
      <c r="R1891" t="s">
        <v>8328</v>
      </c>
      <c r="S1891" s="9">
        <f t="shared" si="118"/>
        <v>15730.418356481481</v>
      </c>
      <c r="T1891" s="9">
        <f t="shared" si="119"/>
        <v>15775.376689814815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11">
        <f t="shared" si="117"/>
        <v>70.53</v>
      </c>
      <c r="Q1892" t="s">
        <v>8324</v>
      </c>
      <c r="R1892" t="s">
        <v>8328</v>
      </c>
      <c r="S1892" s="9">
        <f t="shared" si="118"/>
        <v>15659.411203703703</v>
      </c>
      <c r="T1892" s="9">
        <f t="shared" si="119"/>
        <v>15689.411203703703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11">
        <f t="shared" si="117"/>
        <v>87.96</v>
      </c>
      <c r="Q1893" t="s">
        <v>8324</v>
      </c>
      <c r="R1893" t="s">
        <v>8328</v>
      </c>
      <c r="S1893" s="9">
        <f t="shared" si="118"/>
        <v>14766.423078703703</v>
      </c>
      <c r="T1893" s="9">
        <f t="shared" si="119"/>
        <v>14811.875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11">
        <f t="shared" si="117"/>
        <v>26.27</v>
      </c>
      <c r="Q1894" t="s">
        <v>8324</v>
      </c>
      <c r="R1894" t="s">
        <v>8328</v>
      </c>
      <c r="S1894" s="9">
        <f t="shared" si="118"/>
        <v>15102.262511574074</v>
      </c>
      <c r="T1894" s="9">
        <f t="shared" si="119"/>
        <v>15132.262511574074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11">
        <f t="shared" si="117"/>
        <v>57.78</v>
      </c>
      <c r="Q1895" t="s">
        <v>8324</v>
      </c>
      <c r="R1895" t="s">
        <v>8328</v>
      </c>
      <c r="S1895" s="9">
        <f t="shared" si="118"/>
        <v>15063.566956018518</v>
      </c>
      <c r="T1895" s="9">
        <f t="shared" si="119"/>
        <v>15079.790972222223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11">
        <f t="shared" si="117"/>
        <v>57.25</v>
      </c>
      <c r="Q1896" t="s">
        <v>8324</v>
      </c>
      <c r="R1896" t="s">
        <v>8328</v>
      </c>
      <c r="S1896" s="9">
        <f t="shared" si="118"/>
        <v>15351.529895833333</v>
      </c>
      <c r="T1896" s="9">
        <f t="shared" si="119"/>
        <v>15382.529895833333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11">
        <f t="shared" si="117"/>
        <v>196.34</v>
      </c>
      <c r="Q1897" t="s">
        <v>8324</v>
      </c>
      <c r="R1897" t="s">
        <v>8328</v>
      </c>
      <c r="S1897" s="9">
        <f t="shared" si="118"/>
        <v>16698.371782407408</v>
      </c>
      <c r="T1897" s="9">
        <f t="shared" si="119"/>
        <v>16728.371782407408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11">
        <f t="shared" si="117"/>
        <v>43</v>
      </c>
      <c r="Q1898" t="s">
        <v>8324</v>
      </c>
      <c r="R1898" t="s">
        <v>8328</v>
      </c>
      <c r="S1898" s="9">
        <f t="shared" si="118"/>
        <v>15412.335243055555</v>
      </c>
      <c r="T1898" s="9">
        <f t="shared" si="119"/>
        <v>15442.335243055555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11">
        <f t="shared" si="117"/>
        <v>35.549999999999997</v>
      </c>
      <c r="Q1899" t="s">
        <v>8324</v>
      </c>
      <c r="R1899" t="s">
        <v>8328</v>
      </c>
      <c r="S1899" s="9">
        <f t="shared" si="118"/>
        <v>16111.208402777778</v>
      </c>
      <c r="T1899" s="9">
        <f t="shared" si="119"/>
        <v>16133.5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11">
        <f t="shared" si="117"/>
        <v>68.81</v>
      </c>
      <c r="Q1900" t="s">
        <v>8324</v>
      </c>
      <c r="R1900" t="s">
        <v>8328</v>
      </c>
      <c r="S1900" s="9">
        <f t="shared" si="118"/>
        <v>16796.817974537036</v>
      </c>
      <c r="T1900" s="9">
        <f t="shared" si="119"/>
        <v>16832.375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11">
        <f t="shared" si="117"/>
        <v>28.57</v>
      </c>
      <c r="Q1901" t="s">
        <v>8324</v>
      </c>
      <c r="R1901" t="s">
        <v>8328</v>
      </c>
      <c r="S1901" s="9">
        <f t="shared" si="118"/>
        <v>16489.566736111112</v>
      </c>
      <c r="T1901" s="9">
        <f t="shared" si="119"/>
        <v>16519.525069444444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11">
        <f t="shared" si="117"/>
        <v>50.63</v>
      </c>
      <c r="Q1902" t="s">
        <v>8324</v>
      </c>
      <c r="R1902" t="s">
        <v>8328</v>
      </c>
      <c r="S1902" s="9">
        <f t="shared" si="118"/>
        <v>15591.496886574074</v>
      </c>
      <c r="T1902" s="9">
        <f t="shared" si="119"/>
        <v>15619.040972222223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11">
        <f t="shared" si="117"/>
        <v>106.8</v>
      </c>
      <c r="Q1903" t="s">
        <v>8318</v>
      </c>
      <c r="R1903" t="s">
        <v>8347</v>
      </c>
      <c r="S1903" s="9">
        <f t="shared" si="118"/>
        <v>16547.168159722223</v>
      </c>
      <c r="T1903" s="9">
        <f t="shared" si="119"/>
        <v>16577.166666666668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11">
        <f t="shared" si="117"/>
        <v>4</v>
      </c>
      <c r="Q1904" t="s">
        <v>8318</v>
      </c>
      <c r="R1904" t="s">
        <v>8347</v>
      </c>
      <c r="S1904" s="9">
        <f t="shared" si="118"/>
        <v>16468.414895833332</v>
      </c>
      <c r="T1904" s="9">
        <f t="shared" si="119"/>
        <v>16498.414895833332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11">
        <f t="shared" si="117"/>
        <v>34.1</v>
      </c>
      <c r="Q1905" t="s">
        <v>8318</v>
      </c>
      <c r="R1905" t="s">
        <v>8347</v>
      </c>
      <c r="S1905" s="9">
        <f t="shared" si="118"/>
        <v>17133.395729166667</v>
      </c>
      <c r="T1905" s="9">
        <f t="shared" si="119"/>
        <v>17193.395729166667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11">
        <f t="shared" si="117"/>
        <v>25</v>
      </c>
      <c r="Q1906" t="s">
        <v>8318</v>
      </c>
      <c r="R1906" t="s">
        <v>8347</v>
      </c>
      <c r="S1906" s="9">
        <f t="shared" si="118"/>
        <v>16757.31042824074</v>
      </c>
      <c r="T1906" s="9">
        <f t="shared" si="119"/>
        <v>16802.31042824074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11">
        <f t="shared" si="117"/>
        <v>10.5</v>
      </c>
      <c r="Q1907" t="s">
        <v>8318</v>
      </c>
      <c r="R1907" t="s">
        <v>8347</v>
      </c>
      <c r="S1907" s="9">
        <f t="shared" si="118"/>
        <v>16290.550856481481</v>
      </c>
      <c r="T1907" s="9">
        <f t="shared" si="119"/>
        <v>16320.550856481481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11">
        <f t="shared" si="117"/>
        <v>215.96</v>
      </c>
      <c r="Q1908" t="s">
        <v>8318</v>
      </c>
      <c r="R1908" t="s">
        <v>8347</v>
      </c>
      <c r="S1908" s="9">
        <f t="shared" si="118"/>
        <v>16945.296099537038</v>
      </c>
      <c r="T1908" s="9">
        <f t="shared" si="119"/>
        <v>16975.296099537038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11">
        <f t="shared" si="117"/>
        <v>21.25</v>
      </c>
      <c r="Q1909" t="s">
        <v>8318</v>
      </c>
      <c r="R1909" t="s">
        <v>8347</v>
      </c>
      <c r="S1909" s="9">
        <f t="shared" si="118"/>
        <v>16198.212094907407</v>
      </c>
      <c r="T1909" s="9">
        <f t="shared" si="119"/>
        <v>16213.212094907407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11">
        <f t="shared" si="117"/>
        <v>108.25</v>
      </c>
      <c r="Q1910" t="s">
        <v>8318</v>
      </c>
      <c r="R1910" t="s">
        <v>8347</v>
      </c>
      <c r="S1910" s="9">
        <f t="shared" si="118"/>
        <v>17134.542824074073</v>
      </c>
      <c r="T1910" s="9">
        <f t="shared" si="119"/>
        <v>17164.542824074073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11">
        <f t="shared" si="117"/>
        <v>129.97</v>
      </c>
      <c r="Q1911" t="s">
        <v>8318</v>
      </c>
      <c r="R1911" t="s">
        <v>8347</v>
      </c>
      <c r="S1911" s="9">
        <f t="shared" si="118"/>
        <v>16336.054155092592</v>
      </c>
      <c r="T1911" s="9">
        <f t="shared" si="119"/>
        <v>16366.054155092592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11">
        <f t="shared" si="117"/>
        <v>117.49</v>
      </c>
      <c r="Q1912" t="s">
        <v>8318</v>
      </c>
      <c r="R1912" t="s">
        <v>8347</v>
      </c>
      <c r="S1912" s="9">
        <f t="shared" si="118"/>
        <v>16695.588159722221</v>
      </c>
      <c r="T1912" s="9">
        <f t="shared" si="119"/>
        <v>16739.572916666668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11">
        <f t="shared" si="117"/>
        <v>10</v>
      </c>
      <c r="Q1913" t="s">
        <v>8318</v>
      </c>
      <c r="R1913" t="s">
        <v>8347</v>
      </c>
      <c r="S1913" s="9">
        <f t="shared" si="118"/>
        <v>16260.658958333333</v>
      </c>
      <c r="T1913" s="9">
        <f t="shared" si="119"/>
        <v>16290.658958333333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11">
        <f t="shared" si="117"/>
        <v>70.599999999999994</v>
      </c>
      <c r="Q1914" t="s">
        <v>8318</v>
      </c>
      <c r="R1914" t="s">
        <v>8347</v>
      </c>
      <c r="S1914" s="9">
        <f t="shared" si="118"/>
        <v>16559.851388888888</v>
      </c>
      <c r="T1914" s="9">
        <f t="shared" si="119"/>
        <v>16589.851388888888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11">
        <f t="shared" si="117"/>
        <v>24.5</v>
      </c>
      <c r="Q1915" t="s">
        <v>8318</v>
      </c>
      <c r="R1915" t="s">
        <v>8347</v>
      </c>
      <c r="S1915" s="9">
        <f t="shared" si="118"/>
        <v>16321.136319444444</v>
      </c>
      <c r="T1915" s="9">
        <f t="shared" si="119"/>
        <v>16351.136319444444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11">
        <f t="shared" si="117"/>
        <v>30</v>
      </c>
      <c r="Q1916" t="s">
        <v>8318</v>
      </c>
      <c r="R1916" t="s">
        <v>8347</v>
      </c>
      <c r="S1916" s="9">
        <f t="shared" si="118"/>
        <v>16359.799456018518</v>
      </c>
      <c r="T1916" s="9">
        <f t="shared" si="119"/>
        <v>16374.790972222223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11">
        <f t="shared" si="117"/>
        <v>2</v>
      </c>
      <c r="Q1917" t="s">
        <v>8318</v>
      </c>
      <c r="R1917" t="s">
        <v>8347</v>
      </c>
      <c r="S1917" s="9">
        <f t="shared" si="118"/>
        <v>16294.67386574074</v>
      </c>
      <c r="T1917" s="9">
        <f t="shared" si="119"/>
        <v>16314.67386574074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11">
        <f t="shared" si="117"/>
        <v>17</v>
      </c>
      <c r="Q1918" t="s">
        <v>8318</v>
      </c>
      <c r="R1918" t="s">
        <v>8347</v>
      </c>
      <c r="S1918" s="9">
        <f t="shared" si="118"/>
        <v>17087.342303240741</v>
      </c>
      <c r="T1918" s="9">
        <f t="shared" si="119"/>
        <v>17112.383969907409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11">
        <f t="shared" si="117"/>
        <v>2928.93</v>
      </c>
      <c r="Q1919" t="s">
        <v>8318</v>
      </c>
      <c r="R1919" t="s">
        <v>8347</v>
      </c>
      <c r="S1919" s="9">
        <f t="shared" si="118"/>
        <v>17176.89505787037</v>
      </c>
      <c r="T1919" s="9">
        <f t="shared" si="119"/>
        <v>17206.89505787037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11">
        <f t="shared" si="117"/>
        <v>28.89</v>
      </c>
      <c r="Q1920" t="s">
        <v>8318</v>
      </c>
      <c r="R1920" t="s">
        <v>8347</v>
      </c>
      <c r="S1920" s="9">
        <f t="shared" si="118"/>
        <v>16259.41494212963</v>
      </c>
      <c r="T1920" s="9">
        <f t="shared" si="119"/>
        <v>16294.41494212963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11">
        <f t="shared" si="117"/>
        <v>29.63</v>
      </c>
      <c r="Q1921" t="s">
        <v>8318</v>
      </c>
      <c r="R1921" t="s">
        <v>8347</v>
      </c>
      <c r="S1921" s="9">
        <f t="shared" si="118"/>
        <v>16544.500567129631</v>
      </c>
      <c r="T1921" s="9">
        <f t="shared" si="119"/>
        <v>16574.500567129631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11">
        <f t="shared" si="117"/>
        <v>40.98</v>
      </c>
      <c r="Q1922" t="s">
        <v>8318</v>
      </c>
      <c r="R1922" t="s">
        <v>8347</v>
      </c>
      <c r="S1922" s="9">
        <f t="shared" si="118"/>
        <v>16701.50070601852</v>
      </c>
      <c r="T1922" s="9">
        <f t="shared" si="119"/>
        <v>16729.583333333332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11">
        <f t="shared" ref="P1923:P1986" si="121">IF(ISERROR(E1923/L1923),0,ROUND(E1923/L1923,2))</f>
        <v>54</v>
      </c>
      <c r="Q1923" t="s">
        <v>8324</v>
      </c>
      <c r="R1923" t="s">
        <v>8328</v>
      </c>
      <c r="S1923" s="9">
        <f t="shared" ref="S1923:S1986" si="122">(J1923/86400) + (-9/24)</f>
        <v>15504.846562500001</v>
      </c>
      <c r="T1923" s="9">
        <f t="shared" ref="T1923:T1986" si="123">(I1923/86400) + (-9/24)</f>
        <v>15534.846562500001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11">
        <f t="shared" si="121"/>
        <v>36.11</v>
      </c>
      <c r="Q1924" t="s">
        <v>8324</v>
      </c>
      <c r="R1924" t="s">
        <v>8328</v>
      </c>
      <c r="S1924" s="9">
        <f t="shared" si="122"/>
        <v>16020.880868055556</v>
      </c>
      <c r="T1924" s="9">
        <f t="shared" si="123"/>
        <v>16050.880868055556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11">
        <f t="shared" si="121"/>
        <v>23.15</v>
      </c>
      <c r="Q1925" t="s">
        <v>8324</v>
      </c>
      <c r="R1925" t="s">
        <v>8328</v>
      </c>
      <c r="S1925" s="9">
        <f t="shared" si="122"/>
        <v>15203.473749999999</v>
      </c>
      <c r="T1925" s="9">
        <f t="shared" si="123"/>
        <v>15243.832638888889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11">
        <f t="shared" si="121"/>
        <v>104</v>
      </c>
      <c r="Q1926" t="s">
        <v>8324</v>
      </c>
      <c r="R1926" t="s">
        <v>8328</v>
      </c>
      <c r="S1926" s="9">
        <f t="shared" si="122"/>
        <v>16057.386053240742</v>
      </c>
      <c r="T1926" s="9">
        <f t="shared" si="123"/>
        <v>16085.439583333333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11">
        <f t="shared" si="121"/>
        <v>31.83</v>
      </c>
      <c r="Q1927" t="s">
        <v>8324</v>
      </c>
      <c r="R1927" t="s">
        <v>8328</v>
      </c>
      <c r="S1927" s="9">
        <f t="shared" si="122"/>
        <v>15966.526481481482</v>
      </c>
      <c r="T1927" s="9">
        <f t="shared" si="123"/>
        <v>15988.625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11">
        <f t="shared" si="121"/>
        <v>27.39</v>
      </c>
      <c r="Q1928" t="s">
        <v>8324</v>
      </c>
      <c r="R1928" t="s">
        <v>8328</v>
      </c>
      <c r="S1928" s="9">
        <f t="shared" si="122"/>
        <v>14887.579351851851</v>
      </c>
      <c r="T1928" s="9">
        <f t="shared" si="123"/>
        <v>14914.643055555556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11">
        <f t="shared" si="121"/>
        <v>56.36</v>
      </c>
      <c r="Q1929" t="s">
        <v>8324</v>
      </c>
      <c r="R1929" t="s">
        <v>8328</v>
      </c>
      <c r="S1929" s="9">
        <f t="shared" si="122"/>
        <v>15391.4865625</v>
      </c>
      <c r="T1929" s="9">
        <f t="shared" si="123"/>
        <v>15406.832638888889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11">
        <f t="shared" si="121"/>
        <v>77.349999999999994</v>
      </c>
      <c r="Q1930" t="s">
        <v>8324</v>
      </c>
      <c r="R1930" t="s">
        <v>8328</v>
      </c>
      <c r="S1930" s="9">
        <f t="shared" si="122"/>
        <v>15802.273078703704</v>
      </c>
      <c r="T1930" s="9">
        <f t="shared" si="123"/>
        <v>15832.273078703704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11">
        <f t="shared" si="121"/>
        <v>42.8</v>
      </c>
      <c r="Q1931" t="s">
        <v>8324</v>
      </c>
      <c r="R1931" t="s">
        <v>8328</v>
      </c>
      <c r="S1931" s="9">
        <f t="shared" si="122"/>
        <v>15117.646597222221</v>
      </c>
      <c r="T1931" s="9">
        <f t="shared" si="123"/>
        <v>15159.646597222221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11">
        <f t="shared" si="121"/>
        <v>48.85</v>
      </c>
      <c r="Q1932" t="s">
        <v>8324</v>
      </c>
      <c r="R1932" t="s">
        <v>8328</v>
      </c>
      <c r="S1932" s="9">
        <f t="shared" si="122"/>
        <v>15833.183819444444</v>
      </c>
      <c r="T1932" s="9">
        <f t="shared" si="123"/>
        <v>15893.183819444444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11">
        <f t="shared" si="121"/>
        <v>48.24</v>
      </c>
      <c r="Q1933" t="s">
        <v>8324</v>
      </c>
      <c r="R1933" t="s">
        <v>8328</v>
      </c>
      <c r="S1933" s="9">
        <f t="shared" si="122"/>
        <v>15468.517465277779</v>
      </c>
      <c r="T1933" s="9">
        <f t="shared" si="123"/>
        <v>15481.770833333334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11">
        <f t="shared" si="121"/>
        <v>70.209999999999994</v>
      </c>
      <c r="Q1934" t="s">
        <v>8324</v>
      </c>
      <c r="R1934" t="s">
        <v>8328</v>
      </c>
      <c r="S1934" s="9">
        <f t="shared" si="122"/>
        <v>15342.434872685186</v>
      </c>
      <c r="T1934" s="9">
        <f t="shared" si="123"/>
        <v>15363.434872685186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11">
        <f t="shared" si="121"/>
        <v>94.05</v>
      </c>
      <c r="Q1935" t="s">
        <v>8324</v>
      </c>
      <c r="R1935" t="s">
        <v>8328</v>
      </c>
      <c r="S1935" s="9">
        <f t="shared" si="122"/>
        <v>16309.755868055556</v>
      </c>
      <c r="T1935" s="9">
        <f t="shared" si="123"/>
        <v>16339.755868055556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11">
        <f t="shared" si="121"/>
        <v>80.27</v>
      </c>
      <c r="Q1936" t="s">
        <v>8324</v>
      </c>
      <c r="R1936" t="s">
        <v>8328</v>
      </c>
      <c r="S1936" s="9">
        <f t="shared" si="122"/>
        <v>15296.492141203704</v>
      </c>
      <c r="T1936" s="9">
        <f t="shared" si="123"/>
        <v>15332.833333333334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11">
        <f t="shared" si="121"/>
        <v>54.2</v>
      </c>
      <c r="Q1937" t="s">
        <v>8324</v>
      </c>
      <c r="R1937" t="s">
        <v>8328</v>
      </c>
      <c r="S1937" s="9">
        <f t="shared" si="122"/>
        <v>16204.557534722222</v>
      </c>
      <c r="T1937" s="9">
        <f t="shared" si="123"/>
        <v>16241.832638888889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11">
        <f t="shared" si="121"/>
        <v>60.27</v>
      </c>
      <c r="Q1938" t="s">
        <v>8324</v>
      </c>
      <c r="R1938" t="s">
        <v>8328</v>
      </c>
      <c r="S1938" s="9">
        <f t="shared" si="122"/>
        <v>15283.514699074074</v>
      </c>
      <c r="T1938" s="9">
        <f t="shared" si="123"/>
        <v>15313.874305555555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11">
        <f t="shared" si="121"/>
        <v>38.74</v>
      </c>
      <c r="Q1939" t="s">
        <v>8324</v>
      </c>
      <c r="R1939" t="s">
        <v>8328</v>
      </c>
      <c r="S1939" s="9">
        <f t="shared" si="122"/>
        <v>15489.743993055556</v>
      </c>
      <c r="T1939" s="9">
        <f t="shared" si="123"/>
        <v>15505.790972222223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11">
        <f t="shared" si="121"/>
        <v>152.54</v>
      </c>
      <c r="Q1940" t="s">
        <v>8324</v>
      </c>
      <c r="R1940" t="s">
        <v>8328</v>
      </c>
      <c r="S1940" s="9">
        <f t="shared" si="122"/>
        <v>15856.884618055556</v>
      </c>
      <c r="T1940" s="9">
        <f t="shared" si="123"/>
        <v>15887.833333333334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11">
        <f t="shared" si="121"/>
        <v>115.31</v>
      </c>
      <c r="Q1941" t="s">
        <v>8324</v>
      </c>
      <c r="R1941" t="s">
        <v>8328</v>
      </c>
      <c r="S1941" s="9">
        <f t="shared" si="122"/>
        <v>15744.610046296297</v>
      </c>
      <c r="T1941" s="9">
        <f t="shared" si="123"/>
        <v>15774.568379629629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11">
        <f t="shared" si="121"/>
        <v>35.840000000000003</v>
      </c>
      <c r="Q1942" t="s">
        <v>8324</v>
      </c>
      <c r="R1942" t="s">
        <v>8328</v>
      </c>
      <c r="S1942" s="9">
        <f t="shared" si="122"/>
        <v>15101.132326388888</v>
      </c>
      <c r="T1942" s="9">
        <f t="shared" si="123"/>
        <v>15139.790972222223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11">
        <f t="shared" si="121"/>
        <v>64.569999999999993</v>
      </c>
      <c r="Q1943" t="s">
        <v>8318</v>
      </c>
      <c r="R1943" t="s">
        <v>8348</v>
      </c>
      <c r="S1943" s="9">
        <f t="shared" si="122"/>
        <v>16174.915868055556</v>
      </c>
      <c r="T1943" s="9">
        <f t="shared" si="123"/>
        <v>16204.915868055556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11">
        <f t="shared" si="121"/>
        <v>87.44</v>
      </c>
      <c r="Q1944" t="s">
        <v>8318</v>
      </c>
      <c r="R1944" t="s">
        <v>8348</v>
      </c>
      <c r="S1944" s="9">
        <f t="shared" si="122"/>
        <v>15069.453009259259</v>
      </c>
      <c r="T1944" s="9">
        <f t="shared" si="123"/>
        <v>15159.453009259259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11">
        <f t="shared" si="121"/>
        <v>68.819999999999993</v>
      </c>
      <c r="Q1945" t="s">
        <v>8318</v>
      </c>
      <c r="R1945" t="s">
        <v>8348</v>
      </c>
      <c r="S1945" s="9">
        <f t="shared" si="122"/>
        <v>16978.894861111112</v>
      </c>
      <c r="T1945" s="9">
        <f t="shared" si="123"/>
        <v>17023.894861111112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11">
        <f t="shared" si="121"/>
        <v>176.2</v>
      </c>
      <c r="Q1946" t="s">
        <v>8318</v>
      </c>
      <c r="R1946" t="s">
        <v>8348</v>
      </c>
      <c r="S1946" s="9">
        <f t="shared" si="122"/>
        <v>16161.209375</v>
      </c>
      <c r="T1946" s="9">
        <f t="shared" si="123"/>
        <v>16191.209375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11">
        <f t="shared" si="121"/>
        <v>511.79</v>
      </c>
      <c r="Q1947" t="s">
        <v>8318</v>
      </c>
      <c r="R1947" t="s">
        <v>8348</v>
      </c>
      <c r="S1947" s="9">
        <f t="shared" si="122"/>
        <v>16587.876828703702</v>
      </c>
      <c r="T1947" s="9">
        <f t="shared" si="123"/>
        <v>16627.876828703702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11">
        <f t="shared" si="121"/>
        <v>160.44</v>
      </c>
      <c r="Q1948" t="s">
        <v>8318</v>
      </c>
      <c r="R1948" t="s">
        <v>8348</v>
      </c>
      <c r="S1948" s="9">
        <f t="shared" si="122"/>
        <v>16119.775011574075</v>
      </c>
      <c r="T1948" s="9">
        <f t="shared" si="123"/>
        <v>16179.733344907407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11">
        <f t="shared" si="121"/>
        <v>35</v>
      </c>
      <c r="Q1949" t="s">
        <v>8318</v>
      </c>
      <c r="R1949" t="s">
        <v>8348</v>
      </c>
      <c r="S1949" s="9">
        <f t="shared" si="122"/>
        <v>14533.543055555556</v>
      </c>
      <c r="T1949" s="9">
        <f t="shared" si="123"/>
        <v>14570.874305555555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11">
        <f t="shared" si="121"/>
        <v>188.51</v>
      </c>
      <c r="Q1950" t="s">
        <v>8318</v>
      </c>
      <c r="R1950" t="s">
        <v>8348</v>
      </c>
      <c r="S1950" s="9">
        <f t="shared" si="122"/>
        <v>16904.229270833333</v>
      </c>
      <c r="T1950" s="9">
        <f t="shared" si="123"/>
        <v>16958.334722222222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11">
        <f t="shared" si="121"/>
        <v>56.2</v>
      </c>
      <c r="Q1951" t="s">
        <v>8318</v>
      </c>
      <c r="R1951" t="s">
        <v>8348</v>
      </c>
      <c r="S1951" s="9">
        <f t="shared" si="122"/>
        <v>16231.048043981482</v>
      </c>
      <c r="T1951" s="9">
        <f t="shared" si="123"/>
        <v>16261.048043981482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11">
        <f t="shared" si="121"/>
        <v>51.31</v>
      </c>
      <c r="Q1952" t="s">
        <v>8318</v>
      </c>
      <c r="R1952" t="s">
        <v>8348</v>
      </c>
      <c r="S1952" s="9">
        <f t="shared" si="122"/>
        <v>15054.806400462963</v>
      </c>
      <c r="T1952" s="9">
        <f t="shared" si="123"/>
        <v>15085.806400462963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11">
        <f t="shared" si="121"/>
        <v>127.36</v>
      </c>
      <c r="Q1953" t="s">
        <v>8318</v>
      </c>
      <c r="R1953" t="s">
        <v>8348</v>
      </c>
      <c r="S1953" s="9">
        <f t="shared" si="122"/>
        <v>17082.045567129629</v>
      </c>
      <c r="T1953" s="9">
        <f t="shared" si="123"/>
        <v>17112.087233796297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11">
        <f t="shared" si="121"/>
        <v>101.86</v>
      </c>
      <c r="Q1954" t="s">
        <v>8318</v>
      </c>
      <c r="R1954" t="s">
        <v>8348</v>
      </c>
      <c r="S1954" s="9">
        <f t="shared" si="122"/>
        <v>15957.231655092593</v>
      </c>
      <c r="T1954" s="9">
        <f t="shared" si="123"/>
        <v>15994.231655092593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11">
        <f t="shared" si="121"/>
        <v>230.56</v>
      </c>
      <c r="Q1955" t="s">
        <v>8318</v>
      </c>
      <c r="R1955" t="s">
        <v>8348</v>
      </c>
      <c r="S1955" s="9">
        <f t="shared" si="122"/>
        <v>15371.824826388889</v>
      </c>
      <c r="T1955" s="9">
        <f t="shared" si="123"/>
        <v>15400.75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11">
        <f t="shared" si="121"/>
        <v>842.11</v>
      </c>
      <c r="Q1956" t="s">
        <v>8318</v>
      </c>
      <c r="R1956" t="s">
        <v>8348</v>
      </c>
      <c r="S1956" s="9">
        <f t="shared" si="122"/>
        <v>16825.205740740741</v>
      </c>
      <c r="T1956" s="9">
        <f t="shared" si="123"/>
        <v>16871.833333333332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11">
        <f t="shared" si="121"/>
        <v>577.28</v>
      </c>
      <c r="Q1957" t="s">
        <v>8318</v>
      </c>
      <c r="R1957" t="s">
        <v>8348</v>
      </c>
      <c r="S1957" s="9">
        <f t="shared" si="122"/>
        <v>15450.896770833333</v>
      </c>
      <c r="T1957" s="9">
        <f t="shared" si="123"/>
        <v>15483.416666666666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11">
        <f t="shared" si="121"/>
        <v>483.34</v>
      </c>
      <c r="Q1958" t="s">
        <v>8318</v>
      </c>
      <c r="R1958" t="s">
        <v>8348</v>
      </c>
      <c r="S1958" s="9">
        <f t="shared" si="122"/>
        <v>16498.548668981482</v>
      </c>
      <c r="T1958" s="9">
        <f t="shared" si="123"/>
        <v>16543.507002314815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11">
        <f t="shared" si="121"/>
        <v>76.14</v>
      </c>
      <c r="Q1959" t="s">
        <v>8318</v>
      </c>
      <c r="R1959" t="s">
        <v>8348</v>
      </c>
      <c r="S1959" s="9">
        <f t="shared" si="122"/>
        <v>15609.723530092593</v>
      </c>
      <c r="T1959" s="9">
        <f t="shared" si="123"/>
        <v>15639.723530092593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11">
        <f t="shared" si="121"/>
        <v>74.11</v>
      </c>
      <c r="Q1960" t="s">
        <v>8318</v>
      </c>
      <c r="R1960" t="s">
        <v>8348</v>
      </c>
      <c r="S1960" s="9">
        <f t="shared" si="122"/>
        <v>15757.612974537036</v>
      </c>
      <c r="T1960" s="9">
        <f t="shared" si="123"/>
        <v>15787.57130787037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11">
        <f t="shared" si="121"/>
        <v>36.97</v>
      </c>
      <c r="Q1961" t="s">
        <v>8318</v>
      </c>
      <c r="R1961" t="s">
        <v>8348</v>
      </c>
      <c r="S1961" s="9">
        <f t="shared" si="122"/>
        <v>16302.470601851852</v>
      </c>
      <c r="T1961" s="9">
        <f t="shared" si="123"/>
        <v>16343.625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11">
        <f t="shared" si="121"/>
        <v>2500.9699999999998</v>
      </c>
      <c r="Q1962" t="s">
        <v>8318</v>
      </c>
      <c r="R1962" t="s">
        <v>8348</v>
      </c>
      <c r="S1962" s="9">
        <f t="shared" si="122"/>
        <v>16394.987743055557</v>
      </c>
      <c r="T1962" s="9">
        <f t="shared" si="123"/>
        <v>16424.987743055557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11">
        <f t="shared" si="121"/>
        <v>67.69</v>
      </c>
      <c r="Q1963" t="s">
        <v>8318</v>
      </c>
      <c r="R1963" t="s">
        <v>8348</v>
      </c>
      <c r="S1963" s="9">
        <f t="shared" si="122"/>
        <v>15578.819641203703</v>
      </c>
      <c r="T1963" s="9">
        <f t="shared" si="123"/>
        <v>15618.790972222223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11">
        <f t="shared" si="121"/>
        <v>63.05</v>
      </c>
      <c r="Q1964" t="s">
        <v>8318</v>
      </c>
      <c r="R1964" t="s">
        <v>8348</v>
      </c>
      <c r="S1964" s="9">
        <f t="shared" si="122"/>
        <v>16173.405509259259</v>
      </c>
      <c r="T1964" s="9">
        <f t="shared" si="123"/>
        <v>16203.405509259259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11">
        <f t="shared" si="121"/>
        <v>117.6</v>
      </c>
      <c r="Q1965" t="s">
        <v>8318</v>
      </c>
      <c r="R1965" t="s">
        <v>8348</v>
      </c>
      <c r="S1965" s="9">
        <f t="shared" si="122"/>
        <v>16294.054791666667</v>
      </c>
      <c r="T1965" s="9">
        <f t="shared" si="123"/>
        <v>16329.054791666667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11">
        <f t="shared" si="121"/>
        <v>180.75</v>
      </c>
      <c r="Q1966" t="s">
        <v>8318</v>
      </c>
      <c r="R1966" t="s">
        <v>8348</v>
      </c>
      <c r="S1966" s="9">
        <f t="shared" si="122"/>
        <v>16882.897824074073</v>
      </c>
      <c r="T1966" s="9">
        <f t="shared" si="123"/>
        <v>16912.897824074073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11">
        <f t="shared" si="121"/>
        <v>127.32</v>
      </c>
      <c r="Q1967" t="s">
        <v>8318</v>
      </c>
      <c r="R1967" t="s">
        <v>8348</v>
      </c>
      <c r="S1967" s="9">
        <f t="shared" si="122"/>
        <v>15328.714236111111</v>
      </c>
      <c r="T1967" s="9">
        <f t="shared" si="123"/>
        <v>15350.666666666666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11">
        <f t="shared" si="121"/>
        <v>136.63999999999999</v>
      </c>
      <c r="Q1968" t="s">
        <v>8318</v>
      </c>
      <c r="R1968" t="s">
        <v>8348</v>
      </c>
      <c r="S1968" s="9">
        <f t="shared" si="122"/>
        <v>16266.165486111111</v>
      </c>
      <c r="T1968" s="9">
        <f t="shared" si="123"/>
        <v>16296.165486111111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11">
        <f t="shared" si="121"/>
        <v>182.78</v>
      </c>
      <c r="Q1969" t="s">
        <v>8318</v>
      </c>
      <c r="R1969" t="s">
        <v>8348</v>
      </c>
      <c r="S1969" s="9">
        <f t="shared" si="122"/>
        <v>16161.288530092592</v>
      </c>
      <c r="T1969" s="9">
        <f t="shared" si="123"/>
        <v>16191.288530092592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11">
        <f t="shared" si="121"/>
        <v>279.38</v>
      </c>
      <c r="Q1970" t="s">
        <v>8318</v>
      </c>
      <c r="R1970" t="s">
        <v>8348</v>
      </c>
      <c r="S1970" s="9">
        <f t="shared" si="122"/>
        <v>17107.211979166666</v>
      </c>
      <c r="T1970" s="9">
        <f t="shared" si="123"/>
        <v>17138.253645833334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11">
        <f t="shared" si="121"/>
        <v>61.38</v>
      </c>
      <c r="Q1971" t="s">
        <v>8318</v>
      </c>
      <c r="R1971" t="s">
        <v>8348</v>
      </c>
      <c r="S1971" s="9">
        <f t="shared" si="122"/>
        <v>16988.417453703703</v>
      </c>
      <c r="T1971" s="9">
        <f t="shared" si="123"/>
        <v>17018.417453703703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11">
        <f t="shared" si="121"/>
        <v>80.73</v>
      </c>
      <c r="Q1972" t="s">
        <v>8318</v>
      </c>
      <c r="R1972" t="s">
        <v>8348</v>
      </c>
      <c r="S1972" s="9">
        <f t="shared" si="122"/>
        <v>15754.818298611111</v>
      </c>
      <c r="T1972" s="9">
        <f t="shared" si="123"/>
        <v>15814.776631944444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11">
        <f t="shared" si="121"/>
        <v>272.36</v>
      </c>
      <c r="Q1973" t="s">
        <v>8318</v>
      </c>
      <c r="R1973" t="s">
        <v>8348</v>
      </c>
      <c r="S1973" s="9">
        <f t="shared" si="122"/>
        <v>15992.125706018518</v>
      </c>
      <c r="T1973" s="9">
        <f t="shared" si="123"/>
        <v>16023.791666666666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11">
        <f t="shared" si="121"/>
        <v>70.849999999999994</v>
      </c>
      <c r="Q1974" t="s">
        <v>8318</v>
      </c>
      <c r="R1974" t="s">
        <v>8348</v>
      </c>
      <c r="S1974" s="9">
        <f t="shared" si="122"/>
        <v>15631.637083333333</v>
      </c>
      <c r="T1974" s="9">
        <f t="shared" si="123"/>
        <v>15661.678749999999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11">
        <f t="shared" si="121"/>
        <v>247.94</v>
      </c>
      <c r="Q1975" t="s">
        <v>8318</v>
      </c>
      <c r="R1975" t="s">
        <v>8348</v>
      </c>
      <c r="S1975" s="9">
        <f t="shared" si="122"/>
        <v>16980.347962962962</v>
      </c>
      <c r="T1975" s="9">
        <f t="shared" si="123"/>
        <v>17018.916666666668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11">
        <f t="shared" si="121"/>
        <v>186.81</v>
      </c>
      <c r="Q1976" t="s">
        <v>8318</v>
      </c>
      <c r="R1976" t="s">
        <v>8348</v>
      </c>
      <c r="S1976" s="9">
        <f t="shared" si="122"/>
        <v>15875.959131944444</v>
      </c>
      <c r="T1976" s="9">
        <f t="shared" si="123"/>
        <v>15935.959131944444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11">
        <f t="shared" si="121"/>
        <v>131.99</v>
      </c>
      <c r="Q1977" t="s">
        <v>8318</v>
      </c>
      <c r="R1977" t="s">
        <v>8348</v>
      </c>
      <c r="S1977" s="9">
        <f t="shared" si="122"/>
        <v>15744.380219907407</v>
      </c>
      <c r="T1977" s="9">
        <f t="shared" si="123"/>
        <v>15774.380219907407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11">
        <f t="shared" si="121"/>
        <v>29.31</v>
      </c>
      <c r="Q1978" t="s">
        <v>8318</v>
      </c>
      <c r="R1978" t="s">
        <v>8348</v>
      </c>
      <c r="S1978" s="9">
        <f t="shared" si="122"/>
        <v>15869.524594907407</v>
      </c>
      <c r="T1978" s="9">
        <f t="shared" si="123"/>
        <v>15899.524594907407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11">
        <f t="shared" si="121"/>
        <v>245.02</v>
      </c>
      <c r="Q1979" t="s">
        <v>8318</v>
      </c>
      <c r="R1979" t="s">
        <v>8348</v>
      </c>
      <c r="S1979" s="9">
        <f t="shared" si="122"/>
        <v>16741.841898148148</v>
      </c>
      <c r="T1979" s="9">
        <f t="shared" si="123"/>
        <v>16787.957638888889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11">
        <f t="shared" si="121"/>
        <v>1323.25</v>
      </c>
      <c r="Q1980" t="s">
        <v>8318</v>
      </c>
      <c r="R1980" t="s">
        <v>8348</v>
      </c>
      <c r="S1980" s="9">
        <f t="shared" si="122"/>
        <v>15469.850601851851</v>
      </c>
      <c r="T1980" s="9">
        <f t="shared" si="123"/>
        <v>15502.916666666666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11">
        <f t="shared" si="121"/>
        <v>282.66000000000003</v>
      </c>
      <c r="Q1981" t="s">
        <v>8318</v>
      </c>
      <c r="R1981" t="s">
        <v>8348</v>
      </c>
      <c r="S1981" s="9">
        <f t="shared" si="122"/>
        <v>16721.085023148149</v>
      </c>
      <c r="T1981" s="9">
        <f t="shared" si="123"/>
        <v>16757.832638888889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11">
        <f t="shared" si="121"/>
        <v>91.21</v>
      </c>
      <c r="Q1982" t="s">
        <v>8318</v>
      </c>
      <c r="R1982" t="s">
        <v>8348</v>
      </c>
      <c r="S1982" s="9">
        <f t="shared" si="122"/>
        <v>16854.167384259261</v>
      </c>
      <c r="T1982" s="9">
        <f t="shared" si="123"/>
        <v>16894.125717592593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11">
        <f t="shared" si="121"/>
        <v>31.75</v>
      </c>
      <c r="Q1983" t="s">
        <v>8337</v>
      </c>
      <c r="R1983" t="s">
        <v>8349</v>
      </c>
      <c r="S1983" s="9">
        <f t="shared" si="122"/>
        <v>16230.350289351853</v>
      </c>
      <c r="T1983" s="9">
        <f t="shared" si="123"/>
        <v>16260.350289351853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11">
        <f t="shared" si="121"/>
        <v>0</v>
      </c>
      <c r="Q1984" t="s">
        <v>8337</v>
      </c>
      <c r="R1984" t="s">
        <v>8349</v>
      </c>
      <c r="S1984" s="9">
        <f t="shared" si="122"/>
        <v>17109.211655092593</v>
      </c>
      <c r="T1984" s="9">
        <f t="shared" si="123"/>
        <v>17139.253321759261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11">
        <f t="shared" si="121"/>
        <v>88.69</v>
      </c>
      <c r="Q1985" t="s">
        <v>8337</v>
      </c>
      <c r="R1985" t="s">
        <v>8349</v>
      </c>
      <c r="S1985" s="9">
        <f t="shared" si="122"/>
        <v>17023.636782407408</v>
      </c>
      <c r="T1985" s="9">
        <f t="shared" si="123"/>
        <v>17045.916666666668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11">
        <f t="shared" si="121"/>
        <v>453.14</v>
      </c>
      <c r="Q1986" t="s">
        <v>8337</v>
      </c>
      <c r="R1986" t="s">
        <v>8349</v>
      </c>
      <c r="S1986" s="9">
        <f t="shared" si="122"/>
        <v>16344.415289351851</v>
      </c>
      <c r="T1986" s="9">
        <f t="shared" si="123"/>
        <v>16404.456956018519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11">
        <f t="shared" ref="P1987:P2050" si="125">IF(ISERROR(E1987/L1987),0,ROUND(E1987/L1987,2))</f>
        <v>12.75</v>
      </c>
      <c r="Q1987" t="s">
        <v>8337</v>
      </c>
      <c r="R1987" t="s">
        <v>8349</v>
      </c>
      <c r="S1987" s="9">
        <f t="shared" ref="S1987:S2050" si="126">(J1987/86400) + (-9/24)</f>
        <v>16986.323738425926</v>
      </c>
      <c r="T1987" s="9">
        <f t="shared" ref="T1987:T2050" si="127">(I1987/86400) + (-9/24)</f>
        <v>17015.583333333332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11">
        <f t="shared" si="125"/>
        <v>1</v>
      </c>
      <c r="Q1988" t="s">
        <v>8337</v>
      </c>
      <c r="R1988" t="s">
        <v>8349</v>
      </c>
      <c r="S1988" s="9">
        <f t="shared" si="126"/>
        <v>16844.058831018519</v>
      </c>
      <c r="T1988" s="9">
        <f t="shared" si="127"/>
        <v>16874.017164351852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11">
        <f t="shared" si="125"/>
        <v>83.43</v>
      </c>
      <c r="Q1989" t="s">
        <v>8337</v>
      </c>
      <c r="R1989" t="s">
        <v>8349</v>
      </c>
      <c r="S1989" s="9">
        <f t="shared" si="126"/>
        <v>16465.264768518518</v>
      </c>
      <c r="T1989" s="9">
        <f t="shared" si="127"/>
        <v>16495.264768518518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11">
        <f t="shared" si="125"/>
        <v>25</v>
      </c>
      <c r="Q1990" t="s">
        <v>8337</v>
      </c>
      <c r="R1990" t="s">
        <v>8349</v>
      </c>
      <c r="S1990" s="9">
        <f t="shared" si="126"/>
        <v>16637.388217592594</v>
      </c>
      <c r="T1990" s="9">
        <f t="shared" si="127"/>
        <v>16667.388217592594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11">
        <f t="shared" si="125"/>
        <v>50</v>
      </c>
      <c r="Q1991" t="s">
        <v>8337</v>
      </c>
      <c r="R1991" t="s">
        <v>8349</v>
      </c>
      <c r="S1991" s="9">
        <f t="shared" si="126"/>
        <v>17116.305648148147</v>
      </c>
      <c r="T1991" s="9">
        <f t="shared" si="127"/>
        <v>17146.305648148147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11">
        <f t="shared" si="125"/>
        <v>101.8</v>
      </c>
      <c r="Q1992" t="s">
        <v>8337</v>
      </c>
      <c r="R1992" t="s">
        <v>8349</v>
      </c>
      <c r="S1992" s="9">
        <f t="shared" si="126"/>
        <v>16828.820972222224</v>
      </c>
      <c r="T1992" s="9">
        <f t="shared" si="127"/>
        <v>16843.820972222224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11">
        <f t="shared" si="125"/>
        <v>46.67</v>
      </c>
      <c r="Q1993" t="s">
        <v>8337</v>
      </c>
      <c r="R1993" t="s">
        <v>8349</v>
      </c>
      <c r="S1993" s="9">
        <f t="shared" si="126"/>
        <v>16598.51835648148</v>
      </c>
      <c r="T1993" s="9">
        <f t="shared" si="127"/>
        <v>16619.51835648148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11">
        <f t="shared" si="125"/>
        <v>1</v>
      </c>
      <c r="Q1994" t="s">
        <v>8337</v>
      </c>
      <c r="R1994" t="s">
        <v>8349</v>
      </c>
      <c r="S1994" s="9">
        <f t="shared" si="126"/>
        <v>16453.768414351853</v>
      </c>
      <c r="T1994" s="9">
        <f t="shared" si="127"/>
        <v>16483.768414351853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11">
        <f t="shared" si="125"/>
        <v>0</v>
      </c>
      <c r="Q1995" t="s">
        <v>8337</v>
      </c>
      <c r="R1995" t="s">
        <v>8349</v>
      </c>
      <c r="S1995" s="9">
        <f t="shared" si="126"/>
        <v>16760.213391203702</v>
      </c>
      <c r="T1995" s="9">
        <f t="shared" si="127"/>
        <v>16790.213391203702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11">
        <f t="shared" si="125"/>
        <v>0</v>
      </c>
      <c r="Q1996" t="s">
        <v>8337</v>
      </c>
      <c r="R1996" t="s">
        <v>8349</v>
      </c>
      <c r="S1996" s="9">
        <f t="shared" si="126"/>
        <v>17081.631273148148</v>
      </c>
      <c r="T1996" s="9">
        <f t="shared" si="127"/>
        <v>17141.672939814816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11">
        <f t="shared" si="125"/>
        <v>26</v>
      </c>
      <c r="Q1997" t="s">
        <v>8337</v>
      </c>
      <c r="R1997" t="s">
        <v>8349</v>
      </c>
      <c r="S1997" s="9">
        <f t="shared" si="126"/>
        <v>16612.527037037038</v>
      </c>
      <c r="T1997" s="9">
        <f t="shared" si="127"/>
        <v>16632.527037037038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11">
        <f t="shared" si="125"/>
        <v>0</v>
      </c>
      <c r="Q1998" t="s">
        <v>8337</v>
      </c>
      <c r="R1998" t="s">
        <v>8349</v>
      </c>
      <c r="S1998" s="9">
        <f t="shared" si="126"/>
        <v>16231.444571759259</v>
      </c>
      <c r="T1998" s="9">
        <f t="shared" si="127"/>
        <v>16261.444571759259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11">
        <f t="shared" si="125"/>
        <v>0</v>
      </c>
      <c r="Q1999" t="s">
        <v>8337</v>
      </c>
      <c r="R1999" t="s">
        <v>8349</v>
      </c>
      <c r="S1999" s="9">
        <f t="shared" si="126"/>
        <v>16278.555694444445</v>
      </c>
      <c r="T1999" s="9">
        <f t="shared" si="127"/>
        <v>16308.555694444445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11">
        <f t="shared" si="125"/>
        <v>218.33</v>
      </c>
      <c r="Q2000" t="s">
        <v>8337</v>
      </c>
      <c r="R2000" t="s">
        <v>8349</v>
      </c>
      <c r="S2000" s="9">
        <f t="shared" si="126"/>
        <v>16237.743495370371</v>
      </c>
      <c r="T2000" s="9">
        <f t="shared" si="127"/>
        <v>16282.743495370371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11">
        <f t="shared" si="125"/>
        <v>33.71</v>
      </c>
      <c r="Q2001" t="s">
        <v>8337</v>
      </c>
      <c r="R2001" t="s">
        <v>8349</v>
      </c>
      <c r="S2001" s="9">
        <f t="shared" si="126"/>
        <v>16357.107731481481</v>
      </c>
      <c r="T2001" s="9">
        <f t="shared" si="127"/>
        <v>16387.149398148147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11">
        <f t="shared" si="125"/>
        <v>25</v>
      </c>
      <c r="Q2002" t="s">
        <v>8337</v>
      </c>
      <c r="R2002" t="s">
        <v>8349</v>
      </c>
      <c r="S2002" s="9">
        <f t="shared" si="126"/>
        <v>16776.576539351852</v>
      </c>
      <c r="T2002" s="9">
        <f t="shared" si="127"/>
        <v>16806.576539351852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11">
        <f t="shared" si="125"/>
        <v>128.38999999999999</v>
      </c>
      <c r="Q2003" t="s">
        <v>8318</v>
      </c>
      <c r="R2003" t="s">
        <v>8348</v>
      </c>
      <c r="S2003" s="9">
        <f t="shared" si="126"/>
        <v>16566.834675925926</v>
      </c>
      <c r="T2003" s="9">
        <f t="shared" si="127"/>
        <v>16598.458333333332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11">
        <f t="shared" si="125"/>
        <v>78.83</v>
      </c>
      <c r="Q2004" t="s">
        <v>8318</v>
      </c>
      <c r="R2004" t="s">
        <v>8348</v>
      </c>
      <c r="S2004" s="9">
        <f t="shared" si="126"/>
        <v>17159.33730324074</v>
      </c>
      <c r="T2004" s="9">
        <f t="shared" si="127"/>
        <v>17189.33730324074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11">
        <f t="shared" si="125"/>
        <v>91.76</v>
      </c>
      <c r="Q2005" t="s">
        <v>8318</v>
      </c>
      <c r="R2005" t="s">
        <v>8348</v>
      </c>
      <c r="S2005" s="9">
        <f t="shared" si="126"/>
        <v>14777.750601851852</v>
      </c>
      <c r="T2005" s="9">
        <f t="shared" si="127"/>
        <v>14792.583333333334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11">
        <f t="shared" si="125"/>
        <v>331.1</v>
      </c>
      <c r="Q2006" t="s">
        <v>8318</v>
      </c>
      <c r="R2006" t="s">
        <v>8348</v>
      </c>
      <c r="S2006" s="9">
        <f t="shared" si="126"/>
        <v>16231.229895833334</v>
      </c>
      <c r="T2006" s="9">
        <f t="shared" si="127"/>
        <v>16261.229895833334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11">
        <f t="shared" si="125"/>
        <v>194.26</v>
      </c>
      <c r="Q2007" t="s">
        <v>8318</v>
      </c>
      <c r="R2007" t="s">
        <v>8348</v>
      </c>
      <c r="S2007" s="9">
        <f t="shared" si="126"/>
        <v>15966.437708333333</v>
      </c>
      <c r="T2007" s="9">
        <f t="shared" si="127"/>
        <v>15993.790972222223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11">
        <f t="shared" si="125"/>
        <v>408.98</v>
      </c>
      <c r="Q2008" t="s">
        <v>8318</v>
      </c>
      <c r="R2008" t="s">
        <v>8348</v>
      </c>
      <c r="S2008" s="9">
        <f t="shared" si="126"/>
        <v>16372.125520833333</v>
      </c>
      <c r="T2008" s="9">
        <f t="shared" si="127"/>
        <v>16407.167187499999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11">
        <f t="shared" si="125"/>
        <v>84.46</v>
      </c>
      <c r="Q2009" t="s">
        <v>8318</v>
      </c>
      <c r="R2009" t="s">
        <v>8348</v>
      </c>
      <c r="S2009" s="9">
        <f t="shared" si="126"/>
        <v>14778.462800925927</v>
      </c>
      <c r="T2009" s="9">
        <f t="shared" si="127"/>
        <v>14844.791666666666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11">
        <f t="shared" si="125"/>
        <v>44.85</v>
      </c>
      <c r="Q2010" t="s">
        <v>8318</v>
      </c>
      <c r="R2010" t="s">
        <v>8348</v>
      </c>
      <c r="S2010" s="9">
        <f t="shared" si="126"/>
        <v>15192.229421296297</v>
      </c>
      <c r="T2010" s="9">
        <f t="shared" si="127"/>
        <v>15236.229421296297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11">
        <f t="shared" si="125"/>
        <v>383.36</v>
      </c>
      <c r="Q2011" t="s">
        <v>8318</v>
      </c>
      <c r="R2011" t="s">
        <v>8348</v>
      </c>
      <c r="S2011" s="9">
        <f t="shared" si="126"/>
        <v>17091.948414351853</v>
      </c>
      <c r="T2011" s="9">
        <f t="shared" si="127"/>
        <v>17127.990081018517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11">
        <f t="shared" si="125"/>
        <v>55.28</v>
      </c>
      <c r="Q2012" t="s">
        <v>8318</v>
      </c>
      <c r="R2012" t="s">
        <v>8348</v>
      </c>
      <c r="S2012" s="9">
        <f t="shared" si="126"/>
        <v>17001.621423611112</v>
      </c>
      <c r="T2012" s="9">
        <f t="shared" si="127"/>
        <v>17031.621423611112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11">
        <f t="shared" si="125"/>
        <v>422.02</v>
      </c>
      <c r="Q2013" t="s">
        <v>8318</v>
      </c>
      <c r="R2013" t="s">
        <v>8348</v>
      </c>
      <c r="S2013" s="9">
        <f t="shared" si="126"/>
        <v>16777.983483796295</v>
      </c>
      <c r="T2013" s="9">
        <f t="shared" si="127"/>
        <v>16811.583333333332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11">
        <f t="shared" si="125"/>
        <v>64.180000000000007</v>
      </c>
      <c r="Q2014" t="s">
        <v>8318</v>
      </c>
      <c r="R2014" t="s">
        <v>8348</v>
      </c>
      <c r="S2014" s="9">
        <f t="shared" si="126"/>
        <v>16441.447233796298</v>
      </c>
      <c r="T2014" s="9">
        <f t="shared" si="127"/>
        <v>16471.447233796298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11">
        <f t="shared" si="125"/>
        <v>173.58</v>
      </c>
      <c r="Q2015" t="s">
        <v>8318</v>
      </c>
      <c r="R2015" t="s">
        <v>8348</v>
      </c>
      <c r="S2015" s="9">
        <f t="shared" si="126"/>
        <v>16930.585810185185</v>
      </c>
      <c r="T2015" s="9">
        <f t="shared" si="127"/>
        <v>16990.585810185185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11">
        <f t="shared" si="125"/>
        <v>88.6</v>
      </c>
      <c r="Q2016" t="s">
        <v>8318</v>
      </c>
      <c r="R2016" t="s">
        <v>8348</v>
      </c>
      <c r="S2016" s="9">
        <f t="shared" si="126"/>
        <v>15754.839571759259</v>
      </c>
      <c r="T2016" s="9">
        <f t="shared" si="127"/>
        <v>15788.797905092593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11">
        <f t="shared" si="125"/>
        <v>50.22</v>
      </c>
      <c r="Q2017" t="s">
        <v>8318</v>
      </c>
      <c r="R2017" t="s">
        <v>8348</v>
      </c>
      <c r="S2017" s="9">
        <f t="shared" si="126"/>
        <v>15196.501886574075</v>
      </c>
      <c r="T2017" s="9">
        <f t="shared" si="127"/>
        <v>15226.501886574075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11">
        <f t="shared" si="125"/>
        <v>192.39</v>
      </c>
      <c r="Q2018" t="s">
        <v>8318</v>
      </c>
      <c r="R2018" t="s">
        <v>8348</v>
      </c>
      <c r="S2018" s="9">
        <f t="shared" si="126"/>
        <v>15743.505775462963</v>
      </c>
      <c r="T2018" s="9">
        <f t="shared" si="127"/>
        <v>15773.505775462963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11">
        <f t="shared" si="125"/>
        <v>73.42</v>
      </c>
      <c r="Q2019" t="s">
        <v>8318</v>
      </c>
      <c r="R2019" t="s">
        <v>8348</v>
      </c>
      <c r="S2019" s="9">
        <f t="shared" si="126"/>
        <v>15391.682349537037</v>
      </c>
      <c r="T2019" s="9">
        <f t="shared" si="127"/>
        <v>15422.791666666666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11">
        <f t="shared" si="125"/>
        <v>147.68</v>
      </c>
      <c r="Q2020" t="s">
        <v>8318</v>
      </c>
      <c r="R2020" t="s">
        <v>8348</v>
      </c>
      <c r="S2020" s="9">
        <f t="shared" si="126"/>
        <v>16629.990844907406</v>
      </c>
      <c r="T2020" s="9">
        <f t="shared" si="127"/>
        <v>16659.990844907406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11">
        <f t="shared" si="125"/>
        <v>108.97</v>
      </c>
      <c r="Q2021" t="s">
        <v>8318</v>
      </c>
      <c r="R2021" t="s">
        <v>8348</v>
      </c>
      <c r="S2021" s="9">
        <f t="shared" si="126"/>
        <v>17036.33357638889</v>
      </c>
      <c r="T2021" s="9">
        <f t="shared" si="127"/>
        <v>17066.33357638889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11">
        <f t="shared" si="125"/>
        <v>23.65</v>
      </c>
      <c r="Q2022" t="s">
        <v>8318</v>
      </c>
      <c r="R2022" t="s">
        <v>8348</v>
      </c>
      <c r="S2022" s="9">
        <f t="shared" si="126"/>
        <v>16167.7225</v>
      </c>
      <c r="T2022" s="9">
        <f t="shared" si="127"/>
        <v>16204.586111111112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11">
        <f t="shared" si="125"/>
        <v>147.94999999999999</v>
      </c>
      <c r="Q2023" t="s">
        <v>8318</v>
      </c>
      <c r="R2023" t="s">
        <v>8348</v>
      </c>
      <c r="S2023" s="9">
        <f t="shared" si="126"/>
        <v>16291.695567129629</v>
      </c>
      <c r="T2023" s="9">
        <f t="shared" si="127"/>
        <v>16336.695567129629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11">
        <f t="shared" si="125"/>
        <v>385.04</v>
      </c>
      <c r="Q2024" t="s">
        <v>8318</v>
      </c>
      <c r="R2024" t="s">
        <v>8348</v>
      </c>
      <c r="S2024" s="9">
        <f t="shared" si="126"/>
        <v>16933.194120370372</v>
      </c>
      <c r="T2024" s="9">
        <f t="shared" si="127"/>
        <v>16963.194120370372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11">
        <f t="shared" si="125"/>
        <v>457.39</v>
      </c>
      <c r="Q2025" t="s">
        <v>8318</v>
      </c>
      <c r="R2025" t="s">
        <v>8348</v>
      </c>
      <c r="S2025" s="9">
        <f t="shared" si="126"/>
        <v>16567.045752314814</v>
      </c>
      <c r="T2025" s="9">
        <f t="shared" si="127"/>
        <v>16597.045752314814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11">
        <f t="shared" si="125"/>
        <v>222.99</v>
      </c>
      <c r="Q2026" t="s">
        <v>8318</v>
      </c>
      <c r="R2026" t="s">
        <v>8348</v>
      </c>
      <c r="S2026" s="9">
        <f t="shared" si="126"/>
        <v>15530.591944444444</v>
      </c>
      <c r="T2026" s="9">
        <f t="shared" si="127"/>
        <v>15564.75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11">
        <f t="shared" si="125"/>
        <v>220.74</v>
      </c>
      <c r="Q2027" t="s">
        <v>8318</v>
      </c>
      <c r="R2027" t="s">
        <v>8348</v>
      </c>
      <c r="S2027" s="9">
        <f t="shared" si="126"/>
        <v>16566.809560185186</v>
      </c>
      <c r="T2027" s="9">
        <f t="shared" si="127"/>
        <v>16596.809560185186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11">
        <f t="shared" si="125"/>
        <v>73.5</v>
      </c>
      <c r="Q2028" t="s">
        <v>8318</v>
      </c>
      <c r="R2028" t="s">
        <v>8348</v>
      </c>
      <c r="S2028" s="9">
        <f t="shared" si="126"/>
        <v>16135.3609375</v>
      </c>
      <c r="T2028" s="9">
        <f t="shared" si="127"/>
        <v>16180.790972222223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11">
        <f t="shared" si="125"/>
        <v>223.1</v>
      </c>
      <c r="Q2029" t="s">
        <v>8318</v>
      </c>
      <c r="R2029" t="s">
        <v>8348</v>
      </c>
      <c r="S2029" s="9">
        <f t="shared" si="126"/>
        <v>16479.438877314813</v>
      </c>
      <c r="T2029" s="9">
        <f t="shared" si="127"/>
        <v>16524.397210648149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11">
        <f t="shared" si="125"/>
        <v>47.91</v>
      </c>
      <c r="Q2030" t="s">
        <v>8318</v>
      </c>
      <c r="R2030" t="s">
        <v>8348</v>
      </c>
      <c r="S2030" s="9">
        <f t="shared" si="126"/>
        <v>14646.544050925926</v>
      </c>
      <c r="T2030" s="9">
        <f t="shared" si="127"/>
        <v>14683.538194444445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11">
        <f t="shared" si="125"/>
        <v>96.06</v>
      </c>
      <c r="Q2031" t="s">
        <v>8318</v>
      </c>
      <c r="R2031" t="s">
        <v>8348</v>
      </c>
      <c r="S2031" s="9">
        <f t="shared" si="126"/>
        <v>16278.646770833333</v>
      </c>
      <c r="T2031" s="9">
        <f t="shared" si="127"/>
        <v>16308.646770833333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11">
        <f t="shared" si="125"/>
        <v>118.61</v>
      </c>
      <c r="Q2032" t="s">
        <v>8318</v>
      </c>
      <c r="R2032" t="s">
        <v>8348</v>
      </c>
      <c r="S2032" s="9">
        <f t="shared" si="126"/>
        <v>15643.621481481481</v>
      </c>
      <c r="T2032" s="9">
        <f t="shared" si="127"/>
        <v>15673.621481481481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11">
        <f t="shared" si="125"/>
        <v>118.45</v>
      </c>
      <c r="Q2033" t="s">
        <v>8318</v>
      </c>
      <c r="R2033" t="s">
        <v>8348</v>
      </c>
      <c r="S2033" s="9">
        <f t="shared" si="126"/>
        <v>16405.954317129628</v>
      </c>
      <c r="T2033" s="9">
        <f t="shared" si="127"/>
        <v>16443.666666666668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11">
        <f t="shared" si="125"/>
        <v>143.21</v>
      </c>
      <c r="Q2034" t="s">
        <v>8318</v>
      </c>
      <c r="R2034" t="s">
        <v>8348</v>
      </c>
      <c r="S2034" s="9">
        <f t="shared" si="126"/>
        <v>17120.190671296295</v>
      </c>
      <c r="T2034" s="9">
        <f t="shared" si="127"/>
        <v>17149.833333333332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11">
        <f t="shared" si="125"/>
        <v>282.72000000000003</v>
      </c>
      <c r="Q2035" t="s">
        <v>8318</v>
      </c>
      <c r="R2035" t="s">
        <v>8348</v>
      </c>
      <c r="S2035" s="9">
        <f t="shared" si="126"/>
        <v>16155.70738425926</v>
      </c>
      <c r="T2035" s="9">
        <f t="shared" si="127"/>
        <v>16185.70738425926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11">
        <f t="shared" si="125"/>
        <v>593.94000000000005</v>
      </c>
      <c r="Q2036" t="s">
        <v>8318</v>
      </c>
      <c r="R2036" t="s">
        <v>8348</v>
      </c>
      <c r="S2036" s="9">
        <f t="shared" si="126"/>
        <v>16506.755011574074</v>
      </c>
      <c r="T2036" s="9">
        <f t="shared" si="127"/>
        <v>16561.915277777778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11">
        <f t="shared" si="125"/>
        <v>262.16000000000003</v>
      </c>
      <c r="Q2037" t="s">
        <v>8318</v>
      </c>
      <c r="R2037" t="s">
        <v>8348</v>
      </c>
      <c r="S2037" s="9">
        <f t="shared" si="126"/>
        <v>16742.250081018519</v>
      </c>
      <c r="T2037" s="9">
        <f t="shared" si="127"/>
        <v>16787.666666666668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11">
        <f t="shared" si="125"/>
        <v>46.58</v>
      </c>
      <c r="Q2038" t="s">
        <v>8318</v>
      </c>
      <c r="R2038" t="s">
        <v>8348</v>
      </c>
      <c r="S2038" s="9">
        <f t="shared" si="126"/>
        <v>16169.48980324074</v>
      </c>
      <c r="T2038" s="9">
        <f t="shared" si="127"/>
        <v>16199.48980324074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11">
        <f t="shared" si="125"/>
        <v>70.040000000000006</v>
      </c>
      <c r="Q2039" t="s">
        <v>8318</v>
      </c>
      <c r="R2039" t="s">
        <v>8348</v>
      </c>
      <c r="S2039" s="9">
        <f t="shared" si="126"/>
        <v>16008.835104166666</v>
      </c>
      <c r="T2039" s="9">
        <f t="shared" si="127"/>
        <v>16068.876770833333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11">
        <f t="shared" si="125"/>
        <v>164.91</v>
      </c>
      <c r="Q2040" t="s">
        <v>8318</v>
      </c>
      <c r="R2040" t="s">
        <v>8348</v>
      </c>
      <c r="S2040" s="9">
        <f t="shared" si="126"/>
        <v>15854.896076388888</v>
      </c>
      <c r="T2040" s="9">
        <f t="shared" si="127"/>
        <v>15887.375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11">
        <f t="shared" si="125"/>
        <v>449.26</v>
      </c>
      <c r="Q2041" t="s">
        <v>8318</v>
      </c>
      <c r="R2041" t="s">
        <v>8348</v>
      </c>
      <c r="S2041" s="9">
        <f t="shared" si="126"/>
        <v>17106.063946759259</v>
      </c>
      <c r="T2041" s="9">
        <f t="shared" si="127"/>
        <v>17135.832638888889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11">
        <f t="shared" si="125"/>
        <v>27.47</v>
      </c>
      <c r="Q2042" t="s">
        <v>8318</v>
      </c>
      <c r="R2042" t="s">
        <v>8348</v>
      </c>
      <c r="S2042" s="9">
        <f t="shared" si="126"/>
        <v>16009.552118055555</v>
      </c>
      <c r="T2042" s="9">
        <f t="shared" si="127"/>
        <v>16024.593784722223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11">
        <f t="shared" si="125"/>
        <v>143.97999999999999</v>
      </c>
      <c r="Q2043" t="s">
        <v>8318</v>
      </c>
      <c r="R2043" t="s">
        <v>8348</v>
      </c>
      <c r="S2043" s="9">
        <f t="shared" si="126"/>
        <v>17085.150775462964</v>
      </c>
      <c r="T2043" s="9">
        <f t="shared" si="127"/>
        <v>17115.192442129628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11">
        <f t="shared" si="125"/>
        <v>88.24</v>
      </c>
      <c r="Q2044" t="s">
        <v>8318</v>
      </c>
      <c r="R2044" t="s">
        <v>8348</v>
      </c>
      <c r="S2044" s="9">
        <f t="shared" si="126"/>
        <v>16762.333032407409</v>
      </c>
      <c r="T2044" s="9">
        <f t="shared" si="127"/>
        <v>16822.333032407409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11">
        <f t="shared" si="125"/>
        <v>36.33</v>
      </c>
      <c r="Q2045" t="s">
        <v>8318</v>
      </c>
      <c r="R2045" t="s">
        <v>8348</v>
      </c>
      <c r="S2045" s="9">
        <f t="shared" si="126"/>
        <v>17091.801817129628</v>
      </c>
      <c r="T2045" s="9">
        <f t="shared" si="127"/>
        <v>17145.832638888889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11">
        <f t="shared" si="125"/>
        <v>90.18</v>
      </c>
      <c r="Q2046" t="s">
        <v>8318</v>
      </c>
      <c r="R2046" t="s">
        <v>8348</v>
      </c>
      <c r="S2046" s="9">
        <f t="shared" si="126"/>
        <v>16569.309189814816</v>
      </c>
      <c r="T2046" s="9">
        <f t="shared" si="127"/>
        <v>16599.309189814816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11">
        <f t="shared" si="125"/>
        <v>152.62</v>
      </c>
      <c r="Q2047" t="s">
        <v>8318</v>
      </c>
      <c r="R2047" t="s">
        <v>8348</v>
      </c>
      <c r="S2047" s="9">
        <f t="shared" si="126"/>
        <v>15499.713506944445</v>
      </c>
      <c r="T2047" s="9">
        <f t="shared" si="127"/>
        <v>15529.713506944445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11">
        <f t="shared" si="125"/>
        <v>55.81</v>
      </c>
      <c r="Q2048" t="s">
        <v>8318</v>
      </c>
      <c r="R2048" t="s">
        <v>8348</v>
      </c>
      <c r="S2048" s="9">
        <f t="shared" si="126"/>
        <v>15817.796805555556</v>
      </c>
      <c r="T2048" s="9">
        <f t="shared" si="127"/>
        <v>15847.796805555556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11">
        <f t="shared" si="125"/>
        <v>227.85</v>
      </c>
      <c r="Q2049" t="s">
        <v>8318</v>
      </c>
      <c r="R2049" t="s">
        <v>8348</v>
      </c>
      <c r="S2049" s="9">
        <f t="shared" si="126"/>
        <v>16512.528587962963</v>
      </c>
      <c r="T2049" s="9">
        <f t="shared" si="127"/>
        <v>16541.625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11">
        <f t="shared" si="125"/>
        <v>91.83</v>
      </c>
      <c r="Q2050" t="s">
        <v>8318</v>
      </c>
      <c r="R2050" t="s">
        <v>8348</v>
      </c>
      <c r="S2050" s="9">
        <f t="shared" si="126"/>
        <v>15818.276516203703</v>
      </c>
      <c r="T2050" s="9">
        <f t="shared" si="127"/>
        <v>15848.276516203703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11">
        <f t="shared" ref="P2051:P2114" si="129">IF(ISERROR(E2051/L2051),0,ROUND(E2051/L2051,2))</f>
        <v>80.989999999999995</v>
      </c>
      <c r="Q2051" t="s">
        <v>8318</v>
      </c>
      <c r="R2051" t="s">
        <v>8348</v>
      </c>
      <c r="S2051" s="9">
        <f t="shared" ref="S2051:S2114" si="130">(J2051/86400) + (-9/24)</f>
        <v>16006.152349537037</v>
      </c>
      <c r="T2051" s="9">
        <f t="shared" ref="T2051:T2114" si="131">(I2051/86400) + (-9/24)</f>
        <v>16041.582638888889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11">
        <f t="shared" si="129"/>
        <v>278.39</v>
      </c>
      <c r="Q2052" t="s">
        <v>8318</v>
      </c>
      <c r="R2052" t="s">
        <v>8348</v>
      </c>
      <c r="S2052" s="9">
        <f t="shared" si="130"/>
        <v>16545.696504629628</v>
      </c>
      <c r="T2052" s="9">
        <f t="shared" si="131"/>
        <v>16585.696504629628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11">
        <f t="shared" si="129"/>
        <v>43.1</v>
      </c>
      <c r="Q2053" t="s">
        <v>8318</v>
      </c>
      <c r="R2053" t="s">
        <v>8348</v>
      </c>
      <c r="S2053" s="9">
        <f t="shared" si="130"/>
        <v>16034.647418981482</v>
      </c>
      <c r="T2053" s="9">
        <f t="shared" si="131"/>
        <v>16064.647418981482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11">
        <f t="shared" si="129"/>
        <v>326.29000000000002</v>
      </c>
      <c r="Q2054" t="s">
        <v>8318</v>
      </c>
      <c r="R2054" t="s">
        <v>8348</v>
      </c>
      <c r="S2054" s="9">
        <f t="shared" si="130"/>
        <v>16805.70894675926</v>
      </c>
      <c r="T2054" s="9">
        <f t="shared" si="131"/>
        <v>16850.70894675926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11">
        <f t="shared" si="129"/>
        <v>41.74</v>
      </c>
      <c r="Q2055" t="s">
        <v>8318</v>
      </c>
      <c r="R2055" t="s">
        <v>8348</v>
      </c>
      <c r="S2055" s="9">
        <f t="shared" si="130"/>
        <v>16734.242488425927</v>
      </c>
      <c r="T2055" s="9">
        <f t="shared" si="131"/>
        <v>16764.284155092591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11">
        <f t="shared" si="129"/>
        <v>64.02</v>
      </c>
      <c r="Q2056" t="s">
        <v>8318</v>
      </c>
      <c r="R2056" t="s">
        <v>8348</v>
      </c>
      <c r="S2056" s="9">
        <f t="shared" si="130"/>
        <v>16162.145949074074</v>
      </c>
      <c r="T2056" s="9">
        <f t="shared" si="131"/>
        <v>16192.145949074074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11">
        <f t="shared" si="129"/>
        <v>99.46</v>
      </c>
      <c r="Q2057" t="s">
        <v>8318</v>
      </c>
      <c r="R2057" t="s">
        <v>8348</v>
      </c>
      <c r="S2057" s="9">
        <f t="shared" si="130"/>
        <v>16377.299108796296</v>
      </c>
      <c r="T2057" s="9">
        <f t="shared" si="131"/>
        <v>16406.791666666668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11">
        <f t="shared" si="129"/>
        <v>138.49</v>
      </c>
      <c r="Q2058" t="s">
        <v>8318</v>
      </c>
      <c r="R2058" t="s">
        <v>8348</v>
      </c>
      <c r="S2058" s="9">
        <f t="shared" si="130"/>
        <v>15782.385902777778</v>
      </c>
      <c r="T2058" s="9">
        <f t="shared" si="131"/>
        <v>15812.385902777778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11">
        <f t="shared" si="129"/>
        <v>45.55</v>
      </c>
      <c r="Q2059" t="s">
        <v>8318</v>
      </c>
      <c r="R2059" t="s">
        <v>8348</v>
      </c>
      <c r="S2059" s="9">
        <f t="shared" si="130"/>
        <v>16827.119583333333</v>
      </c>
      <c r="T2059" s="9">
        <f t="shared" si="131"/>
        <v>16857.119583333333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11">
        <f t="shared" si="129"/>
        <v>10.51</v>
      </c>
      <c r="Q2060" t="s">
        <v>8318</v>
      </c>
      <c r="R2060" t="s">
        <v>8348</v>
      </c>
      <c r="S2060" s="9">
        <f t="shared" si="130"/>
        <v>16456.995717592592</v>
      </c>
      <c r="T2060" s="9">
        <f t="shared" si="131"/>
        <v>16496.458333333332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11">
        <f t="shared" si="129"/>
        <v>114.77</v>
      </c>
      <c r="Q2061" t="s">
        <v>8318</v>
      </c>
      <c r="R2061" t="s">
        <v>8348</v>
      </c>
      <c r="S2061" s="9">
        <f t="shared" si="130"/>
        <v>16792.227476851851</v>
      </c>
      <c r="T2061" s="9">
        <f t="shared" si="131"/>
        <v>16831.540972222221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11">
        <f t="shared" si="129"/>
        <v>36</v>
      </c>
      <c r="Q2062" t="s">
        <v>8318</v>
      </c>
      <c r="R2062" t="s">
        <v>8348</v>
      </c>
      <c r="S2062" s="9">
        <f t="shared" si="130"/>
        <v>16214.267939814816</v>
      </c>
      <c r="T2062" s="9">
        <f t="shared" si="131"/>
        <v>16274.267939814816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11">
        <f t="shared" si="129"/>
        <v>154.16999999999999</v>
      </c>
      <c r="Q2063" t="s">
        <v>8318</v>
      </c>
      <c r="R2063" t="s">
        <v>8348</v>
      </c>
      <c r="S2063" s="9">
        <f t="shared" si="130"/>
        <v>17136.389513888887</v>
      </c>
      <c r="T2063" s="9">
        <f t="shared" si="131"/>
        <v>17166.389513888887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11">
        <f t="shared" si="129"/>
        <v>566.39</v>
      </c>
      <c r="Q2064" t="s">
        <v>8318</v>
      </c>
      <c r="R2064" t="s">
        <v>8348</v>
      </c>
      <c r="S2064" s="9">
        <f t="shared" si="130"/>
        <v>16854.008078703704</v>
      </c>
      <c r="T2064" s="9">
        <f t="shared" si="131"/>
        <v>16883.966412037036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11">
        <f t="shared" si="129"/>
        <v>120.86</v>
      </c>
      <c r="Q2065" t="s">
        <v>8318</v>
      </c>
      <c r="R2065" t="s">
        <v>8348</v>
      </c>
      <c r="S2065" s="9">
        <f t="shared" si="130"/>
        <v>16903.357650462964</v>
      </c>
      <c r="T2065" s="9">
        <f t="shared" si="131"/>
        <v>16936.357650462964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11">
        <f t="shared" si="129"/>
        <v>86.16</v>
      </c>
      <c r="Q2066" t="s">
        <v>8318</v>
      </c>
      <c r="R2066" t="s">
        <v>8348</v>
      </c>
      <c r="S2066" s="9">
        <f t="shared" si="130"/>
        <v>15819.989849537036</v>
      </c>
      <c r="T2066" s="9">
        <f t="shared" si="131"/>
        <v>15856.125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11">
        <f t="shared" si="129"/>
        <v>51.21</v>
      </c>
      <c r="Q2067" t="s">
        <v>8318</v>
      </c>
      <c r="R2067" t="s">
        <v>8348</v>
      </c>
      <c r="S2067" s="9">
        <f t="shared" si="130"/>
        <v>16033.958668981482</v>
      </c>
      <c r="T2067" s="9">
        <f t="shared" si="131"/>
        <v>16063.958668981482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11">
        <f t="shared" si="129"/>
        <v>67.260000000000005</v>
      </c>
      <c r="Q2068" t="s">
        <v>8318</v>
      </c>
      <c r="R2068" t="s">
        <v>8348</v>
      </c>
      <c r="S2068" s="9">
        <f t="shared" si="130"/>
        <v>16275.396793981481</v>
      </c>
      <c r="T2068" s="9">
        <f t="shared" si="131"/>
        <v>16305.396793981481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11">
        <f t="shared" si="129"/>
        <v>62.8</v>
      </c>
      <c r="Q2069" t="s">
        <v>8318</v>
      </c>
      <c r="R2069" t="s">
        <v>8348</v>
      </c>
      <c r="S2069" s="9">
        <f t="shared" si="130"/>
        <v>16546.478888888891</v>
      </c>
      <c r="T2069" s="9">
        <f t="shared" si="131"/>
        <v>16579.478888888891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11">
        <f t="shared" si="129"/>
        <v>346.13</v>
      </c>
      <c r="Q2070" t="s">
        <v>8318</v>
      </c>
      <c r="R2070" t="s">
        <v>8348</v>
      </c>
      <c r="S2070" s="9">
        <f t="shared" si="130"/>
        <v>17064.466608796298</v>
      </c>
      <c r="T2070" s="9">
        <f t="shared" si="131"/>
        <v>17094.466608796298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11">
        <f t="shared" si="129"/>
        <v>244.12</v>
      </c>
      <c r="Q2071" t="s">
        <v>8318</v>
      </c>
      <c r="R2071" t="s">
        <v>8348</v>
      </c>
      <c r="S2071" s="9">
        <f t="shared" si="130"/>
        <v>16771.597118055557</v>
      </c>
      <c r="T2071" s="9">
        <f t="shared" si="131"/>
        <v>16802.597118055557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11">
        <f t="shared" si="129"/>
        <v>259.25</v>
      </c>
      <c r="Q2072" t="s">
        <v>8318</v>
      </c>
      <c r="R2072" t="s">
        <v>8348</v>
      </c>
      <c r="S2072" s="9">
        <f t="shared" si="130"/>
        <v>16950.281516203704</v>
      </c>
      <c r="T2072" s="9">
        <f t="shared" si="131"/>
        <v>16980.281516203704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11">
        <f t="shared" si="129"/>
        <v>201.96</v>
      </c>
      <c r="Q2073" t="s">
        <v>8318</v>
      </c>
      <c r="R2073" t="s">
        <v>8348</v>
      </c>
      <c r="S2073" s="9">
        <f t="shared" si="130"/>
        <v>17030.903750000001</v>
      </c>
      <c r="T2073" s="9">
        <f t="shared" si="131"/>
        <v>17075.903750000001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11">
        <f t="shared" si="129"/>
        <v>226.21</v>
      </c>
      <c r="Q2074" t="s">
        <v>8318</v>
      </c>
      <c r="R2074" t="s">
        <v>8348</v>
      </c>
      <c r="S2074" s="9">
        <f t="shared" si="130"/>
        <v>16898.206388888888</v>
      </c>
      <c r="T2074" s="9">
        <f t="shared" si="131"/>
        <v>16928.206388888888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11">
        <f t="shared" si="129"/>
        <v>324.69</v>
      </c>
      <c r="Q2075" t="s">
        <v>8318</v>
      </c>
      <c r="R2075" t="s">
        <v>8348</v>
      </c>
      <c r="S2075" s="9">
        <f t="shared" si="130"/>
        <v>16518.293032407408</v>
      </c>
      <c r="T2075" s="9">
        <f t="shared" si="131"/>
        <v>16563.293032407408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11">
        <f t="shared" si="129"/>
        <v>205</v>
      </c>
      <c r="Q2076" t="s">
        <v>8318</v>
      </c>
      <c r="R2076" t="s">
        <v>8348</v>
      </c>
      <c r="S2076" s="9">
        <f t="shared" si="130"/>
        <v>16897.451180555556</v>
      </c>
      <c r="T2076" s="9">
        <f t="shared" si="131"/>
        <v>16927.451180555556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11">
        <f t="shared" si="129"/>
        <v>20.47</v>
      </c>
      <c r="Q2077" t="s">
        <v>8318</v>
      </c>
      <c r="R2077" t="s">
        <v>8348</v>
      </c>
      <c r="S2077" s="9">
        <f t="shared" si="130"/>
        <v>15881.306574074075</v>
      </c>
      <c r="T2077" s="9">
        <f t="shared" si="131"/>
        <v>15911.306574074075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11">
        <f t="shared" si="129"/>
        <v>116.35</v>
      </c>
      <c r="Q2078" t="s">
        <v>8318</v>
      </c>
      <c r="R2078" t="s">
        <v>8348</v>
      </c>
      <c r="S2078" s="9">
        <f t="shared" si="130"/>
        <v>16234.505659722223</v>
      </c>
      <c r="T2078" s="9">
        <f t="shared" si="131"/>
        <v>16274.505659722223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11">
        <f t="shared" si="129"/>
        <v>307.2</v>
      </c>
      <c r="Q2079" t="s">
        <v>8318</v>
      </c>
      <c r="R2079" t="s">
        <v>8348</v>
      </c>
      <c r="S2079" s="9">
        <f t="shared" si="130"/>
        <v>16533.667546296296</v>
      </c>
      <c r="T2079" s="9">
        <f t="shared" si="131"/>
        <v>16591.5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11">
        <f t="shared" si="129"/>
        <v>546.69000000000005</v>
      </c>
      <c r="Q2080" t="s">
        <v>8318</v>
      </c>
      <c r="R2080" t="s">
        <v>8348</v>
      </c>
      <c r="S2080" s="9">
        <f t="shared" si="130"/>
        <v>17123.396493055556</v>
      </c>
      <c r="T2080" s="9">
        <f t="shared" si="131"/>
        <v>17153.396493055556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11">
        <f t="shared" si="129"/>
        <v>47.47</v>
      </c>
      <c r="Q2081" t="s">
        <v>8318</v>
      </c>
      <c r="R2081" t="s">
        <v>8348</v>
      </c>
      <c r="S2081" s="9">
        <f t="shared" si="130"/>
        <v>16581.33556712963</v>
      </c>
      <c r="T2081" s="9">
        <f t="shared" si="131"/>
        <v>16611.416666666668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11">
        <f t="shared" si="129"/>
        <v>101.56</v>
      </c>
      <c r="Q2082" t="s">
        <v>8318</v>
      </c>
      <c r="R2082" t="s">
        <v>8348</v>
      </c>
      <c r="S2082" s="9">
        <f t="shared" si="130"/>
        <v>16720.582175925927</v>
      </c>
      <c r="T2082" s="9">
        <f t="shared" si="131"/>
        <v>16750.623842592591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11">
        <f t="shared" si="129"/>
        <v>72.91</v>
      </c>
      <c r="Q2083" t="s">
        <v>8324</v>
      </c>
      <c r="R2083" t="s">
        <v>8328</v>
      </c>
      <c r="S2083" s="9">
        <f t="shared" si="130"/>
        <v>15434.781886574074</v>
      </c>
      <c r="T2083" s="9">
        <f t="shared" si="131"/>
        <v>15475.832638888889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11">
        <f t="shared" si="129"/>
        <v>43.71</v>
      </c>
      <c r="Q2084" t="s">
        <v>8324</v>
      </c>
      <c r="R2084" t="s">
        <v>8328</v>
      </c>
      <c r="S2084" s="9">
        <f t="shared" si="130"/>
        <v>15241.745324074074</v>
      </c>
      <c r="T2084" s="9">
        <f t="shared" si="131"/>
        <v>15301.78699074074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11">
        <f t="shared" si="129"/>
        <v>34</v>
      </c>
      <c r="Q2085" t="s">
        <v>8324</v>
      </c>
      <c r="R2085" t="s">
        <v>8328</v>
      </c>
      <c r="S2085" s="9">
        <f t="shared" si="130"/>
        <v>15465.347164351851</v>
      </c>
      <c r="T2085" s="9">
        <f t="shared" si="131"/>
        <v>15495.347164351851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11">
        <f t="shared" si="129"/>
        <v>70.650000000000006</v>
      </c>
      <c r="Q2086" t="s">
        <v>8324</v>
      </c>
      <c r="R2086" t="s">
        <v>8328</v>
      </c>
      <c r="S2086" s="9">
        <f t="shared" si="130"/>
        <v>16162.458124999999</v>
      </c>
      <c r="T2086" s="9">
        <f t="shared" si="131"/>
        <v>16193.915972222223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11">
        <f t="shared" si="129"/>
        <v>89.3</v>
      </c>
      <c r="Q2087" t="s">
        <v>8324</v>
      </c>
      <c r="R2087" t="s">
        <v>8328</v>
      </c>
      <c r="S2087" s="9">
        <f t="shared" si="130"/>
        <v>15506.460497685186</v>
      </c>
      <c r="T2087" s="9">
        <f t="shared" si="131"/>
        <v>15536.460497685186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11">
        <f t="shared" si="129"/>
        <v>115.09</v>
      </c>
      <c r="Q2088" t="s">
        <v>8324</v>
      </c>
      <c r="R2088" t="s">
        <v>8328</v>
      </c>
      <c r="S2088" s="9">
        <f t="shared" si="130"/>
        <v>15291.29550925926</v>
      </c>
      <c r="T2088" s="9">
        <f t="shared" si="131"/>
        <v>15321.832638888889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11">
        <f t="shared" si="129"/>
        <v>62.12</v>
      </c>
      <c r="Q2089" t="s">
        <v>8324</v>
      </c>
      <c r="R2089" t="s">
        <v>8328</v>
      </c>
      <c r="S2089" s="9">
        <f t="shared" si="130"/>
        <v>15194.829374999999</v>
      </c>
      <c r="T2089" s="9">
        <f t="shared" si="131"/>
        <v>15224.829374999999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11">
        <f t="shared" si="129"/>
        <v>46.2</v>
      </c>
      <c r="Q2090" t="s">
        <v>8324</v>
      </c>
      <c r="R2090" t="s">
        <v>8328</v>
      </c>
      <c r="S2090" s="9">
        <f t="shared" si="130"/>
        <v>14826.339722222223</v>
      </c>
      <c r="T2090" s="9">
        <f t="shared" si="131"/>
        <v>14862.790972222223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11">
        <f t="shared" si="129"/>
        <v>48.55</v>
      </c>
      <c r="Q2091" t="s">
        <v>8324</v>
      </c>
      <c r="R2091" t="s">
        <v>8328</v>
      </c>
      <c r="S2091" s="9">
        <f t="shared" si="130"/>
        <v>15883.701319444444</v>
      </c>
      <c r="T2091" s="9">
        <f t="shared" si="131"/>
        <v>15918.701319444444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11">
        <f t="shared" si="129"/>
        <v>57.52</v>
      </c>
      <c r="Q2092" t="s">
        <v>8324</v>
      </c>
      <c r="R2092" t="s">
        <v>8328</v>
      </c>
      <c r="S2092" s="9">
        <f t="shared" si="130"/>
        <v>15730.00642361111</v>
      </c>
      <c r="T2092" s="9">
        <f t="shared" si="131"/>
        <v>15760.00642361111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11">
        <f t="shared" si="129"/>
        <v>88.15</v>
      </c>
      <c r="Q2093" t="s">
        <v>8324</v>
      </c>
      <c r="R2093" t="s">
        <v>8328</v>
      </c>
      <c r="S2093" s="9">
        <f t="shared" si="130"/>
        <v>14985.947662037037</v>
      </c>
      <c r="T2093" s="9">
        <f t="shared" si="131"/>
        <v>15034.458333333334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11">
        <f t="shared" si="129"/>
        <v>110.49</v>
      </c>
      <c r="Q2094" t="s">
        <v>8324</v>
      </c>
      <c r="R2094" t="s">
        <v>8328</v>
      </c>
      <c r="S2094" s="9">
        <f t="shared" si="130"/>
        <v>15194.332546296297</v>
      </c>
      <c r="T2094" s="9">
        <f t="shared" si="131"/>
        <v>15254.332546296297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11">
        <f t="shared" si="129"/>
        <v>66.83</v>
      </c>
      <c r="Q2095" t="s">
        <v>8324</v>
      </c>
      <c r="R2095" t="s">
        <v>8328</v>
      </c>
      <c r="S2095" s="9">
        <f t="shared" si="130"/>
        <v>15636.479537037038</v>
      </c>
      <c r="T2095" s="9">
        <f t="shared" si="131"/>
        <v>15696.521203703704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11">
        <f t="shared" si="129"/>
        <v>58.6</v>
      </c>
      <c r="Q2096" t="s">
        <v>8324</v>
      </c>
      <c r="R2096" t="s">
        <v>8328</v>
      </c>
      <c r="S2096" s="9">
        <f t="shared" si="130"/>
        <v>15369.645023148149</v>
      </c>
      <c r="T2096" s="9">
        <f t="shared" si="131"/>
        <v>15403.75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11">
        <f t="shared" si="129"/>
        <v>113.64</v>
      </c>
      <c r="Q2097" t="s">
        <v>8324</v>
      </c>
      <c r="R2097" t="s">
        <v>8328</v>
      </c>
      <c r="S2097" s="9">
        <f t="shared" si="130"/>
        <v>15189.358483796297</v>
      </c>
      <c r="T2097" s="9">
        <f t="shared" si="131"/>
        <v>15249.358483796297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11">
        <f t="shared" si="129"/>
        <v>43.57</v>
      </c>
      <c r="Q2098" t="s">
        <v>8324</v>
      </c>
      <c r="R2098" t="s">
        <v>8328</v>
      </c>
      <c r="S2098" s="9">
        <f t="shared" si="130"/>
        <v>15623.383506944445</v>
      </c>
      <c r="T2098" s="9">
        <f t="shared" si="131"/>
        <v>15638.790972222223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11">
        <f t="shared" si="129"/>
        <v>78.95</v>
      </c>
      <c r="Q2099" t="s">
        <v>8324</v>
      </c>
      <c r="R2099" t="s">
        <v>8328</v>
      </c>
      <c r="S2099" s="9">
        <f t="shared" si="130"/>
        <v>15249.209895833334</v>
      </c>
      <c r="T2099" s="9">
        <f t="shared" si="131"/>
        <v>15309.2515625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11">
        <f t="shared" si="129"/>
        <v>188.13</v>
      </c>
      <c r="Q2100" t="s">
        <v>8324</v>
      </c>
      <c r="R2100" t="s">
        <v>8328</v>
      </c>
      <c r="S2100" s="9">
        <f t="shared" si="130"/>
        <v>15376.738831018518</v>
      </c>
      <c r="T2100" s="9">
        <f t="shared" si="131"/>
        <v>15406.738831018518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11">
        <f t="shared" si="129"/>
        <v>63.03</v>
      </c>
      <c r="Q2101" t="s">
        <v>8324</v>
      </c>
      <c r="R2101" t="s">
        <v>8328</v>
      </c>
      <c r="S2101" s="9">
        <f t="shared" si="130"/>
        <v>16604.371342592593</v>
      </c>
      <c r="T2101" s="9">
        <f t="shared" si="131"/>
        <v>16617.777777777777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11">
        <f t="shared" si="129"/>
        <v>30.37</v>
      </c>
      <c r="Q2102" t="s">
        <v>8324</v>
      </c>
      <c r="R2102" t="s">
        <v>8328</v>
      </c>
      <c r="S2102" s="9">
        <f t="shared" si="130"/>
        <v>15505.459965277778</v>
      </c>
      <c r="T2102" s="9">
        <f t="shared" si="131"/>
        <v>15520.790972222223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11">
        <f t="shared" si="129"/>
        <v>51.48</v>
      </c>
      <c r="Q2103" t="s">
        <v>8324</v>
      </c>
      <c r="R2103" t="s">
        <v>8328</v>
      </c>
      <c r="S2103" s="9">
        <f t="shared" si="130"/>
        <v>15322.774467592593</v>
      </c>
      <c r="T2103" s="9">
        <f t="shared" si="131"/>
        <v>15382.774467592593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11">
        <f t="shared" si="129"/>
        <v>35.79</v>
      </c>
      <c r="Q2104" t="s">
        <v>8324</v>
      </c>
      <c r="R2104" t="s">
        <v>8328</v>
      </c>
      <c r="S2104" s="9">
        <f t="shared" si="130"/>
        <v>15069.493611111111</v>
      </c>
      <c r="T2104" s="9">
        <f t="shared" si="131"/>
        <v>15099.493611111111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11">
        <f t="shared" si="129"/>
        <v>98.82</v>
      </c>
      <c r="Q2105" t="s">
        <v>8324</v>
      </c>
      <c r="R2105" t="s">
        <v>8328</v>
      </c>
      <c r="S2105" s="9">
        <f t="shared" si="130"/>
        <v>15623.37994212963</v>
      </c>
      <c r="T2105" s="9">
        <f t="shared" si="131"/>
        <v>15653.421608796296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11">
        <f t="shared" si="129"/>
        <v>28</v>
      </c>
      <c r="Q2106" t="s">
        <v>8324</v>
      </c>
      <c r="R2106" t="s">
        <v>8328</v>
      </c>
      <c r="S2106" s="9">
        <f t="shared" si="130"/>
        <v>15824.699467592593</v>
      </c>
      <c r="T2106" s="9">
        <f t="shared" si="131"/>
        <v>15855.625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11">
        <f t="shared" si="129"/>
        <v>51.31</v>
      </c>
      <c r="Q2107" t="s">
        <v>8324</v>
      </c>
      <c r="R2107" t="s">
        <v>8328</v>
      </c>
      <c r="S2107" s="9">
        <f t="shared" si="130"/>
        <v>16382.413807870371</v>
      </c>
      <c r="T2107" s="9">
        <f t="shared" si="131"/>
        <v>16394.791666666668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11">
        <f t="shared" si="129"/>
        <v>53.52</v>
      </c>
      <c r="Q2108" t="s">
        <v>8324</v>
      </c>
      <c r="R2108" t="s">
        <v>8328</v>
      </c>
      <c r="S2108" s="9">
        <f t="shared" si="130"/>
        <v>15700.839976851852</v>
      </c>
      <c r="T2108" s="9">
        <f t="shared" si="131"/>
        <v>15730.839976851852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11">
        <f t="shared" si="129"/>
        <v>37.15</v>
      </c>
      <c r="Q2109" t="s">
        <v>8324</v>
      </c>
      <c r="R2109" t="s">
        <v>8328</v>
      </c>
      <c r="S2109" s="9">
        <f t="shared" si="130"/>
        <v>16365.33556712963</v>
      </c>
      <c r="T2109" s="9">
        <f t="shared" si="131"/>
        <v>16386.377233796295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11">
        <f t="shared" si="129"/>
        <v>89.9</v>
      </c>
      <c r="Q2110" t="s">
        <v>8324</v>
      </c>
      <c r="R2110" t="s">
        <v>8328</v>
      </c>
      <c r="S2110" s="9">
        <f t="shared" si="130"/>
        <v>15565.800694444444</v>
      </c>
      <c r="T2110" s="9">
        <f t="shared" si="131"/>
        <v>15592.788194444445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11">
        <f t="shared" si="129"/>
        <v>106.53</v>
      </c>
      <c r="Q2111" t="s">
        <v>8324</v>
      </c>
      <c r="R2111" t="s">
        <v>8328</v>
      </c>
      <c r="S2111" s="9">
        <f t="shared" si="130"/>
        <v>16591.333530092594</v>
      </c>
      <c r="T2111" s="9">
        <f t="shared" si="131"/>
        <v>16621.333530092594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11">
        <f t="shared" si="129"/>
        <v>52.82</v>
      </c>
      <c r="Q2112" t="s">
        <v>8324</v>
      </c>
      <c r="R2112" t="s">
        <v>8328</v>
      </c>
      <c r="S2112" s="9">
        <f t="shared" si="130"/>
        <v>16190.295937499999</v>
      </c>
      <c r="T2112" s="9">
        <f t="shared" si="131"/>
        <v>16217.832638888889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11">
        <f t="shared" si="129"/>
        <v>54.62</v>
      </c>
      <c r="Q2113" t="s">
        <v>8324</v>
      </c>
      <c r="R2113" t="s">
        <v>8328</v>
      </c>
      <c r="S2113" s="9">
        <f t="shared" si="130"/>
        <v>15133.822048611111</v>
      </c>
      <c r="T2113" s="9">
        <f t="shared" si="131"/>
        <v>15200.666666666666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11">
        <f t="shared" si="129"/>
        <v>27.27</v>
      </c>
      <c r="Q2114" t="s">
        <v>8324</v>
      </c>
      <c r="R2114" t="s">
        <v>8328</v>
      </c>
      <c r="S2114" s="9">
        <f t="shared" si="130"/>
        <v>15796.553159722222</v>
      </c>
      <c r="T2114" s="9">
        <f t="shared" si="131"/>
        <v>15810.553159722222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11">
        <f t="shared" ref="P2115:P2178" si="133">IF(ISERROR(E2115/L2115),0,ROUND(E2115/L2115,2))</f>
        <v>68.599999999999994</v>
      </c>
      <c r="Q2115" t="s">
        <v>8324</v>
      </c>
      <c r="R2115" t="s">
        <v>8328</v>
      </c>
      <c r="S2115" s="9">
        <f t="shared" ref="S2115:S2178" si="134">(J2115/86400) + (-9/24)</f>
        <v>16301.490462962964</v>
      </c>
      <c r="T2115" s="9">
        <f t="shared" ref="T2115:T2178" si="135">(I2115/86400) + (-9/24)</f>
        <v>16336.490462962964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11">
        <f t="shared" si="133"/>
        <v>35.61</v>
      </c>
      <c r="Q2116" t="s">
        <v>8324</v>
      </c>
      <c r="R2116" t="s">
        <v>8328</v>
      </c>
      <c r="S2116" s="9">
        <f t="shared" si="134"/>
        <v>14889.440624999999</v>
      </c>
      <c r="T2116" s="9">
        <f t="shared" si="135"/>
        <v>14951.832638888889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11">
        <f t="shared" si="133"/>
        <v>94.03</v>
      </c>
      <c r="Q2117" t="s">
        <v>8324</v>
      </c>
      <c r="R2117" t="s">
        <v>8328</v>
      </c>
      <c r="S2117" s="9">
        <f t="shared" si="134"/>
        <v>14994.706030092593</v>
      </c>
      <c r="T2117" s="9">
        <f t="shared" si="135"/>
        <v>15024.706030092593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11">
        <f t="shared" si="133"/>
        <v>526.46</v>
      </c>
      <c r="Q2118" t="s">
        <v>8324</v>
      </c>
      <c r="R2118" t="s">
        <v>8328</v>
      </c>
      <c r="S2118" s="9">
        <f t="shared" si="134"/>
        <v>15567.4028125</v>
      </c>
      <c r="T2118" s="9">
        <f t="shared" si="135"/>
        <v>15615.4028125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11">
        <f t="shared" si="133"/>
        <v>50.66</v>
      </c>
      <c r="Q2119" t="s">
        <v>8324</v>
      </c>
      <c r="R2119" t="s">
        <v>8328</v>
      </c>
      <c r="S2119" s="9">
        <f t="shared" si="134"/>
        <v>16720.684594907409</v>
      </c>
      <c r="T2119" s="9">
        <f t="shared" si="135"/>
        <v>16734.832638888889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11">
        <f t="shared" si="133"/>
        <v>79.180000000000007</v>
      </c>
      <c r="Q2120" t="s">
        <v>8324</v>
      </c>
      <c r="R2120" t="s">
        <v>8328</v>
      </c>
      <c r="S2120" s="9">
        <f t="shared" si="134"/>
        <v>15149.464537037036</v>
      </c>
      <c r="T2120" s="9">
        <f t="shared" si="135"/>
        <v>15179.464537037036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11">
        <f t="shared" si="133"/>
        <v>91.59</v>
      </c>
      <c r="Q2121" t="s">
        <v>8324</v>
      </c>
      <c r="R2121" t="s">
        <v>8328</v>
      </c>
      <c r="S2121" s="9">
        <f t="shared" si="134"/>
        <v>15537.755150462963</v>
      </c>
      <c r="T2121" s="9">
        <f t="shared" si="135"/>
        <v>15567.755150462963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11">
        <f t="shared" si="133"/>
        <v>116.96</v>
      </c>
      <c r="Q2122" t="s">
        <v>8324</v>
      </c>
      <c r="R2122" t="s">
        <v>8328</v>
      </c>
      <c r="S2122" s="9">
        <f t="shared" si="134"/>
        <v>16022.589537037036</v>
      </c>
      <c r="T2122" s="9">
        <f t="shared" si="135"/>
        <v>16071.589537037036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11">
        <f t="shared" si="133"/>
        <v>28.4</v>
      </c>
      <c r="Q2123" t="s">
        <v>8332</v>
      </c>
      <c r="R2123" t="s">
        <v>8333</v>
      </c>
      <c r="S2123" s="9">
        <f t="shared" si="134"/>
        <v>17147.367453703704</v>
      </c>
      <c r="T2123" s="9">
        <f t="shared" si="135"/>
        <v>17177.367453703704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11">
        <f t="shared" si="133"/>
        <v>103.33</v>
      </c>
      <c r="Q2124" t="s">
        <v>8332</v>
      </c>
      <c r="R2124" t="s">
        <v>8333</v>
      </c>
      <c r="S2124" s="9">
        <f t="shared" si="134"/>
        <v>17142.925567129631</v>
      </c>
      <c r="T2124" s="9">
        <f t="shared" si="135"/>
        <v>17172.925567129631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11">
        <f t="shared" si="133"/>
        <v>10</v>
      </c>
      <c r="Q2125" t="s">
        <v>8332</v>
      </c>
      <c r="R2125" t="s">
        <v>8333</v>
      </c>
      <c r="S2125" s="9">
        <f t="shared" si="134"/>
        <v>14629.049849537038</v>
      </c>
      <c r="T2125" s="9">
        <f t="shared" si="135"/>
        <v>14682.915972222223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11">
        <f t="shared" si="133"/>
        <v>23</v>
      </c>
      <c r="Q2126" t="s">
        <v>8332</v>
      </c>
      <c r="R2126" t="s">
        <v>8333</v>
      </c>
      <c r="S2126" s="9">
        <f t="shared" si="134"/>
        <v>14894.65318287037</v>
      </c>
      <c r="T2126" s="9">
        <f t="shared" si="135"/>
        <v>14942.833333333334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11">
        <f t="shared" si="133"/>
        <v>31.56</v>
      </c>
      <c r="Q2127" t="s">
        <v>8332</v>
      </c>
      <c r="R2127" t="s">
        <v>8333</v>
      </c>
      <c r="S2127" s="9">
        <f t="shared" si="134"/>
        <v>16621.648530092592</v>
      </c>
      <c r="T2127" s="9">
        <f t="shared" si="135"/>
        <v>16651.648530092592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11">
        <f t="shared" si="133"/>
        <v>5</v>
      </c>
      <c r="Q2128" t="s">
        <v>8332</v>
      </c>
      <c r="R2128" t="s">
        <v>8333</v>
      </c>
      <c r="S2128" s="9">
        <f t="shared" si="134"/>
        <v>16382.598229166666</v>
      </c>
      <c r="T2128" s="9">
        <f t="shared" si="135"/>
        <v>16412.598229166666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11">
        <f t="shared" si="133"/>
        <v>34.22</v>
      </c>
      <c r="Q2129" t="s">
        <v>8332</v>
      </c>
      <c r="R2129" t="s">
        <v>8333</v>
      </c>
      <c r="S2129" s="9">
        <f t="shared" si="134"/>
        <v>16476.130358796298</v>
      </c>
      <c r="T2129" s="9">
        <f t="shared" si="135"/>
        <v>16506.08869212963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11">
        <f t="shared" si="133"/>
        <v>25</v>
      </c>
      <c r="Q2130" t="s">
        <v>8332</v>
      </c>
      <c r="R2130" t="s">
        <v>8333</v>
      </c>
      <c r="S2130" s="9">
        <f t="shared" si="134"/>
        <v>16274.397789351851</v>
      </c>
      <c r="T2130" s="9">
        <f t="shared" si="135"/>
        <v>16334.397789351851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11">
        <f t="shared" si="133"/>
        <v>19.670000000000002</v>
      </c>
      <c r="Q2131" t="s">
        <v>8332</v>
      </c>
      <c r="R2131" t="s">
        <v>8333</v>
      </c>
      <c r="S2131" s="9">
        <f t="shared" si="134"/>
        <v>16839.649305555555</v>
      </c>
      <c r="T2131" s="9">
        <f t="shared" si="135"/>
        <v>16869.649305555555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11">
        <f t="shared" si="133"/>
        <v>21.25</v>
      </c>
      <c r="Q2132" t="s">
        <v>8332</v>
      </c>
      <c r="R2132" t="s">
        <v>8333</v>
      </c>
      <c r="S2132" s="9">
        <f t="shared" si="134"/>
        <v>16262.711377314814</v>
      </c>
      <c r="T2132" s="9">
        <f t="shared" si="135"/>
        <v>16297.711377314814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11">
        <f t="shared" si="133"/>
        <v>8.33</v>
      </c>
      <c r="Q2133" t="s">
        <v>8332</v>
      </c>
      <c r="R2133" t="s">
        <v>8333</v>
      </c>
      <c r="S2133" s="9">
        <f t="shared" si="134"/>
        <v>16597.832071759258</v>
      </c>
      <c r="T2133" s="9">
        <f t="shared" si="135"/>
        <v>16627.832071759258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11">
        <f t="shared" si="133"/>
        <v>21.34</v>
      </c>
      <c r="Q2134" t="s">
        <v>8332</v>
      </c>
      <c r="R2134" t="s">
        <v>8333</v>
      </c>
      <c r="S2134" s="9">
        <f t="shared" si="134"/>
        <v>16074.112175925926</v>
      </c>
      <c r="T2134" s="9">
        <f t="shared" si="135"/>
        <v>16104.112175925926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11">
        <f t="shared" si="133"/>
        <v>5.33</v>
      </c>
      <c r="Q2135" t="s">
        <v>8332</v>
      </c>
      <c r="R2135" t="s">
        <v>8333</v>
      </c>
      <c r="S2135" s="9">
        <f t="shared" si="134"/>
        <v>15049.722210648148</v>
      </c>
      <c r="T2135" s="9">
        <f t="shared" si="135"/>
        <v>15087.915972222223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11">
        <f t="shared" si="133"/>
        <v>34.67</v>
      </c>
      <c r="Q2136" t="s">
        <v>8332</v>
      </c>
      <c r="R2136" t="s">
        <v>8333</v>
      </c>
      <c r="S2136" s="9">
        <f t="shared" si="134"/>
        <v>15792.511469907407</v>
      </c>
      <c r="T2136" s="9">
        <f t="shared" si="135"/>
        <v>15822.511469907407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11">
        <f t="shared" si="133"/>
        <v>21.73</v>
      </c>
      <c r="Q2137" t="s">
        <v>8332</v>
      </c>
      <c r="R2137" t="s">
        <v>8333</v>
      </c>
      <c r="S2137" s="9">
        <f t="shared" si="134"/>
        <v>15587.588344907408</v>
      </c>
      <c r="T2137" s="9">
        <f t="shared" si="135"/>
        <v>15617.588344907408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11">
        <f t="shared" si="133"/>
        <v>11.92</v>
      </c>
      <c r="Q2138" t="s">
        <v>8332</v>
      </c>
      <c r="R2138" t="s">
        <v>8333</v>
      </c>
      <c r="S2138" s="9">
        <f t="shared" si="134"/>
        <v>15967.134097222222</v>
      </c>
      <c r="T2138" s="9">
        <f t="shared" si="135"/>
        <v>15997.134097222222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11">
        <f t="shared" si="133"/>
        <v>26.6</v>
      </c>
      <c r="Q2139" t="s">
        <v>8332</v>
      </c>
      <c r="R2139" t="s">
        <v>8333</v>
      </c>
      <c r="S2139" s="9">
        <f t="shared" si="134"/>
        <v>16379.396168981482</v>
      </c>
      <c r="T2139" s="9">
        <f t="shared" si="135"/>
        <v>16409.396168981482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11">
        <f t="shared" si="133"/>
        <v>10.67</v>
      </c>
      <c r="Q2140" t="s">
        <v>8332</v>
      </c>
      <c r="R2140" t="s">
        <v>8333</v>
      </c>
      <c r="S2140" s="9">
        <f t="shared" si="134"/>
        <v>15987.638182870371</v>
      </c>
      <c r="T2140" s="9">
        <f t="shared" si="135"/>
        <v>16017.679849537037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11">
        <f t="shared" si="133"/>
        <v>29.04</v>
      </c>
      <c r="Q2141" t="s">
        <v>8332</v>
      </c>
      <c r="R2141" t="s">
        <v>8333</v>
      </c>
      <c r="S2141" s="9">
        <f t="shared" si="134"/>
        <v>17078.375092592592</v>
      </c>
      <c r="T2141" s="9">
        <f t="shared" si="135"/>
        <v>17108.375092592592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11">
        <f t="shared" si="133"/>
        <v>50.91</v>
      </c>
      <c r="Q2142" t="s">
        <v>8332</v>
      </c>
      <c r="R2142" t="s">
        <v>8333</v>
      </c>
      <c r="S2142" s="9">
        <f t="shared" si="134"/>
        <v>15686.458611111111</v>
      </c>
      <c r="T2142" s="9">
        <f t="shared" si="135"/>
        <v>15716.458611111111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11">
        <f t="shared" si="133"/>
        <v>0</v>
      </c>
      <c r="Q2143" t="s">
        <v>8332</v>
      </c>
      <c r="R2143" t="s">
        <v>8333</v>
      </c>
      <c r="S2143" s="9">
        <f t="shared" si="134"/>
        <v>16357.860636574074</v>
      </c>
      <c r="T2143" s="9">
        <f t="shared" si="135"/>
        <v>16387.902303240742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11">
        <f t="shared" si="133"/>
        <v>50.08</v>
      </c>
      <c r="Q2144" t="s">
        <v>8332</v>
      </c>
      <c r="R2144" t="s">
        <v>8333</v>
      </c>
      <c r="S2144" s="9">
        <f t="shared" si="134"/>
        <v>16771.326504629629</v>
      </c>
      <c r="T2144" s="9">
        <f t="shared" si="135"/>
        <v>16799.326504629629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11">
        <f t="shared" si="133"/>
        <v>45</v>
      </c>
      <c r="Q2145" t="s">
        <v>8332</v>
      </c>
      <c r="R2145" t="s">
        <v>8333</v>
      </c>
      <c r="S2145" s="9">
        <f t="shared" si="134"/>
        <v>14763.511712962963</v>
      </c>
      <c r="T2145" s="9">
        <f t="shared" si="135"/>
        <v>14811.416666666666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11">
        <f t="shared" si="133"/>
        <v>25.29</v>
      </c>
      <c r="Q2146" t="s">
        <v>8332</v>
      </c>
      <c r="R2146" t="s">
        <v>8333</v>
      </c>
      <c r="S2146" s="9">
        <f t="shared" si="134"/>
        <v>15930.171759259259</v>
      </c>
      <c r="T2146" s="9">
        <f t="shared" si="135"/>
        <v>15962.171759259259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11">
        <f t="shared" si="133"/>
        <v>51.29</v>
      </c>
      <c r="Q2147" t="s">
        <v>8332</v>
      </c>
      <c r="R2147" t="s">
        <v>8333</v>
      </c>
      <c r="S2147" s="9">
        <f t="shared" si="134"/>
        <v>16005.862430555555</v>
      </c>
      <c r="T2147" s="9">
        <f t="shared" si="135"/>
        <v>16035.904097222223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11">
        <f t="shared" si="133"/>
        <v>1</v>
      </c>
      <c r="Q2148" t="s">
        <v>8332</v>
      </c>
      <c r="R2148" t="s">
        <v>8333</v>
      </c>
      <c r="S2148" s="9">
        <f t="shared" si="134"/>
        <v>16828.304513888888</v>
      </c>
      <c r="T2148" s="9">
        <f t="shared" si="135"/>
        <v>16842.304513888888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11">
        <f t="shared" si="133"/>
        <v>49.38</v>
      </c>
      <c r="Q2149" t="s">
        <v>8332</v>
      </c>
      <c r="R2149" t="s">
        <v>8333</v>
      </c>
      <c r="S2149" s="9">
        <f t="shared" si="134"/>
        <v>16357.920694444445</v>
      </c>
      <c r="T2149" s="9">
        <f t="shared" si="135"/>
        <v>16389.962361111113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11">
        <f t="shared" si="133"/>
        <v>1</v>
      </c>
      <c r="Q2150" t="s">
        <v>8332</v>
      </c>
      <c r="R2150" t="s">
        <v>8333</v>
      </c>
      <c r="S2150" s="9">
        <f t="shared" si="134"/>
        <v>16497.358587962965</v>
      </c>
      <c r="T2150" s="9">
        <f t="shared" si="135"/>
        <v>16527.316921296297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11">
        <f t="shared" si="133"/>
        <v>0</v>
      </c>
      <c r="Q2151" t="s">
        <v>8332</v>
      </c>
      <c r="R2151" t="s">
        <v>8333</v>
      </c>
      <c r="S2151" s="9">
        <f t="shared" si="134"/>
        <v>14785.649953703703</v>
      </c>
      <c r="T2151" s="9">
        <f t="shared" si="135"/>
        <v>14820.625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11">
        <f t="shared" si="133"/>
        <v>101.25</v>
      </c>
      <c r="Q2152" t="s">
        <v>8332</v>
      </c>
      <c r="R2152" t="s">
        <v>8333</v>
      </c>
      <c r="S2152" s="9">
        <f t="shared" si="134"/>
        <v>16964.909710648149</v>
      </c>
      <c r="T2152" s="9">
        <f t="shared" si="135"/>
        <v>16994.909710648149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11">
        <f t="shared" si="133"/>
        <v>19.670000000000002</v>
      </c>
      <c r="Q2153" t="s">
        <v>8332</v>
      </c>
      <c r="R2153" t="s">
        <v>8333</v>
      </c>
      <c r="S2153" s="9">
        <f t="shared" si="134"/>
        <v>16951.472384259258</v>
      </c>
      <c r="T2153" s="9">
        <f t="shared" si="135"/>
        <v>16981.472384259258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11">
        <f t="shared" si="133"/>
        <v>12.5</v>
      </c>
      <c r="Q2154" t="s">
        <v>8332</v>
      </c>
      <c r="R2154" t="s">
        <v>8333</v>
      </c>
      <c r="S2154" s="9">
        <f t="shared" si="134"/>
        <v>16114.457280092593</v>
      </c>
      <c r="T2154" s="9">
        <f t="shared" si="135"/>
        <v>16144.415613425926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11">
        <f t="shared" si="133"/>
        <v>8.5</v>
      </c>
      <c r="Q2155" t="s">
        <v>8332</v>
      </c>
      <c r="R2155" t="s">
        <v>8333</v>
      </c>
      <c r="S2155" s="9">
        <f t="shared" si="134"/>
        <v>16405.536087962962</v>
      </c>
      <c r="T2155" s="9">
        <f t="shared" si="135"/>
        <v>16444.957638888889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11">
        <f t="shared" si="133"/>
        <v>1</v>
      </c>
      <c r="Q2156" t="s">
        <v>8332</v>
      </c>
      <c r="R2156" t="s">
        <v>8333</v>
      </c>
      <c r="S2156" s="9">
        <f t="shared" si="134"/>
        <v>16078.257256944444</v>
      </c>
      <c r="T2156" s="9">
        <f t="shared" si="135"/>
        <v>16098.257256944444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11">
        <f t="shared" si="133"/>
        <v>23</v>
      </c>
      <c r="Q2157" t="s">
        <v>8332</v>
      </c>
      <c r="R2157" t="s">
        <v>8333</v>
      </c>
      <c r="S2157" s="9">
        <f t="shared" si="134"/>
        <v>16861.372511574074</v>
      </c>
      <c r="T2157" s="9">
        <f t="shared" si="135"/>
        <v>16891.330844907407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11">
        <f t="shared" si="133"/>
        <v>17.989999999999998</v>
      </c>
      <c r="Q2158" t="s">
        <v>8332</v>
      </c>
      <c r="R2158" t="s">
        <v>8333</v>
      </c>
      <c r="S2158" s="9">
        <f t="shared" si="134"/>
        <v>15919.47923611111</v>
      </c>
      <c r="T2158" s="9">
        <f t="shared" si="135"/>
        <v>15964.47923611111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11">
        <f t="shared" si="133"/>
        <v>370.95</v>
      </c>
      <c r="Q2159" t="s">
        <v>8332</v>
      </c>
      <c r="R2159" t="s">
        <v>8333</v>
      </c>
      <c r="S2159" s="9">
        <f t="shared" si="134"/>
        <v>17125.606284722224</v>
      </c>
      <c r="T2159" s="9">
        <f t="shared" si="135"/>
        <v>17157.957638888889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11">
        <f t="shared" si="133"/>
        <v>63.57</v>
      </c>
      <c r="Q2160" t="s">
        <v>8332</v>
      </c>
      <c r="R2160" t="s">
        <v>8333</v>
      </c>
      <c r="S2160" s="9">
        <f t="shared" si="134"/>
        <v>15695.478865740741</v>
      </c>
      <c r="T2160" s="9">
        <f t="shared" si="135"/>
        <v>15740.478865740741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11">
        <f t="shared" si="133"/>
        <v>13</v>
      </c>
      <c r="Q2161" t="s">
        <v>8332</v>
      </c>
      <c r="R2161" t="s">
        <v>8333</v>
      </c>
      <c r="S2161" s="9">
        <f t="shared" si="134"/>
        <v>15141.356180555556</v>
      </c>
      <c r="T2161" s="9">
        <f t="shared" si="135"/>
        <v>15171.356180555556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11">
        <f t="shared" si="133"/>
        <v>5.31</v>
      </c>
      <c r="Q2162" t="s">
        <v>8332</v>
      </c>
      <c r="R2162" t="s">
        <v>8333</v>
      </c>
      <c r="S2162" s="9">
        <f t="shared" si="134"/>
        <v>15449.336863425926</v>
      </c>
      <c r="T2162" s="9">
        <f t="shared" si="135"/>
        <v>15479.336863425926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11">
        <f t="shared" si="133"/>
        <v>35.619999999999997</v>
      </c>
      <c r="Q2163" t="s">
        <v>8324</v>
      </c>
      <c r="R2163" t="s">
        <v>8325</v>
      </c>
      <c r="S2163" s="9">
        <f t="shared" si="134"/>
        <v>16671.477534722224</v>
      </c>
      <c r="T2163" s="9">
        <f t="shared" si="135"/>
        <v>16701.477534722224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11">
        <f t="shared" si="133"/>
        <v>87.1</v>
      </c>
      <c r="Q2164" t="s">
        <v>8324</v>
      </c>
      <c r="R2164" t="s">
        <v>8325</v>
      </c>
      <c r="S2164" s="9">
        <f t="shared" si="134"/>
        <v>16244.391099537037</v>
      </c>
      <c r="T2164" s="9">
        <f t="shared" si="135"/>
        <v>16275.391099537037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11">
        <f t="shared" si="133"/>
        <v>75.11</v>
      </c>
      <c r="Q2165" t="s">
        <v>8324</v>
      </c>
      <c r="R2165" t="s">
        <v>8325</v>
      </c>
      <c r="S2165" s="9">
        <f t="shared" si="134"/>
        <v>16542.524537037036</v>
      </c>
      <c r="T2165" s="9">
        <f t="shared" si="135"/>
        <v>16593.784722222223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11">
        <f t="shared" si="133"/>
        <v>68.010000000000005</v>
      </c>
      <c r="Q2166" t="s">
        <v>8324</v>
      </c>
      <c r="R2166" t="s">
        <v>8325</v>
      </c>
      <c r="S2166" s="9">
        <f t="shared" si="134"/>
        <v>16946.34275462963</v>
      </c>
      <c r="T2166" s="9">
        <f t="shared" si="135"/>
        <v>16976.790972222221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11">
        <f t="shared" si="133"/>
        <v>29.62</v>
      </c>
      <c r="Q2167" t="s">
        <v>8324</v>
      </c>
      <c r="R2167" t="s">
        <v>8325</v>
      </c>
      <c r="S2167" s="9">
        <f t="shared" si="134"/>
        <v>16869.292071759261</v>
      </c>
      <c r="T2167" s="9">
        <f t="shared" si="135"/>
        <v>16899.250405092593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11">
        <f t="shared" si="133"/>
        <v>91.63</v>
      </c>
      <c r="Q2168" t="s">
        <v>8324</v>
      </c>
      <c r="R2168" t="s">
        <v>8325</v>
      </c>
      <c r="S2168" s="9">
        <f t="shared" si="134"/>
        <v>16364.463171296296</v>
      </c>
      <c r="T2168" s="9">
        <f t="shared" si="135"/>
        <v>16409.504837962962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11">
        <f t="shared" si="133"/>
        <v>22.5</v>
      </c>
      <c r="Q2169" t="s">
        <v>8324</v>
      </c>
      <c r="R2169" t="s">
        <v>8325</v>
      </c>
      <c r="S2169" s="9">
        <f t="shared" si="134"/>
        <v>15583.691400462963</v>
      </c>
      <c r="T2169" s="9">
        <f t="shared" si="135"/>
        <v>15597.691400462963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11">
        <f t="shared" si="133"/>
        <v>64.37</v>
      </c>
      <c r="Q2170" t="s">
        <v>8324</v>
      </c>
      <c r="R2170" t="s">
        <v>8325</v>
      </c>
      <c r="S2170" s="9">
        <f t="shared" si="134"/>
        <v>17176.225243055556</v>
      </c>
      <c r="T2170" s="9">
        <f t="shared" si="135"/>
        <v>17206.833333333332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11">
        <f t="shared" si="133"/>
        <v>21.86</v>
      </c>
      <c r="Q2171" t="s">
        <v>8324</v>
      </c>
      <c r="R2171" t="s">
        <v>8325</v>
      </c>
      <c r="S2171" s="9">
        <f t="shared" si="134"/>
        <v>17224.325821759259</v>
      </c>
      <c r="T2171" s="9">
        <f t="shared" si="135"/>
        <v>17227.325821759259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11">
        <f t="shared" si="133"/>
        <v>33.32</v>
      </c>
      <c r="Q2172" t="s">
        <v>8324</v>
      </c>
      <c r="R2172" t="s">
        <v>8325</v>
      </c>
      <c r="S2172" s="9">
        <f t="shared" si="134"/>
        <v>16629.375254629631</v>
      </c>
      <c r="T2172" s="9">
        <f t="shared" si="135"/>
        <v>16669.375254629631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11">
        <f t="shared" si="133"/>
        <v>90.28</v>
      </c>
      <c r="Q2173" t="s">
        <v>8324</v>
      </c>
      <c r="R2173" t="s">
        <v>8325</v>
      </c>
      <c r="S2173" s="9">
        <f t="shared" si="134"/>
        <v>16572.582118055554</v>
      </c>
      <c r="T2173" s="9">
        <f t="shared" si="135"/>
        <v>16607.833333333332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11">
        <f t="shared" si="133"/>
        <v>76.92</v>
      </c>
      <c r="Q2174" t="s">
        <v>8324</v>
      </c>
      <c r="R2174" t="s">
        <v>8325</v>
      </c>
      <c r="S2174" s="9">
        <f t="shared" si="134"/>
        <v>16513.205092592594</v>
      </c>
      <c r="T2174" s="9">
        <f t="shared" si="135"/>
        <v>16543.205092592594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11">
        <f t="shared" si="133"/>
        <v>59.23</v>
      </c>
      <c r="Q2175" t="s">
        <v>8324</v>
      </c>
      <c r="R2175" t="s">
        <v>8325</v>
      </c>
      <c r="S2175" s="9">
        <f t="shared" si="134"/>
        <v>15926.317627314815</v>
      </c>
      <c r="T2175" s="9">
        <f t="shared" si="135"/>
        <v>15957.790972222223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11">
        <f t="shared" si="133"/>
        <v>65.38</v>
      </c>
      <c r="Q2176" t="s">
        <v>8324</v>
      </c>
      <c r="R2176" t="s">
        <v>8325</v>
      </c>
      <c r="S2176" s="9">
        <f t="shared" si="134"/>
        <v>16896.167905092592</v>
      </c>
      <c r="T2176" s="9">
        <f t="shared" si="135"/>
        <v>16926.167905092592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11">
        <f t="shared" si="133"/>
        <v>67.31</v>
      </c>
      <c r="Q2177" t="s">
        <v>8324</v>
      </c>
      <c r="R2177" t="s">
        <v>8325</v>
      </c>
      <c r="S2177" s="9">
        <f t="shared" si="134"/>
        <v>16995.634097222221</v>
      </c>
      <c r="T2177" s="9">
        <f t="shared" si="135"/>
        <v>17002.634097222221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11">
        <f t="shared" si="133"/>
        <v>88.75</v>
      </c>
      <c r="Q2178" t="s">
        <v>8324</v>
      </c>
      <c r="R2178" t="s">
        <v>8325</v>
      </c>
      <c r="S2178" s="9">
        <f t="shared" si="134"/>
        <v>16527.25820601852</v>
      </c>
      <c r="T2178" s="9">
        <f t="shared" si="135"/>
        <v>16557.25820601852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11">
        <f t="shared" ref="P2179:P2242" si="137">IF(ISERROR(E2179/L2179),0,ROUND(E2179/L2179,2))</f>
        <v>65.87</v>
      </c>
      <c r="Q2179" t="s">
        <v>8324</v>
      </c>
      <c r="R2179" t="s">
        <v>8325</v>
      </c>
      <c r="S2179" s="9">
        <f t="shared" ref="S2179:S2242" si="138">(J2179/86400) + (-9/24)</f>
        <v>16932.875775462962</v>
      </c>
      <c r="T2179" s="9">
        <f t="shared" ref="T2179:T2242" si="139">(I2179/86400) + (-9/24)</f>
        <v>16957.875775462962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11">
        <f t="shared" si="137"/>
        <v>40.35</v>
      </c>
      <c r="Q2180" t="s">
        <v>8324</v>
      </c>
      <c r="R2180" t="s">
        <v>8325</v>
      </c>
      <c r="S2180" s="9">
        <f t="shared" si="138"/>
        <v>17154.261539351854</v>
      </c>
      <c r="T2180" s="9">
        <f t="shared" si="139"/>
        <v>17184.261539351854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11">
        <f t="shared" si="137"/>
        <v>76.86</v>
      </c>
      <c r="Q2181" t="s">
        <v>8324</v>
      </c>
      <c r="R2181" t="s">
        <v>8325</v>
      </c>
      <c r="S2181" s="9">
        <f t="shared" si="138"/>
        <v>16505.796203703703</v>
      </c>
      <c r="T2181" s="9">
        <f t="shared" si="139"/>
        <v>16535.796203703703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11">
        <f t="shared" si="137"/>
        <v>68.709999999999994</v>
      </c>
      <c r="Q2182" t="s">
        <v>8324</v>
      </c>
      <c r="R2182" t="s">
        <v>8325</v>
      </c>
      <c r="S2182" s="9">
        <f t="shared" si="138"/>
        <v>16710.294768518517</v>
      </c>
      <c r="T2182" s="9">
        <f t="shared" si="139"/>
        <v>16752.336435185185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11">
        <f t="shared" si="137"/>
        <v>57.77</v>
      </c>
      <c r="Q2183" t="s">
        <v>8332</v>
      </c>
      <c r="R2183" t="s">
        <v>8350</v>
      </c>
      <c r="S2183" s="9">
        <f t="shared" si="138"/>
        <v>17203.630243055555</v>
      </c>
      <c r="T2183" s="9">
        <f t="shared" si="139"/>
        <v>17217.630243055555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11">
        <f t="shared" si="137"/>
        <v>44.17</v>
      </c>
      <c r="Q2184" t="s">
        <v>8332</v>
      </c>
      <c r="R2184" t="s">
        <v>8350</v>
      </c>
      <c r="S2184" s="9">
        <f t="shared" si="138"/>
        <v>16310.525752314816</v>
      </c>
      <c r="T2184" s="9">
        <f t="shared" si="139"/>
        <v>16345.525752314816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11">
        <f t="shared" si="137"/>
        <v>31.57</v>
      </c>
      <c r="Q2185" t="s">
        <v>8332</v>
      </c>
      <c r="R2185" t="s">
        <v>8350</v>
      </c>
      <c r="S2185" s="9">
        <f t="shared" si="138"/>
        <v>17175.990474537037</v>
      </c>
      <c r="T2185" s="9">
        <f t="shared" si="139"/>
        <v>17205.833333333332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11">
        <f t="shared" si="137"/>
        <v>107.05</v>
      </c>
      <c r="Q2186" t="s">
        <v>8332</v>
      </c>
      <c r="R2186" t="s">
        <v>8350</v>
      </c>
      <c r="S2186" s="9">
        <f t="shared" si="138"/>
        <v>16811.315289351853</v>
      </c>
      <c r="T2186" s="9">
        <f t="shared" si="139"/>
        <v>16825.291666666668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11">
        <f t="shared" si="137"/>
        <v>149.03</v>
      </c>
      <c r="Q2187" t="s">
        <v>8332</v>
      </c>
      <c r="R2187" t="s">
        <v>8350</v>
      </c>
      <c r="S2187" s="9">
        <f t="shared" si="138"/>
        <v>15749.974988425925</v>
      </c>
      <c r="T2187" s="9">
        <f t="shared" si="139"/>
        <v>15789.974988425925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11">
        <f t="shared" si="137"/>
        <v>55.96</v>
      </c>
      <c r="Q2188" t="s">
        <v>8332</v>
      </c>
      <c r="R2188" t="s">
        <v>8350</v>
      </c>
      <c r="S2188" s="9">
        <f t="shared" si="138"/>
        <v>17014.240081018517</v>
      </c>
      <c r="T2188" s="9">
        <f t="shared" si="139"/>
        <v>17050.708333333332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11">
        <f t="shared" si="137"/>
        <v>56.97</v>
      </c>
      <c r="Q2189" t="s">
        <v>8332</v>
      </c>
      <c r="R2189" t="s">
        <v>8350</v>
      </c>
      <c r="S2189" s="9">
        <f t="shared" si="138"/>
        <v>16498.834097222221</v>
      </c>
      <c r="T2189" s="9">
        <f t="shared" si="139"/>
        <v>16527.790972222221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11">
        <f t="shared" si="137"/>
        <v>44.06</v>
      </c>
      <c r="Q2190" t="s">
        <v>8332</v>
      </c>
      <c r="R2190" t="s">
        <v>8350</v>
      </c>
      <c r="S2190" s="9">
        <f t="shared" si="138"/>
        <v>17064.211122685185</v>
      </c>
      <c r="T2190" s="9">
        <f t="shared" si="139"/>
        <v>17099.333333333332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11">
        <f t="shared" si="137"/>
        <v>68.63</v>
      </c>
      <c r="Q2191" t="s">
        <v>8332</v>
      </c>
      <c r="R2191" t="s">
        <v>8350</v>
      </c>
      <c r="S2191" s="9">
        <f t="shared" si="138"/>
        <v>16898.413194444445</v>
      </c>
      <c r="T2191" s="9">
        <f t="shared" si="139"/>
        <v>16912.541666666668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11">
        <f t="shared" si="137"/>
        <v>65.319999999999993</v>
      </c>
      <c r="Q2192" t="s">
        <v>8332</v>
      </c>
      <c r="R2192" t="s">
        <v>8350</v>
      </c>
      <c r="S2192" s="9">
        <f t="shared" si="138"/>
        <v>16848.250046296296</v>
      </c>
      <c r="T2192" s="9">
        <f t="shared" si="139"/>
        <v>16882.915972222221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11">
        <f t="shared" si="137"/>
        <v>35.92</v>
      </c>
      <c r="Q2193" t="s">
        <v>8332</v>
      </c>
      <c r="R2193" t="s">
        <v>8350</v>
      </c>
      <c r="S2193" s="9">
        <f t="shared" si="138"/>
        <v>17199.458645833332</v>
      </c>
      <c r="T2193" s="9">
        <f t="shared" si="139"/>
        <v>17211.458645833332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11">
        <f t="shared" si="137"/>
        <v>40.07</v>
      </c>
      <c r="Q2194" t="s">
        <v>8332</v>
      </c>
      <c r="R2194" t="s">
        <v>8350</v>
      </c>
      <c r="S2194" s="9">
        <f t="shared" si="138"/>
        <v>17122.476203703704</v>
      </c>
      <c r="T2194" s="9">
        <f t="shared" si="139"/>
        <v>17150.583333333332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11">
        <f t="shared" si="137"/>
        <v>75.650000000000006</v>
      </c>
      <c r="Q2195" t="s">
        <v>8332</v>
      </c>
      <c r="R2195" t="s">
        <v>8350</v>
      </c>
      <c r="S2195" s="9">
        <f t="shared" si="138"/>
        <v>17095.030925925927</v>
      </c>
      <c r="T2195" s="9">
        <f t="shared" si="139"/>
        <v>17125.832638888889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11">
        <f t="shared" si="137"/>
        <v>61.2</v>
      </c>
      <c r="Q2196" t="s">
        <v>8332</v>
      </c>
      <c r="R2196" t="s">
        <v>8350</v>
      </c>
      <c r="S2196" s="9">
        <f t="shared" si="138"/>
        <v>16856.382986111112</v>
      </c>
      <c r="T2196" s="9">
        <f t="shared" si="139"/>
        <v>16886.341319444444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11">
        <f t="shared" si="137"/>
        <v>48.13</v>
      </c>
      <c r="Q2197" t="s">
        <v>8332</v>
      </c>
      <c r="R2197" t="s">
        <v>8350</v>
      </c>
      <c r="S2197" s="9">
        <f t="shared" si="138"/>
        <v>16628.396990740741</v>
      </c>
      <c r="T2197" s="9">
        <f t="shared" si="139"/>
        <v>16658.396990740741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11">
        <f t="shared" si="137"/>
        <v>68.11</v>
      </c>
      <c r="Q2198" t="s">
        <v>8332</v>
      </c>
      <c r="R2198" t="s">
        <v>8350</v>
      </c>
      <c r="S2198" s="9">
        <f t="shared" si="138"/>
        <v>17106.112291666668</v>
      </c>
      <c r="T2198" s="9">
        <f t="shared" si="139"/>
        <v>17136.916666666668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11">
        <f t="shared" si="137"/>
        <v>65.89</v>
      </c>
      <c r="Q2199" t="s">
        <v>8332</v>
      </c>
      <c r="R2199" t="s">
        <v>8350</v>
      </c>
      <c r="S2199" s="9">
        <f t="shared" si="138"/>
        <v>16464.209016203702</v>
      </c>
      <c r="T2199" s="9">
        <f t="shared" si="139"/>
        <v>16494.209016203702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11">
        <f t="shared" si="137"/>
        <v>81.650000000000006</v>
      </c>
      <c r="Q2200" t="s">
        <v>8332</v>
      </c>
      <c r="R2200" t="s">
        <v>8350</v>
      </c>
      <c r="S2200" s="9">
        <f t="shared" si="138"/>
        <v>16723.138888888891</v>
      </c>
      <c r="T2200" s="9">
        <f t="shared" si="139"/>
        <v>16753.180555555555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11">
        <f t="shared" si="137"/>
        <v>52.7</v>
      </c>
      <c r="Q2201" t="s">
        <v>8332</v>
      </c>
      <c r="R2201" t="s">
        <v>8350</v>
      </c>
      <c r="S2201" s="9">
        <f t="shared" si="138"/>
        <v>16693.041643518518</v>
      </c>
      <c r="T2201" s="9">
        <f t="shared" si="139"/>
        <v>16723.041643518518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11">
        <f t="shared" si="137"/>
        <v>41.23</v>
      </c>
      <c r="Q2202" t="s">
        <v>8332</v>
      </c>
      <c r="R2202" t="s">
        <v>8350</v>
      </c>
      <c r="S2202" s="9">
        <f t="shared" si="138"/>
        <v>16594.250787037035</v>
      </c>
      <c r="T2202" s="9">
        <f t="shared" si="139"/>
        <v>16621.75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11">
        <f t="shared" si="137"/>
        <v>15.04</v>
      </c>
      <c r="Q2203" t="s">
        <v>8324</v>
      </c>
      <c r="R2203" t="s">
        <v>8329</v>
      </c>
      <c r="S2203" s="9">
        <f t="shared" si="138"/>
        <v>15707.47181712963</v>
      </c>
      <c r="T2203" s="9">
        <f t="shared" si="139"/>
        <v>15721.47181712963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11">
        <f t="shared" si="137"/>
        <v>39.07</v>
      </c>
      <c r="Q2204" t="s">
        <v>8324</v>
      </c>
      <c r="R2204" t="s">
        <v>8329</v>
      </c>
      <c r="S2204" s="9">
        <f t="shared" si="138"/>
        <v>15615.474166666667</v>
      </c>
      <c r="T2204" s="9">
        <f t="shared" si="139"/>
        <v>15645.474166666667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11">
        <f t="shared" si="137"/>
        <v>43.82</v>
      </c>
      <c r="Q2205" t="s">
        <v>8324</v>
      </c>
      <c r="R2205" t="s">
        <v>8329</v>
      </c>
      <c r="S2205" s="9">
        <f t="shared" si="138"/>
        <v>16672.48474537037</v>
      </c>
      <c r="T2205" s="9">
        <f t="shared" si="139"/>
        <v>16702.48474537037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11">
        <f t="shared" si="137"/>
        <v>27.3</v>
      </c>
      <c r="Q2206" t="s">
        <v>8324</v>
      </c>
      <c r="R2206" t="s">
        <v>8329</v>
      </c>
      <c r="S2206" s="9">
        <f t="shared" si="138"/>
        <v>15742.936562499999</v>
      </c>
      <c r="T2206" s="9">
        <f t="shared" si="139"/>
        <v>15772.936562499999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11">
        <f t="shared" si="137"/>
        <v>42.22</v>
      </c>
      <c r="Q2207" t="s">
        <v>8324</v>
      </c>
      <c r="R2207" t="s">
        <v>8329</v>
      </c>
      <c r="S2207" s="9">
        <f t="shared" si="138"/>
        <v>15462.446631944444</v>
      </c>
      <c r="T2207" s="9">
        <f t="shared" si="139"/>
        <v>15492.446631944444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11">
        <f t="shared" si="137"/>
        <v>33.24</v>
      </c>
      <c r="Q2208" t="s">
        <v>8324</v>
      </c>
      <c r="R2208" t="s">
        <v>8329</v>
      </c>
      <c r="S2208" s="9">
        <f t="shared" si="138"/>
        <v>15427.882222222222</v>
      </c>
      <c r="T2208" s="9">
        <f t="shared" si="139"/>
        <v>15445.882222222222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11">
        <f t="shared" si="137"/>
        <v>285.70999999999998</v>
      </c>
      <c r="Q2209" t="s">
        <v>8324</v>
      </c>
      <c r="R2209" t="s">
        <v>8329</v>
      </c>
      <c r="S2209" s="9">
        <f t="shared" si="138"/>
        <v>15994.819131944445</v>
      </c>
      <c r="T2209" s="9">
        <f t="shared" si="139"/>
        <v>16024.860798611111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11">
        <f t="shared" si="137"/>
        <v>42.33</v>
      </c>
      <c r="Q2210" t="s">
        <v>8324</v>
      </c>
      <c r="R2210" t="s">
        <v>8329</v>
      </c>
      <c r="S2210" s="9">
        <f t="shared" si="138"/>
        <v>15377.507245370371</v>
      </c>
      <c r="T2210" s="9">
        <f t="shared" si="139"/>
        <v>15436.791666666666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11">
        <f t="shared" si="137"/>
        <v>50.27</v>
      </c>
      <c r="Q2211" t="s">
        <v>8324</v>
      </c>
      <c r="R2211" t="s">
        <v>8329</v>
      </c>
      <c r="S2211" s="9">
        <f t="shared" si="138"/>
        <v>16163.104675925926</v>
      </c>
      <c r="T2211" s="9">
        <f t="shared" si="139"/>
        <v>16174.583333333334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11">
        <f t="shared" si="137"/>
        <v>61.9</v>
      </c>
      <c r="Q2212" t="s">
        <v>8324</v>
      </c>
      <c r="R2212" t="s">
        <v>8329</v>
      </c>
      <c r="S2212" s="9">
        <f t="shared" si="138"/>
        <v>15386.691087962963</v>
      </c>
      <c r="T2212" s="9">
        <f t="shared" si="139"/>
        <v>15444.358333333334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11">
        <f t="shared" si="137"/>
        <v>40.75</v>
      </c>
      <c r="Q2213" t="s">
        <v>8324</v>
      </c>
      <c r="R2213" t="s">
        <v>8329</v>
      </c>
      <c r="S2213" s="9">
        <f t="shared" si="138"/>
        <v>16147.410011574075</v>
      </c>
      <c r="T2213" s="9">
        <f t="shared" si="139"/>
        <v>16169.915972222223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11">
        <f t="shared" si="137"/>
        <v>55.8</v>
      </c>
      <c r="Q2214" t="s">
        <v>8324</v>
      </c>
      <c r="R2214" t="s">
        <v>8329</v>
      </c>
      <c r="S2214" s="9">
        <f t="shared" si="138"/>
        <v>15979.372418981482</v>
      </c>
      <c r="T2214" s="9">
        <f t="shared" si="139"/>
        <v>16012.666666666666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11">
        <f t="shared" si="137"/>
        <v>10</v>
      </c>
      <c r="Q2215" t="s">
        <v>8324</v>
      </c>
      <c r="R2215" t="s">
        <v>8329</v>
      </c>
      <c r="S2215" s="9">
        <f t="shared" si="138"/>
        <v>16540.451145833333</v>
      </c>
      <c r="T2215" s="9">
        <f t="shared" si="139"/>
        <v>16570.451145833333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11">
        <f t="shared" si="137"/>
        <v>73.13</v>
      </c>
      <c r="Q2216" t="s">
        <v>8324</v>
      </c>
      <c r="R2216" t="s">
        <v>8329</v>
      </c>
      <c r="S2216" s="9">
        <f t="shared" si="138"/>
        <v>16077.417222222222</v>
      </c>
      <c r="T2216" s="9">
        <f t="shared" si="139"/>
        <v>16107.417222222222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11">
        <f t="shared" si="137"/>
        <v>26.06</v>
      </c>
      <c r="Q2217" t="s">
        <v>8324</v>
      </c>
      <c r="R2217" t="s">
        <v>8329</v>
      </c>
      <c r="S2217" s="9">
        <f t="shared" si="138"/>
        <v>15389.342268518518</v>
      </c>
      <c r="T2217" s="9">
        <f t="shared" si="139"/>
        <v>15411.915972222223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11">
        <f t="shared" si="137"/>
        <v>22.64</v>
      </c>
      <c r="Q2218" t="s">
        <v>8324</v>
      </c>
      <c r="R2218" t="s">
        <v>8329</v>
      </c>
      <c r="S2218" s="9">
        <f t="shared" si="138"/>
        <v>16625.37667824074</v>
      </c>
      <c r="T2218" s="9">
        <f t="shared" si="139"/>
        <v>16639.37667824074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11">
        <f t="shared" si="137"/>
        <v>47.22</v>
      </c>
      <c r="Q2219" t="s">
        <v>8324</v>
      </c>
      <c r="R2219" t="s">
        <v>8329</v>
      </c>
      <c r="S2219" s="9">
        <f t="shared" si="138"/>
        <v>16730.401770833334</v>
      </c>
      <c r="T2219" s="9">
        <f t="shared" si="139"/>
        <v>16740.958333333332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11">
        <f t="shared" si="137"/>
        <v>32.32</v>
      </c>
      <c r="Q2220" t="s">
        <v>8324</v>
      </c>
      <c r="R2220" t="s">
        <v>8329</v>
      </c>
      <c r="S2220" s="9">
        <f t="shared" si="138"/>
        <v>15558.43730324074</v>
      </c>
      <c r="T2220" s="9">
        <f t="shared" si="139"/>
        <v>15580.625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11">
        <f t="shared" si="137"/>
        <v>53.42</v>
      </c>
      <c r="Q2221" t="s">
        <v>8324</v>
      </c>
      <c r="R2221" t="s">
        <v>8329</v>
      </c>
      <c r="S2221" s="9">
        <f t="shared" si="138"/>
        <v>16636.343888888889</v>
      </c>
      <c r="T2221" s="9">
        <f t="shared" si="139"/>
        <v>16666.343888888889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11">
        <f t="shared" si="137"/>
        <v>51.3</v>
      </c>
      <c r="Q2222" t="s">
        <v>8324</v>
      </c>
      <c r="R2222" t="s">
        <v>8329</v>
      </c>
      <c r="S2222" s="9">
        <f t="shared" si="138"/>
        <v>15882.685601851852</v>
      </c>
      <c r="T2222" s="9">
        <f t="shared" si="139"/>
        <v>15912.685601851852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11">
        <f t="shared" si="137"/>
        <v>37.200000000000003</v>
      </c>
      <c r="Q2223" t="s">
        <v>8332</v>
      </c>
      <c r="R2223" t="s">
        <v>8350</v>
      </c>
      <c r="S2223" s="9">
        <f t="shared" si="138"/>
        <v>16883.291770833333</v>
      </c>
      <c r="T2223" s="9">
        <f t="shared" si="139"/>
        <v>16913.625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11">
        <f t="shared" si="137"/>
        <v>27.1</v>
      </c>
      <c r="Q2224" t="s">
        <v>8332</v>
      </c>
      <c r="R2224" t="s">
        <v>8350</v>
      </c>
      <c r="S2224" s="9">
        <f t="shared" si="138"/>
        <v>15337.412581018518</v>
      </c>
      <c r="T2224" s="9">
        <f t="shared" si="139"/>
        <v>15367.412581018518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11">
        <f t="shared" si="137"/>
        <v>206.31</v>
      </c>
      <c r="Q2225" t="s">
        <v>8332</v>
      </c>
      <c r="R2225" t="s">
        <v>8350</v>
      </c>
      <c r="S2225" s="9">
        <f t="shared" si="138"/>
        <v>16583.265833333335</v>
      </c>
      <c r="T2225" s="9">
        <f t="shared" si="139"/>
        <v>16613.265833333335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11">
        <f t="shared" si="137"/>
        <v>82.15</v>
      </c>
      <c r="Q2226" t="s">
        <v>8332</v>
      </c>
      <c r="R2226" t="s">
        <v>8350</v>
      </c>
      <c r="S2226" s="9">
        <f t="shared" si="138"/>
        <v>17075.292534722223</v>
      </c>
      <c r="T2226" s="9">
        <f t="shared" si="139"/>
        <v>17103.416666666668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11">
        <f t="shared" si="137"/>
        <v>164.8</v>
      </c>
      <c r="Q2227" t="s">
        <v>8332</v>
      </c>
      <c r="R2227" t="s">
        <v>8350</v>
      </c>
      <c r="S2227" s="9">
        <f t="shared" si="138"/>
        <v>16304.416840277778</v>
      </c>
      <c r="T2227" s="9">
        <f t="shared" si="139"/>
        <v>16334.416840277778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11">
        <f t="shared" si="137"/>
        <v>60.82</v>
      </c>
      <c r="Q2228" t="s">
        <v>8332</v>
      </c>
      <c r="R2228" t="s">
        <v>8350</v>
      </c>
      <c r="S2228" s="9">
        <f t="shared" si="138"/>
        <v>16812.42386574074</v>
      </c>
      <c r="T2228" s="9">
        <f t="shared" si="139"/>
        <v>16842.832638888889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11">
        <f t="shared" si="137"/>
        <v>67.97</v>
      </c>
      <c r="Q2229" t="s">
        <v>8332</v>
      </c>
      <c r="R2229" t="s">
        <v>8350</v>
      </c>
      <c r="S2229" s="9">
        <f t="shared" si="138"/>
        <v>15992.432349537037</v>
      </c>
      <c r="T2229" s="9">
        <f t="shared" si="139"/>
        <v>16022.474016203703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11">
        <f t="shared" si="137"/>
        <v>81.56</v>
      </c>
      <c r="Q2230" t="s">
        <v>8332</v>
      </c>
      <c r="R2230" t="s">
        <v>8350</v>
      </c>
      <c r="S2230" s="9">
        <f t="shared" si="138"/>
        <v>16632.903194444443</v>
      </c>
      <c r="T2230" s="9">
        <f t="shared" si="139"/>
        <v>16662.903194444443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11">
        <f t="shared" si="137"/>
        <v>25.43</v>
      </c>
      <c r="Q2231" t="s">
        <v>8332</v>
      </c>
      <c r="R2231" t="s">
        <v>8350</v>
      </c>
      <c r="S2231" s="9">
        <f t="shared" si="138"/>
        <v>15915.289247685185</v>
      </c>
      <c r="T2231" s="9">
        <f t="shared" si="139"/>
        <v>15950.791666666666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11">
        <f t="shared" si="137"/>
        <v>21.5</v>
      </c>
      <c r="Q2232" t="s">
        <v>8332</v>
      </c>
      <c r="R2232" t="s">
        <v>8350</v>
      </c>
      <c r="S2232" s="9">
        <f t="shared" si="138"/>
        <v>16155.506099537037</v>
      </c>
      <c r="T2232" s="9">
        <f t="shared" si="139"/>
        <v>16185.506099537037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11">
        <f t="shared" si="137"/>
        <v>27.23</v>
      </c>
      <c r="Q2233" t="s">
        <v>8332</v>
      </c>
      <c r="R2233" t="s">
        <v>8350</v>
      </c>
      <c r="S2233" s="9">
        <f t="shared" si="138"/>
        <v>15854.535891203705</v>
      </c>
      <c r="T2233" s="9">
        <f t="shared" si="139"/>
        <v>15880.833333333334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11">
        <f t="shared" si="137"/>
        <v>25.09</v>
      </c>
      <c r="Q2234" t="s">
        <v>8332</v>
      </c>
      <c r="R2234" t="s">
        <v>8350</v>
      </c>
      <c r="S2234" s="9">
        <f t="shared" si="138"/>
        <v>16237.419074074074</v>
      </c>
      <c r="T2234" s="9">
        <f t="shared" si="139"/>
        <v>16269.75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11">
        <f t="shared" si="137"/>
        <v>21.23</v>
      </c>
      <c r="Q2235" t="s">
        <v>8332</v>
      </c>
      <c r="R2235" t="s">
        <v>8350</v>
      </c>
      <c r="S2235" s="9">
        <f t="shared" si="138"/>
        <v>16762.003923611112</v>
      </c>
      <c r="T2235" s="9">
        <f t="shared" si="139"/>
        <v>16782.625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11">
        <f t="shared" si="137"/>
        <v>41.61</v>
      </c>
      <c r="Q2236" t="s">
        <v>8332</v>
      </c>
      <c r="R2236" t="s">
        <v>8350</v>
      </c>
      <c r="S2236" s="9">
        <f t="shared" si="138"/>
        <v>17141.449618055554</v>
      </c>
      <c r="T2236" s="9">
        <f t="shared" si="139"/>
        <v>17171.449618055554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11">
        <f t="shared" si="137"/>
        <v>135.59</v>
      </c>
      <c r="Q2237" t="s">
        <v>8332</v>
      </c>
      <c r="R2237" t="s">
        <v>8350</v>
      </c>
      <c r="S2237" s="9">
        <f t="shared" si="138"/>
        <v>16492.647118055556</v>
      </c>
      <c r="T2237" s="9">
        <f t="shared" si="139"/>
        <v>16522.605451388888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11">
        <f t="shared" si="137"/>
        <v>22.12</v>
      </c>
      <c r="Q2238" t="s">
        <v>8332</v>
      </c>
      <c r="R2238" t="s">
        <v>8350</v>
      </c>
      <c r="S2238" s="9">
        <f t="shared" si="138"/>
        <v>16802.24216435185</v>
      </c>
      <c r="T2238" s="9">
        <f t="shared" si="139"/>
        <v>16832.24216435185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11">
        <f t="shared" si="137"/>
        <v>64.63</v>
      </c>
      <c r="Q2239" t="s">
        <v>8332</v>
      </c>
      <c r="R2239" t="s">
        <v>8350</v>
      </c>
      <c r="S2239" s="9">
        <f t="shared" si="138"/>
        <v>16345.628275462963</v>
      </c>
      <c r="T2239" s="9">
        <f t="shared" si="139"/>
        <v>16385.957638888889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11">
        <f t="shared" si="137"/>
        <v>69.569999999999993</v>
      </c>
      <c r="Q2240" t="s">
        <v>8332</v>
      </c>
      <c r="R2240" t="s">
        <v>8350</v>
      </c>
      <c r="S2240" s="9">
        <f t="shared" si="138"/>
        <v>17205.246712962962</v>
      </c>
      <c r="T2240" s="9">
        <f t="shared" si="139"/>
        <v>17235.246712962962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11">
        <f t="shared" si="137"/>
        <v>75.13</v>
      </c>
      <c r="Q2241" t="s">
        <v>8332</v>
      </c>
      <c r="R2241" t="s">
        <v>8350</v>
      </c>
      <c r="S2241" s="9">
        <f t="shared" si="138"/>
        <v>16003.583495370371</v>
      </c>
      <c r="T2241" s="9">
        <f t="shared" si="139"/>
        <v>16039.793055555556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11">
        <f t="shared" si="137"/>
        <v>140.97999999999999</v>
      </c>
      <c r="Q2242" t="s">
        <v>8332</v>
      </c>
      <c r="R2242" t="s">
        <v>8350</v>
      </c>
      <c r="S2242" s="9">
        <f t="shared" si="138"/>
        <v>16883.45074074074</v>
      </c>
      <c r="T2242" s="9">
        <f t="shared" si="139"/>
        <v>16913.45074074074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11">
        <f t="shared" ref="P2243:P2306" si="141">IF(ISERROR(E2243/L2243),0,ROUND(E2243/L2243,2))</f>
        <v>49.47</v>
      </c>
      <c r="Q2243" t="s">
        <v>8332</v>
      </c>
      <c r="R2243" t="s">
        <v>8350</v>
      </c>
      <c r="S2243" s="9">
        <f t="shared" ref="S2243:S2306" si="142">(J2243/86400) + (-9/24)</f>
        <v>17197.452546296296</v>
      </c>
      <c r="T2243" s="9">
        <f t="shared" ref="T2243:T2306" si="143">(I2243/86400) + (-9/24)</f>
        <v>17227.452546296296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11">
        <f t="shared" si="141"/>
        <v>53.87</v>
      </c>
      <c r="Q2244" t="s">
        <v>8332</v>
      </c>
      <c r="R2244" t="s">
        <v>8350</v>
      </c>
      <c r="S2244" s="9">
        <f t="shared" si="142"/>
        <v>16000.200613425926</v>
      </c>
      <c r="T2244" s="9">
        <f t="shared" si="143"/>
        <v>16035.75138888889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11">
        <f t="shared" si="141"/>
        <v>4.57</v>
      </c>
      <c r="Q2245" t="s">
        <v>8332</v>
      </c>
      <c r="R2245" t="s">
        <v>8350</v>
      </c>
      <c r="S2245" s="9">
        <f t="shared" si="142"/>
        <v>17231.376041666666</v>
      </c>
      <c r="T2245" s="9">
        <f t="shared" si="143"/>
        <v>17237.75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11">
        <f t="shared" si="141"/>
        <v>65</v>
      </c>
      <c r="Q2246" t="s">
        <v>8332</v>
      </c>
      <c r="R2246" t="s">
        <v>8350</v>
      </c>
      <c r="S2246" s="9">
        <f t="shared" si="142"/>
        <v>17078.443819444445</v>
      </c>
      <c r="T2246" s="9">
        <f t="shared" si="143"/>
        <v>17090.479166666668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11">
        <f t="shared" si="141"/>
        <v>53.48</v>
      </c>
      <c r="Q2247" t="s">
        <v>8332</v>
      </c>
      <c r="R2247" t="s">
        <v>8350</v>
      </c>
      <c r="S2247" s="9">
        <f t="shared" si="142"/>
        <v>16091.333530092592</v>
      </c>
      <c r="T2247" s="9">
        <f t="shared" si="143"/>
        <v>16122.375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11">
        <f t="shared" si="141"/>
        <v>43.91</v>
      </c>
      <c r="Q2248" t="s">
        <v>8332</v>
      </c>
      <c r="R2248" t="s">
        <v>8350</v>
      </c>
      <c r="S2248" s="9">
        <f t="shared" si="142"/>
        <v>16652.416782407407</v>
      </c>
      <c r="T2248" s="9">
        <f t="shared" si="143"/>
        <v>16682.416782407407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11">
        <f t="shared" si="141"/>
        <v>50.85</v>
      </c>
      <c r="Q2249" t="s">
        <v>8332</v>
      </c>
      <c r="R2249" t="s">
        <v>8350</v>
      </c>
      <c r="S2249" s="9">
        <f t="shared" si="142"/>
        <v>16631.291261574075</v>
      </c>
      <c r="T2249" s="9">
        <f t="shared" si="143"/>
        <v>16645.291261574075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11">
        <f t="shared" si="141"/>
        <v>58.63</v>
      </c>
      <c r="Q2250" t="s">
        <v>8332</v>
      </c>
      <c r="R2250" t="s">
        <v>8350</v>
      </c>
      <c r="S2250" s="9">
        <f t="shared" si="142"/>
        <v>17119.500902777778</v>
      </c>
      <c r="T2250" s="9">
        <f t="shared" si="143"/>
        <v>17149.500902777778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11">
        <f t="shared" si="141"/>
        <v>32.82</v>
      </c>
      <c r="Q2251" t="s">
        <v>8332</v>
      </c>
      <c r="R2251" t="s">
        <v>8350</v>
      </c>
      <c r="S2251" s="9">
        <f t="shared" si="142"/>
        <v>15767.328298611112</v>
      </c>
      <c r="T2251" s="9">
        <f t="shared" si="143"/>
        <v>15797.286631944444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11">
        <f t="shared" si="141"/>
        <v>426.93</v>
      </c>
      <c r="Q2252" t="s">
        <v>8332</v>
      </c>
      <c r="R2252" t="s">
        <v>8350</v>
      </c>
      <c r="S2252" s="9">
        <f t="shared" si="142"/>
        <v>17107.630474537036</v>
      </c>
      <c r="T2252" s="9">
        <f t="shared" si="143"/>
        <v>17137.672141203704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11">
        <f t="shared" si="141"/>
        <v>23.81</v>
      </c>
      <c r="Q2253" t="s">
        <v>8332</v>
      </c>
      <c r="R2253" t="s">
        <v>8350</v>
      </c>
      <c r="S2253" s="9">
        <f t="shared" si="142"/>
        <v>16276.970798611112</v>
      </c>
      <c r="T2253" s="9">
        <f t="shared" si="143"/>
        <v>16297.970798611112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11">
        <f t="shared" si="141"/>
        <v>98.41</v>
      </c>
      <c r="Q2254" t="s">
        <v>8332</v>
      </c>
      <c r="R2254" t="s">
        <v>8350</v>
      </c>
      <c r="S2254" s="9">
        <f t="shared" si="142"/>
        <v>17003.952986111111</v>
      </c>
      <c r="T2254" s="9">
        <f t="shared" si="143"/>
        <v>17018.952986111111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11">
        <f t="shared" si="141"/>
        <v>107.32</v>
      </c>
      <c r="Q2255" t="s">
        <v>8332</v>
      </c>
      <c r="R2255" t="s">
        <v>8350</v>
      </c>
      <c r="S2255" s="9">
        <f t="shared" si="142"/>
        <v>16727.256331018518</v>
      </c>
      <c r="T2255" s="9">
        <f t="shared" si="143"/>
        <v>16757.297997685186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11">
        <f t="shared" si="141"/>
        <v>11.67</v>
      </c>
      <c r="Q2256" t="s">
        <v>8332</v>
      </c>
      <c r="R2256" t="s">
        <v>8350</v>
      </c>
      <c r="S2256" s="9">
        <f t="shared" si="142"/>
        <v>17183.272777777776</v>
      </c>
      <c r="T2256" s="9">
        <f t="shared" si="143"/>
        <v>17190.272777777776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11">
        <f t="shared" si="141"/>
        <v>41.78</v>
      </c>
      <c r="Q2257" t="s">
        <v>8332</v>
      </c>
      <c r="R2257" t="s">
        <v>8350</v>
      </c>
      <c r="S2257" s="9">
        <f t="shared" si="142"/>
        <v>16898.576979166668</v>
      </c>
      <c r="T2257" s="9">
        <f t="shared" si="143"/>
        <v>16928.576979166668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11">
        <f t="shared" si="141"/>
        <v>21.38</v>
      </c>
      <c r="Q2258" t="s">
        <v>8332</v>
      </c>
      <c r="R2258" t="s">
        <v>8350</v>
      </c>
      <c r="S2258" s="9">
        <f t="shared" si="142"/>
        <v>17113.076921296295</v>
      </c>
      <c r="T2258" s="9">
        <f t="shared" si="143"/>
        <v>17127.076921296295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11">
        <f t="shared" si="141"/>
        <v>94.1</v>
      </c>
      <c r="Q2259" t="s">
        <v>8332</v>
      </c>
      <c r="R2259" t="s">
        <v>8350</v>
      </c>
      <c r="S2259" s="9">
        <f t="shared" si="142"/>
        <v>16936.561678240741</v>
      </c>
      <c r="T2259" s="9">
        <f t="shared" si="143"/>
        <v>16971.583333333332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11">
        <f t="shared" si="141"/>
        <v>15.72</v>
      </c>
      <c r="Q2260" t="s">
        <v>8332</v>
      </c>
      <c r="R2260" t="s">
        <v>8350</v>
      </c>
      <c r="S2260" s="9">
        <f t="shared" si="142"/>
        <v>16567.376006944443</v>
      </c>
      <c r="T2260" s="9">
        <f t="shared" si="143"/>
        <v>16597.376006944443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11">
        <f t="shared" si="141"/>
        <v>90.64</v>
      </c>
      <c r="Q2261" t="s">
        <v>8332</v>
      </c>
      <c r="R2261" t="s">
        <v>8350</v>
      </c>
      <c r="S2261" s="9">
        <f t="shared" si="142"/>
        <v>17133.429814814815</v>
      </c>
      <c r="T2261" s="9">
        <f t="shared" si="143"/>
        <v>17143.429814814815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11">
        <f t="shared" si="141"/>
        <v>97.3</v>
      </c>
      <c r="Q2262" t="s">
        <v>8332</v>
      </c>
      <c r="R2262" t="s">
        <v>8350</v>
      </c>
      <c r="S2262" s="9">
        <f t="shared" si="142"/>
        <v>16125.641782407407</v>
      </c>
      <c r="T2262" s="9">
        <f t="shared" si="143"/>
        <v>16155.600115740741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11">
        <f t="shared" si="141"/>
        <v>37.119999999999997</v>
      </c>
      <c r="Q2263" t="s">
        <v>8332</v>
      </c>
      <c r="R2263" t="s">
        <v>8350</v>
      </c>
      <c r="S2263" s="9">
        <f t="shared" si="142"/>
        <v>17190.349768518518</v>
      </c>
      <c r="T2263" s="9">
        <f t="shared" si="143"/>
        <v>17211.349768518518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11">
        <f t="shared" si="141"/>
        <v>28.1</v>
      </c>
      <c r="Q2264" t="s">
        <v>8332</v>
      </c>
      <c r="R2264" t="s">
        <v>8350</v>
      </c>
      <c r="S2264" s="9">
        <f t="shared" si="142"/>
        <v>16357.210162037038</v>
      </c>
      <c r="T2264" s="9">
        <f t="shared" si="143"/>
        <v>16391.625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11">
        <f t="shared" si="141"/>
        <v>144.43</v>
      </c>
      <c r="Q2265" t="s">
        <v>8332</v>
      </c>
      <c r="R2265" t="s">
        <v>8350</v>
      </c>
      <c r="S2265" s="9">
        <f t="shared" si="142"/>
        <v>16445.457326388889</v>
      </c>
      <c r="T2265" s="9">
        <f t="shared" si="143"/>
        <v>16466.457326388889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11">
        <f t="shared" si="141"/>
        <v>24.27</v>
      </c>
      <c r="Q2266" t="s">
        <v>8332</v>
      </c>
      <c r="R2266" t="s">
        <v>8350</v>
      </c>
      <c r="S2266" s="9">
        <f t="shared" si="142"/>
        <v>16927.207337962962</v>
      </c>
      <c r="T2266" s="9">
        <f t="shared" si="143"/>
        <v>16943.75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11">
        <f t="shared" si="141"/>
        <v>35.119999999999997</v>
      </c>
      <c r="Q2267" t="s">
        <v>8332</v>
      </c>
      <c r="R2267" t="s">
        <v>8350</v>
      </c>
      <c r="S2267" s="9">
        <f t="shared" si="142"/>
        <v>17120.478090277778</v>
      </c>
      <c r="T2267" s="9">
        <f t="shared" si="143"/>
        <v>17127.478090277778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11">
        <f t="shared" si="141"/>
        <v>24.76</v>
      </c>
      <c r="Q2268" t="s">
        <v>8332</v>
      </c>
      <c r="R2268" t="s">
        <v>8350</v>
      </c>
      <c r="S2268" s="9">
        <f t="shared" si="142"/>
        <v>16900.499907407408</v>
      </c>
      <c r="T2268" s="9">
        <f t="shared" si="143"/>
        <v>16917.708333333332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11">
        <f t="shared" si="141"/>
        <v>188.38</v>
      </c>
      <c r="Q2269" t="s">
        <v>8332</v>
      </c>
      <c r="R2269" t="s">
        <v>8350</v>
      </c>
      <c r="S2269" s="9">
        <f t="shared" si="142"/>
        <v>16399.45482638889</v>
      </c>
      <c r="T2269" s="9">
        <f t="shared" si="143"/>
        <v>16424.666666666668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11">
        <f t="shared" si="141"/>
        <v>148.08000000000001</v>
      </c>
      <c r="Q2270" t="s">
        <v>8332</v>
      </c>
      <c r="R2270" t="s">
        <v>8350</v>
      </c>
      <c r="S2270" s="9">
        <f t="shared" si="142"/>
        <v>17206.707349537039</v>
      </c>
      <c r="T2270" s="9">
        <f t="shared" si="143"/>
        <v>17236.707349537039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11">
        <f t="shared" si="141"/>
        <v>49.93</v>
      </c>
      <c r="Q2271" t="s">
        <v>8332</v>
      </c>
      <c r="R2271" t="s">
        <v>8350</v>
      </c>
      <c r="S2271" s="9">
        <f t="shared" si="142"/>
        <v>17207.329432870371</v>
      </c>
      <c r="T2271" s="9">
        <f t="shared" si="143"/>
        <v>17231.833333333332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11">
        <f t="shared" si="141"/>
        <v>107.82</v>
      </c>
      <c r="Q2272" t="s">
        <v>8332</v>
      </c>
      <c r="R2272" t="s">
        <v>8350</v>
      </c>
      <c r="S2272" s="9">
        <f t="shared" si="142"/>
        <v>17156.494363425925</v>
      </c>
      <c r="T2272" s="9">
        <f t="shared" si="143"/>
        <v>17176.540972222221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11">
        <f t="shared" si="141"/>
        <v>42.63</v>
      </c>
      <c r="Q2273" t="s">
        <v>8332</v>
      </c>
      <c r="R2273" t="s">
        <v>8350</v>
      </c>
      <c r="S2273" s="9">
        <f t="shared" si="142"/>
        <v>17114.625046296296</v>
      </c>
      <c r="T2273" s="9">
        <f t="shared" si="143"/>
        <v>17144.625046296296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11">
        <f t="shared" si="141"/>
        <v>14.37</v>
      </c>
      <c r="Q2274" t="s">
        <v>8332</v>
      </c>
      <c r="R2274" t="s">
        <v>8350</v>
      </c>
      <c r="S2274" s="9">
        <f t="shared" si="142"/>
        <v>16746.324490740742</v>
      </c>
      <c r="T2274" s="9">
        <f t="shared" si="143"/>
        <v>16776.324490740742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11">
        <f t="shared" si="141"/>
        <v>37.479999999999997</v>
      </c>
      <c r="Q2275" t="s">
        <v>8332</v>
      </c>
      <c r="R2275" t="s">
        <v>8350</v>
      </c>
      <c r="S2275" s="9">
        <f t="shared" si="142"/>
        <v>17212.174097222221</v>
      </c>
      <c r="T2275" s="9">
        <f t="shared" si="143"/>
        <v>17237.132430555557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11">
        <f t="shared" si="141"/>
        <v>30.2</v>
      </c>
      <c r="Q2276" t="s">
        <v>8332</v>
      </c>
      <c r="R2276" t="s">
        <v>8350</v>
      </c>
      <c r="S2276" s="9">
        <f t="shared" si="142"/>
        <v>16094.125659722222</v>
      </c>
      <c r="T2276" s="9">
        <f t="shared" si="143"/>
        <v>16124.125659722222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11">
        <f t="shared" si="141"/>
        <v>33.549999999999997</v>
      </c>
      <c r="Q2277" t="s">
        <v>8332</v>
      </c>
      <c r="R2277" t="s">
        <v>8350</v>
      </c>
      <c r="S2277" s="9">
        <f t="shared" si="142"/>
        <v>16396.241655092592</v>
      </c>
      <c r="T2277" s="9">
        <f t="shared" si="143"/>
        <v>16426.241655092592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11">
        <f t="shared" si="141"/>
        <v>64.75</v>
      </c>
      <c r="Q2278" t="s">
        <v>8332</v>
      </c>
      <c r="R2278" t="s">
        <v>8350</v>
      </c>
      <c r="S2278" s="9">
        <f t="shared" si="142"/>
        <v>16045.276493055555</v>
      </c>
      <c r="T2278" s="9">
        <f t="shared" si="143"/>
        <v>16075.276493055555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11">
        <f t="shared" si="141"/>
        <v>57.93</v>
      </c>
      <c r="Q2279" t="s">
        <v>8332</v>
      </c>
      <c r="R2279" t="s">
        <v>8350</v>
      </c>
      <c r="S2279" s="9">
        <f t="shared" si="142"/>
        <v>15367.303506944445</v>
      </c>
      <c r="T2279" s="9">
        <f t="shared" si="143"/>
        <v>15397.303506944445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11">
        <f t="shared" si="141"/>
        <v>53.08</v>
      </c>
      <c r="Q2280" t="s">
        <v>8332</v>
      </c>
      <c r="R2280" t="s">
        <v>8350</v>
      </c>
      <c r="S2280" s="9">
        <f t="shared" si="142"/>
        <v>16769.334108796298</v>
      </c>
      <c r="T2280" s="9">
        <f t="shared" si="143"/>
        <v>16803.582638888889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11">
        <f t="shared" si="141"/>
        <v>48.06</v>
      </c>
      <c r="Q2281" t="s">
        <v>8332</v>
      </c>
      <c r="R2281" t="s">
        <v>8350</v>
      </c>
      <c r="S2281" s="9">
        <f t="shared" si="142"/>
        <v>16451.43170138889</v>
      </c>
      <c r="T2281" s="9">
        <f t="shared" si="143"/>
        <v>16469.791666666668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11">
        <f t="shared" si="141"/>
        <v>82.4</v>
      </c>
      <c r="Q2282" t="s">
        <v>8332</v>
      </c>
      <c r="R2282" t="s">
        <v>8350</v>
      </c>
      <c r="S2282" s="9">
        <f t="shared" si="142"/>
        <v>16665.249895833334</v>
      </c>
      <c r="T2282" s="9">
        <f t="shared" si="143"/>
        <v>16695.249895833334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11">
        <f t="shared" si="141"/>
        <v>50.45</v>
      </c>
      <c r="Q2283" t="s">
        <v>8324</v>
      </c>
      <c r="R2283" t="s">
        <v>8325</v>
      </c>
      <c r="S2283" s="9">
        <f t="shared" si="142"/>
        <v>15117.910844907406</v>
      </c>
      <c r="T2283" s="9">
        <f t="shared" si="143"/>
        <v>15179.909722222223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11">
        <f t="shared" si="141"/>
        <v>115.83</v>
      </c>
      <c r="Q2284" t="s">
        <v>8324</v>
      </c>
      <c r="R2284" t="s">
        <v>8325</v>
      </c>
      <c r="S2284" s="9">
        <f t="shared" si="142"/>
        <v>16753.79960648148</v>
      </c>
      <c r="T2284" s="9">
        <f t="shared" si="143"/>
        <v>16813.79960648148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11">
        <f t="shared" si="141"/>
        <v>63.03</v>
      </c>
      <c r="Q2285" t="s">
        <v>8324</v>
      </c>
      <c r="R2285" t="s">
        <v>8325</v>
      </c>
      <c r="S2285" s="9">
        <f t="shared" si="142"/>
        <v>15408.750046296296</v>
      </c>
      <c r="T2285" s="9">
        <f t="shared" si="143"/>
        <v>15468.70837962963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11">
        <f t="shared" si="141"/>
        <v>108.02</v>
      </c>
      <c r="Q2286" t="s">
        <v>8324</v>
      </c>
      <c r="R2286" t="s">
        <v>8325</v>
      </c>
      <c r="S2286" s="9">
        <f t="shared" si="142"/>
        <v>15016.421817129629</v>
      </c>
      <c r="T2286" s="9">
        <f t="shared" si="143"/>
        <v>15044.791666666666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11">
        <f t="shared" si="141"/>
        <v>46.09</v>
      </c>
      <c r="Q2287" t="s">
        <v>8324</v>
      </c>
      <c r="R2287" t="s">
        <v>8325</v>
      </c>
      <c r="S2287" s="9">
        <f t="shared" si="142"/>
        <v>15489.810682870371</v>
      </c>
      <c r="T2287" s="9">
        <f t="shared" si="143"/>
        <v>15519.810682870371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11">
        <f t="shared" si="141"/>
        <v>107.21</v>
      </c>
      <c r="Q2288" t="s">
        <v>8324</v>
      </c>
      <c r="R2288" t="s">
        <v>8325</v>
      </c>
      <c r="S2288" s="9">
        <f t="shared" si="142"/>
        <v>15925.588587962962</v>
      </c>
      <c r="T2288" s="9">
        <f t="shared" si="143"/>
        <v>15953.790972222223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11">
        <f t="shared" si="141"/>
        <v>50.93</v>
      </c>
      <c r="Q2289" t="s">
        <v>8324</v>
      </c>
      <c r="R2289" t="s">
        <v>8325</v>
      </c>
      <c r="S2289" s="9">
        <f t="shared" si="142"/>
        <v>16223.292361111111</v>
      </c>
      <c r="T2289" s="9">
        <f t="shared" si="143"/>
        <v>16244.292361111111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11">
        <f t="shared" si="141"/>
        <v>40.04</v>
      </c>
      <c r="Q2290" t="s">
        <v>8324</v>
      </c>
      <c r="R2290" t="s">
        <v>8325</v>
      </c>
      <c r="S2290" s="9">
        <f t="shared" si="142"/>
        <v>15498.452418981482</v>
      </c>
      <c r="T2290" s="9">
        <f t="shared" si="143"/>
        <v>15517.375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11">
        <f t="shared" si="141"/>
        <v>64.44</v>
      </c>
      <c r="Q2291" t="s">
        <v>8324</v>
      </c>
      <c r="R2291" t="s">
        <v>8325</v>
      </c>
      <c r="S2291" s="9">
        <f t="shared" si="142"/>
        <v>16002.623379629629</v>
      </c>
      <c r="T2291" s="9">
        <f t="shared" si="143"/>
        <v>16045.598611111111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11">
        <f t="shared" si="141"/>
        <v>53.83</v>
      </c>
      <c r="Q2292" t="s">
        <v>8324</v>
      </c>
      <c r="R2292" t="s">
        <v>8325</v>
      </c>
      <c r="S2292" s="9">
        <f t="shared" si="142"/>
        <v>14500.878819444444</v>
      </c>
      <c r="T2292" s="9">
        <f t="shared" si="143"/>
        <v>14579.333333333334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11">
        <f t="shared" si="141"/>
        <v>100.47</v>
      </c>
      <c r="Q2293" t="s">
        <v>8324</v>
      </c>
      <c r="R2293" t="s">
        <v>8325</v>
      </c>
      <c r="S2293" s="9">
        <f t="shared" si="142"/>
        <v>15418.602060185185</v>
      </c>
      <c r="T2293" s="9">
        <f t="shared" si="143"/>
        <v>15452.791666666666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11">
        <f t="shared" si="141"/>
        <v>46.63</v>
      </c>
      <c r="Q2294" t="s">
        <v>8324</v>
      </c>
      <c r="R2294" t="s">
        <v>8325</v>
      </c>
      <c r="S2294" s="9">
        <f t="shared" si="142"/>
        <v>15418.322638888889</v>
      </c>
      <c r="T2294" s="9">
        <f t="shared" si="143"/>
        <v>15448.322638888889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11">
        <f t="shared" si="141"/>
        <v>34.07</v>
      </c>
      <c r="Q2295" t="s">
        <v>8324</v>
      </c>
      <c r="R2295" t="s">
        <v>8325</v>
      </c>
      <c r="S2295" s="9">
        <f t="shared" si="142"/>
        <v>15582.333321759259</v>
      </c>
      <c r="T2295" s="9">
        <f t="shared" si="143"/>
        <v>15607.790972222223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11">
        <f t="shared" si="141"/>
        <v>65.209999999999994</v>
      </c>
      <c r="Q2296" t="s">
        <v>8324</v>
      </c>
      <c r="R2296" t="s">
        <v>8325</v>
      </c>
      <c r="S2296" s="9">
        <f t="shared" si="142"/>
        <v>15695.348148148149</v>
      </c>
      <c r="T2296" s="9">
        <f t="shared" si="143"/>
        <v>15725.348148148149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11">
        <f t="shared" si="141"/>
        <v>44.21</v>
      </c>
      <c r="Q2297" t="s">
        <v>8324</v>
      </c>
      <c r="R2297" t="s">
        <v>8325</v>
      </c>
      <c r="S2297" s="9">
        <f t="shared" si="142"/>
        <v>15701.579351851851</v>
      </c>
      <c r="T2297" s="9">
        <f t="shared" si="143"/>
        <v>15731.579351851851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11">
        <f t="shared" si="141"/>
        <v>71.97</v>
      </c>
      <c r="Q2298" t="s">
        <v>8324</v>
      </c>
      <c r="R2298" t="s">
        <v>8325</v>
      </c>
      <c r="S2298" s="9">
        <f t="shared" si="142"/>
        <v>15358.356782407407</v>
      </c>
      <c r="T2298" s="9">
        <f t="shared" si="143"/>
        <v>15393.356782407407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11">
        <f t="shared" si="141"/>
        <v>52.95</v>
      </c>
      <c r="Q2299" t="s">
        <v>8324</v>
      </c>
      <c r="R2299" t="s">
        <v>8325</v>
      </c>
      <c r="S2299" s="9">
        <f t="shared" si="142"/>
        <v>15378.667233796295</v>
      </c>
      <c r="T2299" s="9">
        <f t="shared" si="143"/>
        <v>15412.790972222223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11">
        <f t="shared" si="141"/>
        <v>109.45</v>
      </c>
      <c r="Q2300" t="s">
        <v>8324</v>
      </c>
      <c r="R2300" t="s">
        <v>8325</v>
      </c>
      <c r="S2300" s="9">
        <f t="shared" si="142"/>
        <v>16125.465659722222</v>
      </c>
      <c r="T2300" s="9">
        <f t="shared" si="143"/>
        <v>16155.423993055556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11">
        <f t="shared" si="141"/>
        <v>75.040000000000006</v>
      </c>
      <c r="Q2301" t="s">
        <v>8324</v>
      </c>
      <c r="R2301" t="s">
        <v>8325</v>
      </c>
      <c r="S2301" s="9">
        <f t="shared" si="142"/>
        <v>14995.657511574074</v>
      </c>
      <c r="T2301" s="9">
        <f t="shared" si="143"/>
        <v>15010.657511574074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11">
        <f t="shared" si="141"/>
        <v>115.71</v>
      </c>
      <c r="Q2302" t="s">
        <v>8324</v>
      </c>
      <c r="R2302" t="s">
        <v>8325</v>
      </c>
      <c r="S2302" s="9">
        <f t="shared" si="142"/>
        <v>15505.352037037037</v>
      </c>
      <c r="T2302" s="9">
        <f t="shared" si="143"/>
        <v>15519.352037037037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11">
        <f t="shared" si="141"/>
        <v>31.66</v>
      </c>
      <c r="Q2303" t="s">
        <v>8324</v>
      </c>
      <c r="R2303" t="s">
        <v>8328</v>
      </c>
      <c r="S2303" s="9">
        <f t="shared" si="142"/>
        <v>15846.771944444445</v>
      </c>
      <c r="T2303" s="9">
        <f t="shared" si="143"/>
        <v>15876.771944444445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11">
        <f t="shared" si="141"/>
        <v>46.18</v>
      </c>
      <c r="Q2304" t="s">
        <v>8324</v>
      </c>
      <c r="R2304" t="s">
        <v>8328</v>
      </c>
      <c r="S2304" s="9">
        <f t="shared" si="142"/>
        <v>16036.493449074074</v>
      </c>
      <c r="T2304" s="9">
        <f t="shared" si="143"/>
        <v>16069.916666666666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11">
        <f t="shared" si="141"/>
        <v>68.48</v>
      </c>
      <c r="Q2305" t="s">
        <v>8324</v>
      </c>
      <c r="R2305" t="s">
        <v>8328</v>
      </c>
      <c r="S2305" s="9">
        <f t="shared" si="142"/>
        <v>15280.736064814815</v>
      </c>
      <c r="T2305" s="9">
        <f t="shared" si="143"/>
        <v>15320.777731481481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11">
        <f t="shared" si="141"/>
        <v>53.47</v>
      </c>
      <c r="Q2306" t="s">
        <v>8324</v>
      </c>
      <c r="R2306" t="s">
        <v>8328</v>
      </c>
      <c r="S2306" s="9">
        <f t="shared" si="142"/>
        <v>14933.440868055555</v>
      </c>
      <c r="T2306" s="9">
        <f t="shared" si="143"/>
        <v>14974.832638888889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11">
        <f t="shared" ref="P2307:P2370" si="145">IF(ISERROR(E2307/L2307),0,ROUND(E2307/L2307,2))</f>
        <v>109.11</v>
      </c>
      <c r="Q2307" t="s">
        <v>8324</v>
      </c>
      <c r="R2307" t="s">
        <v>8328</v>
      </c>
      <c r="S2307" s="9">
        <f t="shared" ref="S2307:S2370" si="146">(J2307/86400) + (-9/24)</f>
        <v>16265.320277777777</v>
      </c>
      <c r="T2307" s="9">
        <f t="shared" ref="T2307:T2370" si="147">(I2307/86400) + (-9/24)</f>
        <v>16290.375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11">
        <f t="shared" si="145"/>
        <v>51.19</v>
      </c>
      <c r="Q2308" t="s">
        <v>8324</v>
      </c>
      <c r="R2308" t="s">
        <v>8328</v>
      </c>
      <c r="S2308" s="9">
        <f t="shared" si="146"/>
        <v>15378.793159722221</v>
      </c>
      <c r="T2308" s="9">
        <f t="shared" si="147"/>
        <v>15408.793159722221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11">
        <f t="shared" si="145"/>
        <v>27.94</v>
      </c>
      <c r="Q2309" t="s">
        <v>8324</v>
      </c>
      <c r="R2309" t="s">
        <v>8328</v>
      </c>
      <c r="S2309" s="9">
        <f t="shared" si="146"/>
        <v>15435.427465277779</v>
      </c>
      <c r="T2309" s="9">
        <f t="shared" si="147"/>
        <v>15465.427407407407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11">
        <f t="shared" si="145"/>
        <v>82.5</v>
      </c>
      <c r="Q2310" t="s">
        <v>8324</v>
      </c>
      <c r="R2310" t="s">
        <v>8328</v>
      </c>
      <c r="S2310" s="9">
        <f t="shared" si="146"/>
        <v>16282.587916666667</v>
      </c>
      <c r="T2310" s="9">
        <f t="shared" si="147"/>
        <v>16310.666666666666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11">
        <f t="shared" si="145"/>
        <v>59.82</v>
      </c>
      <c r="Q2311" t="s">
        <v>8324</v>
      </c>
      <c r="R2311" t="s">
        <v>8328</v>
      </c>
      <c r="S2311" s="9">
        <f t="shared" si="146"/>
        <v>15738.612696759259</v>
      </c>
      <c r="T2311" s="9">
        <f t="shared" si="147"/>
        <v>15773.612696759259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11">
        <f t="shared" si="145"/>
        <v>64.819999999999993</v>
      </c>
      <c r="Q2312" t="s">
        <v>8324</v>
      </c>
      <c r="R2312" t="s">
        <v>8328</v>
      </c>
      <c r="S2312" s="9">
        <f t="shared" si="146"/>
        <v>15755.419155092593</v>
      </c>
      <c r="T2312" s="9">
        <f t="shared" si="147"/>
        <v>15785.377488425926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11">
        <f t="shared" si="145"/>
        <v>90.1</v>
      </c>
      <c r="Q2313" t="s">
        <v>8324</v>
      </c>
      <c r="R2313" t="s">
        <v>8328</v>
      </c>
      <c r="S2313" s="9">
        <f t="shared" si="146"/>
        <v>16166.629502314814</v>
      </c>
      <c r="T2313" s="9">
        <f t="shared" si="147"/>
        <v>16196.629502314814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11">
        <f t="shared" si="145"/>
        <v>40.96</v>
      </c>
      <c r="Q2314" t="s">
        <v>8324</v>
      </c>
      <c r="R2314" t="s">
        <v>8328</v>
      </c>
      <c r="S2314" s="9">
        <f t="shared" si="146"/>
        <v>16147.257847222223</v>
      </c>
      <c r="T2314" s="9">
        <f t="shared" si="147"/>
        <v>16178.583333333334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11">
        <f t="shared" si="145"/>
        <v>56</v>
      </c>
      <c r="Q2315" t="s">
        <v>8324</v>
      </c>
      <c r="R2315" t="s">
        <v>8328</v>
      </c>
      <c r="S2315" s="9">
        <f t="shared" si="146"/>
        <v>15433.583634259259</v>
      </c>
      <c r="T2315" s="9">
        <f t="shared" si="147"/>
        <v>15463.583634259259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11">
        <f t="shared" si="145"/>
        <v>37.67</v>
      </c>
      <c r="Q2316" t="s">
        <v>8324</v>
      </c>
      <c r="R2316" t="s">
        <v>8328</v>
      </c>
      <c r="S2316" s="9">
        <f t="shared" si="146"/>
        <v>15468.176585648149</v>
      </c>
      <c r="T2316" s="9">
        <f t="shared" si="147"/>
        <v>15498.176585648149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11">
        <f t="shared" si="145"/>
        <v>40.08</v>
      </c>
      <c r="Q2317" t="s">
        <v>8324</v>
      </c>
      <c r="R2317" t="s">
        <v>8328</v>
      </c>
      <c r="S2317" s="9">
        <f t="shared" si="146"/>
        <v>15435.35119212963</v>
      </c>
      <c r="T2317" s="9">
        <f t="shared" si="147"/>
        <v>15465.35119212963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11">
        <f t="shared" si="145"/>
        <v>78.03</v>
      </c>
      <c r="Q2318" t="s">
        <v>8324</v>
      </c>
      <c r="R2318" t="s">
        <v>8328</v>
      </c>
      <c r="S2318" s="9">
        <f t="shared" si="146"/>
        <v>14510.350115740741</v>
      </c>
      <c r="T2318" s="9">
        <f t="shared" si="147"/>
        <v>14587.391666666666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11">
        <f t="shared" si="145"/>
        <v>18.91</v>
      </c>
      <c r="Q2319" t="s">
        <v>8324</v>
      </c>
      <c r="R2319" t="s">
        <v>8328</v>
      </c>
      <c r="S2319" s="9">
        <f t="shared" si="146"/>
        <v>14623.167233796295</v>
      </c>
      <c r="T2319" s="9">
        <f t="shared" si="147"/>
        <v>14654.833333333334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11">
        <f t="shared" si="145"/>
        <v>37.130000000000003</v>
      </c>
      <c r="Q2320" t="s">
        <v>8324</v>
      </c>
      <c r="R2320" t="s">
        <v>8328</v>
      </c>
      <c r="S2320" s="9">
        <f t="shared" si="146"/>
        <v>14481.268680555555</v>
      </c>
      <c r="T2320" s="9">
        <f t="shared" si="147"/>
        <v>14512.790972222223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11">
        <f t="shared" si="145"/>
        <v>41.96</v>
      </c>
      <c r="Q2321" t="s">
        <v>8324</v>
      </c>
      <c r="R2321" t="s">
        <v>8328</v>
      </c>
      <c r="S2321" s="9">
        <f t="shared" si="146"/>
        <v>16023.707002314815</v>
      </c>
      <c r="T2321" s="9">
        <f t="shared" si="147"/>
        <v>16053.707002314815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11">
        <f t="shared" si="145"/>
        <v>61.04</v>
      </c>
      <c r="Q2322" t="s">
        <v>8324</v>
      </c>
      <c r="R2322" t="s">
        <v>8328</v>
      </c>
      <c r="S2322" s="9">
        <f t="shared" si="146"/>
        <v>16127.44212962963</v>
      </c>
      <c r="T2322" s="9">
        <f t="shared" si="147"/>
        <v>16162.400462962964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11">
        <f t="shared" si="145"/>
        <v>64.53</v>
      </c>
      <c r="Q2323" t="s">
        <v>8335</v>
      </c>
      <c r="R2323" t="s">
        <v>8351</v>
      </c>
      <c r="S2323" s="9">
        <f t="shared" si="146"/>
        <v>17229.885428240741</v>
      </c>
      <c r="T2323" s="9">
        <f t="shared" si="147"/>
        <v>17259.843761574073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11">
        <f t="shared" si="145"/>
        <v>21.25</v>
      </c>
      <c r="Q2324" t="s">
        <v>8335</v>
      </c>
      <c r="R2324" t="s">
        <v>8351</v>
      </c>
      <c r="S2324" s="9">
        <f t="shared" si="146"/>
        <v>17235.520474537036</v>
      </c>
      <c r="T2324" s="9">
        <f t="shared" si="147"/>
        <v>17265.478807870371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11">
        <f t="shared" si="145"/>
        <v>30</v>
      </c>
      <c r="Q2325" t="s">
        <v>8335</v>
      </c>
      <c r="R2325" t="s">
        <v>8351</v>
      </c>
      <c r="S2325" s="9">
        <f t="shared" si="146"/>
        <v>17238.380173611113</v>
      </c>
      <c r="T2325" s="9">
        <f t="shared" si="147"/>
        <v>17245.380173611113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11">
        <f t="shared" si="145"/>
        <v>25.49</v>
      </c>
      <c r="Q2326" t="s">
        <v>8335</v>
      </c>
      <c r="R2326" t="s">
        <v>8351</v>
      </c>
      <c r="S2326" s="9">
        <f t="shared" si="146"/>
        <v>17221.510243055556</v>
      </c>
      <c r="T2326" s="9">
        <f t="shared" si="147"/>
        <v>17251.468576388888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11">
        <f t="shared" si="145"/>
        <v>11.43</v>
      </c>
      <c r="Q2327" t="s">
        <v>8335</v>
      </c>
      <c r="R2327" t="s">
        <v>8351</v>
      </c>
      <c r="S2327" s="9">
        <f t="shared" si="146"/>
        <v>17224.647349537037</v>
      </c>
      <c r="T2327" s="9">
        <f t="shared" si="147"/>
        <v>17254.605682870369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11">
        <f t="shared" si="145"/>
        <v>108</v>
      </c>
      <c r="Q2328" t="s">
        <v>8335</v>
      </c>
      <c r="R2328" t="s">
        <v>8351</v>
      </c>
      <c r="S2328" s="9">
        <f t="shared" si="146"/>
        <v>17234.659120370372</v>
      </c>
      <c r="T2328" s="9">
        <f t="shared" si="147"/>
        <v>17286.333333333332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11">
        <f t="shared" si="145"/>
        <v>54.88</v>
      </c>
      <c r="Q2329" t="s">
        <v>8335</v>
      </c>
      <c r="R2329" t="s">
        <v>8351</v>
      </c>
      <c r="S2329" s="9">
        <f t="shared" si="146"/>
        <v>16273.54212962963</v>
      </c>
      <c r="T2329" s="9">
        <f t="shared" si="147"/>
        <v>16308.54212962963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11">
        <f t="shared" si="145"/>
        <v>47.38</v>
      </c>
      <c r="Q2330" t="s">
        <v>8335</v>
      </c>
      <c r="R2330" t="s">
        <v>8351</v>
      </c>
      <c r="S2330" s="9">
        <f t="shared" si="146"/>
        <v>16570.406678240739</v>
      </c>
      <c r="T2330" s="9">
        <f t="shared" si="147"/>
        <v>16600.406678240739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11">
        <f t="shared" si="145"/>
        <v>211.84</v>
      </c>
      <c r="Q2331" t="s">
        <v>8335</v>
      </c>
      <c r="R2331" t="s">
        <v>8351</v>
      </c>
      <c r="S2331" s="9">
        <f t="shared" si="146"/>
        <v>16238.249374999999</v>
      </c>
      <c r="T2331" s="9">
        <f t="shared" si="147"/>
        <v>16268.249374999999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11">
        <f t="shared" si="145"/>
        <v>219.93</v>
      </c>
      <c r="Q2332" t="s">
        <v>8335</v>
      </c>
      <c r="R2332" t="s">
        <v>8351</v>
      </c>
      <c r="S2332" s="9">
        <f t="shared" si="146"/>
        <v>16763.52480324074</v>
      </c>
      <c r="T2332" s="9">
        <f t="shared" si="147"/>
        <v>16793.625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11">
        <f t="shared" si="145"/>
        <v>40.799999999999997</v>
      </c>
      <c r="Q2333" t="s">
        <v>8335</v>
      </c>
      <c r="R2333" t="s">
        <v>8351</v>
      </c>
      <c r="S2333" s="9">
        <f t="shared" si="146"/>
        <v>16269.630671296296</v>
      </c>
      <c r="T2333" s="9">
        <f t="shared" si="147"/>
        <v>16299.630671296296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11">
        <f t="shared" si="145"/>
        <v>75.5</v>
      </c>
      <c r="Q2334" t="s">
        <v>8335</v>
      </c>
      <c r="R2334" t="s">
        <v>8351</v>
      </c>
      <c r="S2334" s="9">
        <f t="shared" si="146"/>
        <v>16442.253136574072</v>
      </c>
      <c r="T2334" s="9">
        <f t="shared" si="147"/>
        <v>16472.253136574072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11">
        <f t="shared" si="145"/>
        <v>13.54</v>
      </c>
      <c r="Q2335" t="s">
        <v>8335</v>
      </c>
      <c r="R2335" t="s">
        <v>8351</v>
      </c>
      <c r="S2335" s="9">
        <f t="shared" si="146"/>
        <v>16198.275347222223</v>
      </c>
      <c r="T2335" s="9">
        <f t="shared" si="147"/>
        <v>16219.368055555555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11">
        <f t="shared" si="145"/>
        <v>60.87</v>
      </c>
      <c r="Q2336" t="s">
        <v>8335</v>
      </c>
      <c r="R2336" t="s">
        <v>8351</v>
      </c>
      <c r="S2336" s="9">
        <f t="shared" si="146"/>
        <v>16349.295115740741</v>
      </c>
      <c r="T2336" s="9">
        <f t="shared" si="147"/>
        <v>16379.356944444444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11">
        <f t="shared" si="145"/>
        <v>115.69</v>
      </c>
      <c r="Q2337" t="s">
        <v>8335</v>
      </c>
      <c r="R2337" t="s">
        <v>8351</v>
      </c>
      <c r="S2337" s="9">
        <f t="shared" si="146"/>
        <v>16202.197256944444</v>
      </c>
      <c r="T2337" s="9">
        <f t="shared" si="147"/>
        <v>16232.197256944444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11">
        <f t="shared" si="145"/>
        <v>48.1</v>
      </c>
      <c r="Q2338" t="s">
        <v>8335</v>
      </c>
      <c r="R2338" t="s">
        <v>8351</v>
      </c>
      <c r="S2338" s="9">
        <f t="shared" si="146"/>
        <v>16097.549710648149</v>
      </c>
      <c r="T2338" s="9">
        <f t="shared" si="147"/>
        <v>16137.549710648149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11">
        <f t="shared" si="145"/>
        <v>74.180000000000007</v>
      </c>
      <c r="Q2339" t="s">
        <v>8335</v>
      </c>
      <c r="R2339" t="s">
        <v>8351</v>
      </c>
      <c r="S2339" s="9">
        <f t="shared" si="146"/>
        <v>16217.265543981481</v>
      </c>
      <c r="T2339" s="9">
        <f t="shared" si="147"/>
        <v>16247.265543981481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11">
        <f t="shared" si="145"/>
        <v>123.35</v>
      </c>
      <c r="Q2340" t="s">
        <v>8335</v>
      </c>
      <c r="R2340" t="s">
        <v>8351</v>
      </c>
      <c r="S2340" s="9">
        <f t="shared" si="146"/>
        <v>16220.521805555556</v>
      </c>
      <c r="T2340" s="9">
        <f t="shared" si="147"/>
        <v>16250.521805555556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11">
        <f t="shared" si="145"/>
        <v>66.62</v>
      </c>
      <c r="Q2341" t="s">
        <v>8335</v>
      </c>
      <c r="R2341" t="s">
        <v>8351</v>
      </c>
      <c r="S2341" s="9">
        <f t="shared" si="146"/>
        <v>17123.424872685184</v>
      </c>
      <c r="T2341" s="9">
        <f t="shared" si="147"/>
        <v>17153.957638888889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11">
        <f t="shared" si="145"/>
        <v>104.99</v>
      </c>
      <c r="Q2342" t="s">
        <v>8335</v>
      </c>
      <c r="R2342" t="s">
        <v>8351</v>
      </c>
      <c r="S2342" s="9">
        <f t="shared" si="146"/>
        <v>17074.267800925925</v>
      </c>
      <c r="T2342" s="9">
        <f t="shared" si="147"/>
        <v>17104.267800925925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11">
        <f t="shared" si="145"/>
        <v>0</v>
      </c>
      <c r="Q2343" t="s">
        <v>8318</v>
      </c>
      <c r="R2343" t="s">
        <v>8319</v>
      </c>
      <c r="S2343" s="9">
        <f t="shared" si="146"/>
        <v>16598.438703703705</v>
      </c>
      <c r="T2343" s="9">
        <f t="shared" si="147"/>
        <v>16628.438703703705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11">
        <f t="shared" si="145"/>
        <v>0</v>
      </c>
      <c r="Q2344" t="s">
        <v>8318</v>
      </c>
      <c r="R2344" t="s">
        <v>8319</v>
      </c>
      <c r="S2344" s="9">
        <f t="shared" si="146"/>
        <v>16328.327199074074</v>
      </c>
      <c r="T2344" s="9">
        <f t="shared" si="147"/>
        <v>16348.833333333334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11">
        <f t="shared" si="145"/>
        <v>300</v>
      </c>
      <c r="Q2345" t="s">
        <v>8318</v>
      </c>
      <c r="R2345" t="s">
        <v>8319</v>
      </c>
      <c r="S2345" s="9">
        <f t="shared" si="146"/>
        <v>16758.450289351851</v>
      </c>
      <c r="T2345" s="9">
        <f t="shared" si="147"/>
        <v>16808.449305555554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11">
        <f t="shared" si="145"/>
        <v>1</v>
      </c>
      <c r="Q2346" t="s">
        <v>8318</v>
      </c>
      <c r="R2346" t="s">
        <v>8319</v>
      </c>
      <c r="S2346" s="9">
        <f t="shared" si="146"/>
        <v>16946.352650462963</v>
      </c>
      <c r="T2346" s="9">
        <f t="shared" si="147"/>
        <v>16976.352650462963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11">
        <f t="shared" si="145"/>
        <v>0</v>
      </c>
      <c r="Q2347" t="s">
        <v>8318</v>
      </c>
      <c r="R2347" t="s">
        <v>8319</v>
      </c>
      <c r="S2347" s="9">
        <f t="shared" si="146"/>
        <v>16490.626805555556</v>
      </c>
      <c r="T2347" s="9">
        <f t="shared" si="147"/>
        <v>16525.610416666666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11">
        <f t="shared" si="145"/>
        <v>13</v>
      </c>
      <c r="Q2348" t="s">
        <v>8318</v>
      </c>
      <c r="R2348" t="s">
        <v>8319</v>
      </c>
      <c r="S2348" s="9">
        <f t="shared" si="146"/>
        <v>17046.423969907406</v>
      </c>
      <c r="T2348" s="9">
        <f t="shared" si="147"/>
        <v>17091.423969907406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11">
        <f t="shared" si="145"/>
        <v>15</v>
      </c>
      <c r="Q2349" t="s">
        <v>8318</v>
      </c>
      <c r="R2349" t="s">
        <v>8319</v>
      </c>
      <c r="S2349" s="9">
        <f t="shared" si="146"/>
        <v>17008.23236111111</v>
      </c>
      <c r="T2349" s="9">
        <f t="shared" si="147"/>
        <v>17038.23236111111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11">
        <f t="shared" si="145"/>
        <v>54</v>
      </c>
      <c r="Q2350" t="s">
        <v>8318</v>
      </c>
      <c r="R2350" t="s">
        <v>8319</v>
      </c>
      <c r="S2350" s="9">
        <f t="shared" si="146"/>
        <v>16791.557152777779</v>
      </c>
      <c r="T2350" s="9">
        <f t="shared" si="147"/>
        <v>16851.557152777779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11">
        <f t="shared" si="145"/>
        <v>0</v>
      </c>
      <c r="Q2351" t="s">
        <v>8318</v>
      </c>
      <c r="R2351" t="s">
        <v>8319</v>
      </c>
      <c r="S2351" s="9">
        <f t="shared" si="146"/>
        <v>16629.400787037037</v>
      </c>
      <c r="T2351" s="9">
        <f t="shared" si="147"/>
        <v>16658.400787037037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11">
        <f t="shared" si="145"/>
        <v>0</v>
      </c>
      <c r="Q2352" t="s">
        <v>8318</v>
      </c>
      <c r="R2352" t="s">
        <v>8319</v>
      </c>
      <c r="S2352" s="9">
        <f t="shared" si="146"/>
        <v>17139.467245370372</v>
      </c>
      <c r="T2352" s="9">
        <f t="shared" si="147"/>
        <v>17169.467245370372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11">
        <f t="shared" si="145"/>
        <v>15.43</v>
      </c>
      <c r="Q2353" t="s">
        <v>8318</v>
      </c>
      <c r="R2353" t="s">
        <v>8319</v>
      </c>
      <c r="S2353" s="9">
        <f t="shared" si="146"/>
        <v>16524.726145833334</v>
      </c>
      <c r="T2353" s="9">
        <f t="shared" si="147"/>
        <v>16554.726145833334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11">
        <f t="shared" si="145"/>
        <v>0</v>
      </c>
      <c r="Q2354" t="s">
        <v>8318</v>
      </c>
      <c r="R2354" t="s">
        <v>8319</v>
      </c>
      <c r="S2354" s="9">
        <f t="shared" si="146"/>
        <v>16532.258703703705</v>
      </c>
      <c r="T2354" s="9">
        <f t="shared" si="147"/>
        <v>16592.258703703705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11">
        <f t="shared" si="145"/>
        <v>0</v>
      </c>
      <c r="Q2355" t="s">
        <v>8318</v>
      </c>
      <c r="R2355" t="s">
        <v>8319</v>
      </c>
      <c r="S2355" s="9">
        <f t="shared" si="146"/>
        <v>16534.301180555554</v>
      </c>
      <c r="T2355" s="9">
        <f t="shared" si="147"/>
        <v>16546.301180555554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11">
        <f t="shared" si="145"/>
        <v>25</v>
      </c>
      <c r="Q2356" t="s">
        <v>8318</v>
      </c>
      <c r="R2356" t="s">
        <v>8319</v>
      </c>
      <c r="S2356" s="9">
        <f t="shared" si="146"/>
        <v>16385.347916666666</v>
      </c>
      <c r="T2356" s="9">
        <f t="shared" si="147"/>
        <v>16445.347916666666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11">
        <f t="shared" si="145"/>
        <v>27.5</v>
      </c>
      <c r="Q2357" t="s">
        <v>8318</v>
      </c>
      <c r="R2357" t="s">
        <v>8319</v>
      </c>
      <c r="S2357" s="9">
        <f t="shared" si="146"/>
        <v>16527.543240740742</v>
      </c>
      <c r="T2357" s="9">
        <f t="shared" si="147"/>
        <v>16557.543240740742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11">
        <f t="shared" si="145"/>
        <v>0</v>
      </c>
      <c r="Q2358" t="s">
        <v>8318</v>
      </c>
      <c r="R2358" t="s">
        <v>8319</v>
      </c>
      <c r="S2358" s="9">
        <f t="shared" si="146"/>
        <v>16561.40861111111</v>
      </c>
      <c r="T2358" s="9">
        <f t="shared" si="147"/>
        <v>16591.40861111111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11">
        <f t="shared" si="145"/>
        <v>0</v>
      </c>
      <c r="Q2359" t="s">
        <v>8318</v>
      </c>
      <c r="R2359" t="s">
        <v>8319</v>
      </c>
      <c r="S2359" s="9">
        <f t="shared" si="146"/>
        <v>16695.245115740741</v>
      </c>
      <c r="T2359" s="9">
        <f t="shared" si="147"/>
        <v>16725.245115740741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11">
        <f t="shared" si="145"/>
        <v>0</v>
      </c>
      <c r="Q2360" t="s">
        <v>8318</v>
      </c>
      <c r="R2360" t="s">
        <v>8319</v>
      </c>
      <c r="S2360" s="9">
        <f t="shared" si="146"/>
        <v>16409.555972222221</v>
      </c>
      <c r="T2360" s="9">
        <f t="shared" si="147"/>
        <v>16465.652083333334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11">
        <f t="shared" si="145"/>
        <v>367</v>
      </c>
      <c r="Q2361" t="s">
        <v>8318</v>
      </c>
      <c r="R2361" t="s">
        <v>8319</v>
      </c>
      <c r="S2361" s="9">
        <f t="shared" si="146"/>
        <v>16590.274583333332</v>
      </c>
      <c r="T2361" s="9">
        <f t="shared" si="147"/>
        <v>16650.274583333332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11">
        <f t="shared" si="145"/>
        <v>2</v>
      </c>
      <c r="Q2362" t="s">
        <v>8318</v>
      </c>
      <c r="R2362" t="s">
        <v>8319</v>
      </c>
      <c r="S2362" s="9">
        <f t="shared" si="146"/>
        <v>16808.331944444446</v>
      </c>
      <c r="T2362" s="9">
        <f t="shared" si="147"/>
        <v>16838.331944444446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11">
        <f t="shared" si="145"/>
        <v>0</v>
      </c>
      <c r="Q2363" t="s">
        <v>8318</v>
      </c>
      <c r="R2363" t="s">
        <v>8319</v>
      </c>
      <c r="S2363" s="9">
        <f t="shared" si="146"/>
        <v>16897.483888888888</v>
      </c>
      <c r="T2363" s="9">
        <f t="shared" si="147"/>
        <v>16921.541666666668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11">
        <f t="shared" si="145"/>
        <v>60</v>
      </c>
      <c r="Q2364" t="s">
        <v>8318</v>
      </c>
      <c r="R2364" t="s">
        <v>8319</v>
      </c>
      <c r="S2364" s="9">
        <f t="shared" si="146"/>
        <v>16385.313310185185</v>
      </c>
      <c r="T2364" s="9">
        <f t="shared" si="147"/>
        <v>16415.313310185185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11">
        <f t="shared" si="145"/>
        <v>0</v>
      </c>
      <c r="Q2365" t="s">
        <v>8318</v>
      </c>
      <c r="R2365" t="s">
        <v>8319</v>
      </c>
      <c r="S2365" s="9">
        <f t="shared" si="146"/>
        <v>16752.636574074073</v>
      </c>
      <c r="T2365" s="9">
        <f t="shared" si="147"/>
        <v>16797.636574074073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11">
        <f t="shared" si="145"/>
        <v>0</v>
      </c>
      <c r="Q2366" t="s">
        <v>8318</v>
      </c>
      <c r="R2366" t="s">
        <v>8319</v>
      </c>
      <c r="S2366" s="9">
        <f t="shared" si="146"/>
        <v>16679.559675925924</v>
      </c>
      <c r="T2366" s="9">
        <f t="shared" si="147"/>
        <v>16734.559675925924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11">
        <f t="shared" si="145"/>
        <v>0</v>
      </c>
      <c r="Q2367" t="s">
        <v>8318</v>
      </c>
      <c r="R2367" t="s">
        <v>8319</v>
      </c>
      <c r="S2367" s="9">
        <f t="shared" si="146"/>
        <v>16777.361400462964</v>
      </c>
      <c r="T2367" s="9">
        <f t="shared" si="147"/>
        <v>16817.583333333332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11">
        <f t="shared" si="145"/>
        <v>97.41</v>
      </c>
      <c r="Q2368" t="s">
        <v>8318</v>
      </c>
      <c r="R2368" t="s">
        <v>8319</v>
      </c>
      <c r="S2368" s="9">
        <f t="shared" si="146"/>
        <v>16699.156631944443</v>
      </c>
      <c r="T2368" s="9">
        <f t="shared" si="147"/>
        <v>16729.156631944443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11">
        <f t="shared" si="145"/>
        <v>47.86</v>
      </c>
      <c r="Q2369" t="s">
        <v>8318</v>
      </c>
      <c r="R2369" t="s">
        <v>8319</v>
      </c>
      <c r="S2369" s="9">
        <f t="shared" si="146"/>
        <v>16856.595092592594</v>
      </c>
      <c r="T2369" s="9">
        <f t="shared" si="147"/>
        <v>16916.553425925926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11">
        <f t="shared" si="145"/>
        <v>50</v>
      </c>
      <c r="Q2370" t="s">
        <v>8318</v>
      </c>
      <c r="R2370" t="s">
        <v>8319</v>
      </c>
      <c r="S2370" s="9">
        <f t="shared" si="146"/>
        <v>16494.34681712963</v>
      </c>
      <c r="T2370" s="9">
        <f t="shared" si="147"/>
        <v>16539.305150462962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11">
        <f t="shared" ref="P2371:P2434" si="149">IF(ISERROR(E2371/L2371),0,ROUND(E2371/L2371,2))</f>
        <v>0</v>
      </c>
      <c r="Q2371" t="s">
        <v>8318</v>
      </c>
      <c r="R2371" t="s">
        <v>8319</v>
      </c>
      <c r="S2371" s="9">
        <f t="shared" ref="S2371:S2434" si="150">(J2371/86400) + (-9/24)</f>
        <v>16811.437627314815</v>
      </c>
      <c r="T2371" s="9">
        <f t="shared" ref="T2371:T2434" si="151">(I2371/86400) + (-9/24)</f>
        <v>16841.437627314815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11">
        <f t="shared" si="149"/>
        <v>20.5</v>
      </c>
      <c r="Q2372" t="s">
        <v>8318</v>
      </c>
      <c r="R2372" t="s">
        <v>8319</v>
      </c>
      <c r="S2372" s="9">
        <f t="shared" si="150"/>
        <v>16391.814131944444</v>
      </c>
      <c r="T2372" s="9">
        <f t="shared" si="151"/>
        <v>16421.814131944444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11">
        <f t="shared" si="149"/>
        <v>0</v>
      </c>
      <c r="Q2373" t="s">
        <v>8318</v>
      </c>
      <c r="R2373" t="s">
        <v>8319</v>
      </c>
      <c r="S2373" s="9">
        <f t="shared" si="150"/>
        <v>16581.402731481481</v>
      </c>
      <c r="T2373" s="9">
        <f t="shared" si="151"/>
        <v>16611.402731481481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11">
        <f t="shared" si="149"/>
        <v>30</v>
      </c>
      <c r="Q2374" t="s">
        <v>8318</v>
      </c>
      <c r="R2374" t="s">
        <v>8319</v>
      </c>
      <c r="S2374" s="9">
        <f t="shared" si="150"/>
        <v>16518.694108796295</v>
      </c>
      <c r="T2374" s="9">
        <f t="shared" si="151"/>
        <v>16548.694108796295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11">
        <f t="shared" si="149"/>
        <v>50</v>
      </c>
      <c r="Q2375" t="s">
        <v>8318</v>
      </c>
      <c r="R2375" t="s">
        <v>8319</v>
      </c>
      <c r="S2375" s="9">
        <f t="shared" si="150"/>
        <v>16646.287314814814</v>
      </c>
      <c r="T2375" s="9">
        <f t="shared" si="151"/>
        <v>16676.287314814814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11">
        <f t="shared" si="149"/>
        <v>10</v>
      </c>
      <c r="Q2376" t="s">
        <v>8318</v>
      </c>
      <c r="R2376" t="s">
        <v>8319</v>
      </c>
      <c r="S2376" s="9">
        <f t="shared" si="150"/>
        <v>16448.468287037038</v>
      </c>
      <c r="T2376" s="9">
        <f t="shared" si="151"/>
        <v>16478.468287037038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11">
        <f t="shared" si="149"/>
        <v>0</v>
      </c>
      <c r="Q2377" t="s">
        <v>8318</v>
      </c>
      <c r="R2377" t="s">
        <v>8319</v>
      </c>
      <c r="S2377" s="9">
        <f t="shared" si="150"/>
        <v>17023.461076388889</v>
      </c>
      <c r="T2377" s="9">
        <f t="shared" si="151"/>
        <v>17053.461076388889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11">
        <f t="shared" si="149"/>
        <v>81.58</v>
      </c>
      <c r="Q2378" t="s">
        <v>8318</v>
      </c>
      <c r="R2378" t="s">
        <v>8319</v>
      </c>
      <c r="S2378" s="9">
        <f t="shared" si="150"/>
        <v>16749.550532407407</v>
      </c>
      <c r="T2378" s="9">
        <f t="shared" si="151"/>
        <v>16779.550532407407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11">
        <f t="shared" si="149"/>
        <v>0</v>
      </c>
      <c r="Q2379" t="s">
        <v>8318</v>
      </c>
      <c r="R2379" t="s">
        <v>8319</v>
      </c>
      <c r="S2379" s="9">
        <f t="shared" si="150"/>
        <v>17100.495173611111</v>
      </c>
      <c r="T2379" s="9">
        <f t="shared" si="151"/>
        <v>17130.536840277779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11">
        <f t="shared" si="149"/>
        <v>0</v>
      </c>
      <c r="Q2380" t="s">
        <v>8318</v>
      </c>
      <c r="R2380" t="s">
        <v>8319</v>
      </c>
      <c r="S2380" s="9">
        <f t="shared" si="150"/>
        <v>16643.638078703705</v>
      </c>
      <c r="T2380" s="9">
        <f t="shared" si="151"/>
        <v>16672.638078703705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11">
        <f t="shared" si="149"/>
        <v>0</v>
      </c>
      <c r="Q2381" t="s">
        <v>8318</v>
      </c>
      <c r="R2381" t="s">
        <v>8319</v>
      </c>
      <c r="S2381" s="9">
        <f t="shared" si="150"/>
        <v>16667.641388888889</v>
      </c>
      <c r="T2381" s="9">
        <f t="shared" si="151"/>
        <v>16712.641388888889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11">
        <f t="shared" si="149"/>
        <v>18.329999999999998</v>
      </c>
      <c r="Q2382" t="s">
        <v>8318</v>
      </c>
      <c r="R2382" t="s">
        <v>8319</v>
      </c>
      <c r="S2382" s="9">
        <f t="shared" si="150"/>
        <v>16679.418310185185</v>
      </c>
      <c r="T2382" s="9">
        <f t="shared" si="151"/>
        <v>16709.418310185185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11">
        <f t="shared" si="149"/>
        <v>224.43</v>
      </c>
      <c r="Q2383" t="s">
        <v>8318</v>
      </c>
      <c r="R2383" t="s">
        <v>8319</v>
      </c>
      <c r="S2383" s="9">
        <f t="shared" si="150"/>
        <v>16505.560740740741</v>
      </c>
      <c r="T2383" s="9">
        <f t="shared" si="151"/>
        <v>16535.560740740741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11">
        <f t="shared" si="149"/>
        <v>37.5</v>
      </c>
      <c r="Q2384" t="s">
        <v>8318</v>
      </c>
      <c r="R2384" t="s">
        <v>8319</v>
      </c>
      <c r="S2384" s="9">
        <f t="shared" si="150"/>
        <v>16625.812534722223</v>
      </c>
      <c r="T2384" s="9">
        <f t="shared" si="151"/>
        <v>16650.812534722223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11">
        <f t="shared" si="149"/>
        <v>145</v>
      </c>
      <c r="Q2385" t="s">
        <v>8318</v>
      </c>
      <c r="R2385" t="s">
        <v>8319</v>
      </c>
      <c r="S2385" s="9">
        <f t="shared" si="150"/>
        <v>16457.681793981483</v>
      </c>
      <c r="T2385" s="9">
        <f t="shared" si="151"/>
        <v>16487.681793981483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11">
        <f t="shared" si="149"/>
        <v>1</v>
      </c>
      <c r="Q2386" t="s">
        <v>8318</v>
      </c>
      <c r="R2386" t="s">
        <v>8319</v>
      </c>
      <c r="S2386" s="9">
        <f t="shared" si="150"/>
        <v>16357.692627314815</v>
      </c>
      <c r="T2386" s="9">
        <f t="shared" si="151"/>
        <v>16387.734293981481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11">
        <f t="shared" si="149"/>
        <v>112.57</v>
      </c>
      <c r="Q2387" t="s">
        <v>8318</v>
      </c>
      <c r="R2387" t="s">
        <v>8319</v>
      </c>
      <c r="S2387" s="9">
        <f t="shared" si="150"/>
        <v>16622.32675925926</v>
      </c>
      <c r="T2387" s="9">
        <f t="shared" si="151"/>
        <v>16652.32675925926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11">
        <f t="shared" si="149"/>
        <v>0</v>
      </c>
      <c r="Q2388" t="s">
        <v>8318</v>
      </c>
      <c r="R2388" t="s">
        <v>8319</v>
      </c>
      <c r="S2388" s="9">
        <f t="shared" si="150"/>
        <v>16385.463240740741</v>
      </c>
      <c r="T2388" s="9">
        <f t="shared" si="151"/>
        <v>16445.463240740741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11">
        <f t="shared" si="149"/>
        <v>342</v>
      </c>
      <c r="Q2389" t="s">
        <v>8318</v>
      </c>
      <c r="R2389" t="s">
        <v>8319</v>
      </c>
      <c r="S2389" s="9">
        <f t="shared" si="150"/>
        <v>16959.251620370371</v>
      </c>
      <c r="T2389" s="9">
        <f t="shared" si="151"/>
        <v>17004.251620370371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11">
        <f t="shared" si="149"/>
        <v>57.88</v>
      </c>
      <c r="Q2390" t="s">
        <v>8318</v>
      </c>
      <c r="R2390" t="s">
        <v>8319</v>
      </c>
      <c r="S2390" s="9">
        <f t="shared" si="150"/>
        <v>16420.478692129629</v>
      </c>
      <c r="T2390" s="9">
        <f t="shared" si="151"/>
        <v>16450.436805555557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11">
        <f t="shared" si="149"/>
        <v>30</v>
      </c>
      <c r="Q2391" t="s">
        <v>8318</v>
      </c>
      <c r="R2391" t="s">
        <v>8319</v>
      </c>
      <c r="S2391" s="9">
        <f t="shared" si="150"/>
        <v>16610.278379629628</v>
      </c>
      <c r="T2391" s="9">
        <f t="shared" si="151"/>
        <v>16641.540972222221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11">
        <f t="shared" si="149"/>
        <v>0</v>
      </c>
      <c r="Q2392" t="s">
        <v>8318</v>
      </c>
      <c r="R2392" t="s">
        <v>8319</v>
      </c>
      <c r="S2392" s="9">
        <f t="shared" si="150"/>
        <v>16398.887314814816</v>
      </c>
      <c r="T2392" s="9">
        <f t="shared" si="151"/>
        <v>16438.887314814816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11">
        <f t="shared" si="149"/>
        <v>25</v>
      </c>
      <c r="Q2393" t="s">
        <v>8318</v>
      </c>
      <c r="R2393" t="s">
        <v>8319</v>
      </c>
      <c r="S2393" s="9">
        <f t="shared" si="150"/>
        <v>16495.41949074074</v>
      </c>
      <c r="T2393" s="9">
        <f t="shared" si="151"/>
        <v>16525.377824074076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11">
        <f t="shared" si="149"/>
        <v>0</v>
      </c>
      <c r="Q2394" t="s">
        <v>8318</v>
      </c>
      <c r="R2394" t="s">
        <v>8319</v>
      </c>
      <c r="S2394" s="9">
        <f t="shared" si="150"/>
        <v>16706.745636574073</v>
      </c>
      <c r="T2394" s="9">
        <f t="shared" si="151"/>
        <v>16736.745636574073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11">
        <f t="shared" si="149"/>
        <v>50</v>
      </c>
      <c r="Q2395" t="s">
        <v>8318</v>
      </c>
      <c r="R2395" t="s">
        <v>8319</v>
      </c>
      <c r="S2395" s="9">
        <f t="shared" si="150"/>
        <v>16625.273344907408</v>
      </c>
      <c r="T2395" s="9">
        <f t="shared" si="151"/>
        <v>16655.273344907408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11">
        <f t="shared" si="149"/>
        <v>1.5</v>
      </c>
      <c r="Q2396" t="s">
        <v>8318</v>
      </c>
      <c r="R2396" t="s">
        <v>8319</v>
      </c>
      <c r="S2396" s="9">
        <f t="shared" si="150"/>
        <v>16461.987187499999</v>
      </c>
      <c r="T2396" s="9">
        <f t="shared" si="151"/>
        <v>16491.987187499999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11">
        <f t="shared" si="149"/>
        <v>0</v>
      </c>
      <c r="Q2397" t="s">
        <v>8318</v>
      </c>
      <c r="R2397" t="s">
        <v>8319</v>
      </c>
      <c r="S2397" s="9">
        <f t="shared" si="150"/>
        <v>17147.746377314816</v>
      </c>
      <c r="T2397" s="9">
        <f t="shared" si="151"/>
        <v>17175.997916666667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11">
        <f t="shared" si="149"/>
        <v>10</v>
      </c>
      <c r="Q2398" t="s">
        <v>8318</v>
      </c>
      <c r="R2398" t="s">
        <v>8319</v>
      </c>
      <c r="S2398" s="9">
        <f t="shared" si="150"/>
        <v>16693.474050925925</v>
      </c>
      <c r="T2398" s="9">
        <f t="shared" si="151"/>
        <v>16723.474050925925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11">
        <f t="shared" si="149"/>
        <v>0</v>
      </c>
      <c r="Q2399" t="s">
        <v>8318</v>
      </c>
      <c r="R2399" t="s">
        <v>8319</v>
      </c>
      <c r="S2399" s="9">
        <f t="shared" si="150"/>
        <v>16407.509907407406</v>
      </c>
      <c r="T2399" s="9">
        <f t="shared" si="151"/>
        <v>16437.509907407406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11">
        <f t="shared" si="149"/>
        <v>0</v>
      </c>
      <c r="Q2400" t="s">
        <v>8318</v>
      </c>
      <c r="R2400" t="s">
        <v>8319</v>
      </c>
      <c r="S2400" s="9">
        <f t="shared" si="150"/>
        <v>16588.541481481483</v>
      </c>
      <c r="T2400" s="9">
        <f t="shared" si="151"/>
        <v>16618.541481481483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11">
        <f t="shared" si="149"/>
        <v>0</v>
      </c>
      <c r="Q2401" t="s">
        <v>8318</v>
      </c>
      <c r="R2401" t="s">
        <v>8319</v>
      </c>
      <c r="S2401" s="9">
        <f t="shared" si="150"/>
        <v>16387.478078703705</v>
      </c>
      <c r="T2401" s="9">
        <f t="shared" si="151"/>
        <v>16422.478078703705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11">
        <f t="shared" si="149"/>
        <v>0</v>
      </c>
      <c r="Q2402" t="s">
        <v>8318</v>
      </c>
      <c r="R2402" t="s">
        <v>8319</v>
      </c>
      <c r="S2402" s="9">
        <f t="shared" si="150"/>
        <v>16874.893101851852</v>
      </c>
      <c r="T2402" s="9">
        <f t="shared" si="151"/>
        <v>16904.893101851852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11">
        <f t="shared" si="149"/>
        <v>22.33</v>
      </c>
      <c r="Q2403" t="s">
        <v>8335</v>
      </c>
      <c r="R2403" t="s">
        <v>8336</v>
      </c>
      <c r="S2403" s="9">
        <f t="shared" si="150"/>
        <v>16805.447870370372</v>
      </c>
      <c r="T2403" s="9">
        <f t="shared" si="151"/>
        <v>16865.447870370372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11">
        <f t="shared" si="149"/>
        <v>52</v>
      </c>
      <c r="Q2404" t="s">
        <v>8335</v>
      </c>
      <c r="R2404" t="s">
        <v>8336</v>
      </c>
      <c r="S2404" s="9">
        <f t="shared" si="150"/>
        <v>16538.304756944446</v>
      </c>
      <c r="T2404" s="9">
        <f t="shared" si="151"/>
        <v>16568.304756944446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11">
        <f t="shared" si="149"/>
        <v>16.829999999999998</v>
      </c>
      <c r="Q2405" t="s">
        <v>8335</v>
      </c>
      <c r="R2405" t="s">
        <v>8336</v>
      </c>
      <c r="S2405" s="9">
        <f t="shared" si="150"/>
        <v>16830.507615740742</v>
      </c>
      <c r="T2405" s="9">
        <f t="shared" si="151"/>
        <v>16890.465949074074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11">
        <f t="shared" si="149"/>
        <v>0</v>
      </c>
      <c r="Q2406" t="s">
        <v>8335</v>
      </c>
      <c r="R2406" t="s">
        <v>8336</v>
      </c>
      <c r="S2406" s="9">
        <f t="shared" si="150"/>
        <v>16772.66443287037</v>
      </c>
      <c r="T2406" s="9">
        <f t="shared" si="151"/>
        <v>16802.66443287037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11">
        <f t="shared" si="149"/>
        <v>56.3</v>
      </c>
      <c r="Q2407" t="s">
        <v>8335</v>
      </c>
      <c r="R2407" t="s">
        <v>8336</v>
      </c>
      <c r="S2407" s="9">
        <f t="shared" si="150"/>
        <v>17026.210358796296</v>
      </c>
      <c r="T2407" s="9">
        <f t="shared" si="151"/>
        <v>17047.210358796296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11">
        <f t="shared" si="149"/>
        <v>84.06</v>
      </c>
      <c r="Q2408" t="s">
        <v>8335</v>
      </c>
      <c r="R2408" t="s">
        <v>8336</v>
      </c>
      <c r="S2408" s="9">
        <f t="shared" si="150"/>
        <v>16413.735995370371</v>
      </c>
      <c r="T2408" s="9">
        <f t="shared" si="151"/>
        <v>16453.735995370371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11">
        <f t="shared" si="149"/>
        <v>168.39</v>
      </c>
      <c r="Q2409" t="s">
        <v>8335</v>
      </c>
      <c r="R2409" t="s">
        <v>8336</v>
      </c>
      <c r="S2409" s="9">
        <f t="shared" si="150"/>
        <v>16513.200555555555</v>
      </c>
      <c r="T2409" s="9">
        <f t="shared" si="151"/>
        <v>16535.875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11">
        <f t="shared" si="149"/>
        <v>15</v>
      </c>
      <c r="Q2410" t="s">
        <v>8335</v>
      </c>
      <c r="R2410" t="s">
        <v>8336</v>
      </c>
      <c r="S2410" s="9">
        <f t="shared" si="150"/>
        <v>16349.765706018519</v>
      </c>
      <c r="T2410" s="9">
        <f t="shared" si="151"/>
        <v>16379.807372685185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11">
        <f t="shared" si="149"/>
        <v>76.67</v>
      </c>
      <c r="Q2411" t="s">
        <v>8335</v>
      </c>
      <c r="R2411" t="s">
        <v>8336</v>
      </c>
      <c r="S2411" s="9">
        <f t="shared" si="150"/>
        <v>16635.500868055555</v>
      </c>
      <c r="T2411" s="9">
        <f t="shared" si="151"/>
        <v>16665.500868055555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11">
        <f t="shared" si="149"/>
        <v>0</v>
      </c>
      <c r="Q2412" t="s">
        <v>8335</v>
      </c>
      <c r="R2412" t="s">
        <v>8336</v>
      </c>
      <c r="S2412" s="9">
        <f t="shared" si="150"/>
        <v>16655.033275462964</v>
      </c>
      <c r="T2412" s="9">
        <f t="shared" si="151"/>
        <v>16685.033275462964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11">
        <f t="shared" si="149"/>
        <v>50.33</v>
      </c>
      <c r="Q2413" t="s">
        <v>8335</v>
      </c>
      <c r="R2413" t="s">
        <v>8336</v>
      </c>
      <c r="S2413" s="9">
        <f t="shared" si="150"/>
        <v>16642.357430555556</v>
      </c>
      <c r="T2413" s="9">
        <f t="shared" si="151"/>
        <v>16672.357430555556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11">
        <f t="shared" si="149"/>
        <v>0</v>
      </c>
      <c r="Q2414" t="s">
        <v>8335</v>
      </c>
      <c r="R2414" t="s">
        <v>8336</v>
      </c>
      <c r="S2414" s="9">
        <f t="shared" si="150"/>
        <v>17086.361956018518</v>
      </c>
      <c r="T2414" s="9">
        <f t="shared" si="151"/>
        <v>17131.403622685186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11">
        <f t="shared" si="149"/>
        <v>8.33</v>
      </c>
      <c r="Q2415" t="s">
        <v>8335</v>
      </c>
      <c r="R2415" t="s">
        <v>8336</v>
      </c>
      <c r="S2415" s="9">
        <f t="shared" si="150"/>
        <v>16190.73474537037</v>
      </c>
      <c r="T2415" s="9">
        <f t="shared" si="151"/>
        <v>16221.604166666666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11">
        <f t="shared" si="149"/>
        <v>35.380000000000003</v>
      </c>
      <c r="Q2416" t="s">
        <v>8335</v>
      </c>
      <c r="R2416" t="s">
        <v>8336</v>
      </c>
      <c r="S2416" s="9">
        <f t="shared" si="150"/>
        <v>16629.320138888888</v>
      </c>
      <c r="T2416" s="9">
        <f t="shared" si="151"/>
        <v>16668.790972222221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11">
        <f t="shared" si="149"/>
        <v>55.83</v>
      </c>
      <c r="Q2417" t="s">
        <v>8335</v>
      </c>
      <c r="R2417" t="s">
        <v>8336</v>
      </c>
      <c r="S2417" s="9">
        <f t="shared" si="150"/>
        <v>16967.487800925926</v>
      </c>
      <c r="T2417" s="9">
        <f t="shared" si="151"/>
        <v>16997.487800925926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11">
        <f t="shared" si="149"/>
        <v>5</v>
      </c>
      <c r="Q2418" t="s">
        <v>8335</v>
      </c>
      <c r="R2418" t="s">
        <v>8336</v>
      </c>
      <c r="S2418" s="9">
        <f t="shared" si="150"/>
        <v>16450.362766203703</v>
      </c>
      <c r="T2418" s="9">
        <f t="shared" si="151"/>
        <v>16508.25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11">
        <f t="shared" si="149"/>
        <v>0</v>
      </c>
      <c r="Q2419" t="s">
        <v>8335</v>
      </c>
      <c r="R2419" t="s">
        <v>8336</v>
      </c>
      <c r="S2419" s="9">
        <f t="shared" si="150"/>
        <v>16262.509108796296</v>
      </c>
      <c r="T2419" s="9">
        <f t="shared" si="151"/>
        <v>16292.509108796296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11">
        <f t="shared" si="149"/>
        <v>1</v>
      </c>
      <c r="Q2420" t="s">
        <v>8335</v>
      </c>
      <c r="R2420" t="s">
        <v>8336</v>
      </c>
      <c r="S2420" s="9">
        <f t="shared" si="150"/>
        <v>16458.48199074074</v>
      </c>
      <c r="T2420" s="9">
        <f t="shared" si="151"/>
        <v>16518.440324074076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11">
        <f t="shared" si="149"/>
        <v>0</v>
      </c>
      <c r="Q2421" t="s">
        <v>8335</v>
      </c>
      <c r="R2421" t="s">
        <v>8336</v>
      </c>
      <c r="S2421" s="9">
        <f t="shared" si="150"/>
        <v>16424.363298611112</v>
      </c>
      <c r="T2421" s="9">
        <f t="shared" si="151"/>
        <v>16484.363298611112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11">
        <f t="shared" si="149"/>
        <v>69.47</v>
      </c>
      <c r="Q2422" t="s">
        <v>8335</v>
      </c>
      <c r="R2422" t="s">
        <v>8336</v>
      </c>
      <c r="S2422" s="9">
        <f t="shared" si="150"/>
        <v>16323.653877314815</v>
      </c>
      <c r="T2422" s="9">
        <f t="shared" si="151"/>
        <v>16383.695543981481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11">
        <f t="shared" si="149"/>
        <v>1</v>
      </c>
      <c r="Q2423" t="s">
        <v>8335</v>
      </c>
      <c r="R2423" t="s">
        <v>8336</v>
      </c>
      <c r="S2423" s="9">
        <f t="shared" si="150"/>
        <v>16457.312453703704</v>
      </c>
      <c r="T2423" s="9">
        <f t="shared" si="151"/>
        <v>16487.312453703704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11">
        <f t="shared" si="149"/>
        <v>1</v>
      </c>
      <c r="Q2424" t="s">
        <v>8335</v>
      </c>
      <c r="R2424" t="s">
        <v>8336</v>
      </c>
      <c r="S2424" s="9">
        <f t="shared" si="150"/>
        <v>16475.349953703702</v>
      </c>
      <c r="T2424" s="9">
        <f t="shared" si="151"/>
        <v>16505.308287037038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11">
        <f t="shared" si="149"/>
        <v>8</v>
      </c>
      <c r="Q2425" t="s">
        <v>8335</v>
      </c>
      <c r="R2425" t="s">
        <v>8336</v>
      </c>
      <c r="S2425" s="9">
        <f t="shared" si="150"/>
        <v>16405.329745370371</v>
      </c>
      <c r="T2425" s="9">
        <f t="shared" si="151"/>
        <v>16435.329745370371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11">
        <f t="shared" si="149"/>
        <v>34.44</v>
      </c>
      <c r="Q2426" t="s">
        <v>8335</v>
      </c>
      <c r="R2426" t="s">
        <v>8336</v>
      </c>
      <c r="S2426" s="9">
        <f t="shared" si="150"/>
        <v>16340.517453703704</v>
      </c>
      <c r="T2426" s="9">
        <f t="shared" si="151"/>
        <v>16370.517453703704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11">
        <f t="shared" si="149"/>
        <v>1</v>
      </c>
      <c r="Q2427" t="s">
        <v>8335</v>
      </c>
      <c r="R2427" t="s">
        <v>8336</v>
      </c>
      <c r="S2427" s="9">
        <f t="shared" si="150"/>
        <v>16933.538761574073</v>
      </c>
      <c r="T2427" s="9">
        <f t="shared" si="151"/>
        <v>16948.544444444444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11">
        <f t="shared" si="149"/>
        <v>0</v>
      </c>
      <c r="Q2428" t="s">
        <v>8335</v>
      </c>
      <c r="R2428" t="s">
        <v>8336</v>
      </c>
      <c r="S2428" s="9">
        <f t="shared" si="150"/>
        <v>16594.795046296298</v>
      </c>
      <c r="T2428" s="9">
        <f t="shared" si="151"/>
        <v>16654.795046296298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11">
        <f t="shared" si="149"/>
        <v>1</v>
      </c>
      <c r="Q2429" t="s">
        <v>8335</v>
      </c>
      <c r="R2429" t="s">
        <v>8336</v>
      </c>
      <c r="S2429" s="9">
        <f t="shared" si="150"/>
        <v>16842.943668981483</v>
      </c>
      <c r="T2429" s="9">
        <f t="shared" si="151"/>
        <v>16882.902002314815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11">
        <f t="shared" si="149"/>
        <v>1</v>
      </c>
      <c r="Q2430" t="s">
        <v>8335</v>
      </c>
      <c r="R2430" t="s">
        <v>8336</v>
      </c>
      <c r="S2430" s="9">
        <f t="shared" si="150"/>
        <v>16476.409155092591</v>
      </c>
      <c r="T2430" s="9">
        <f t="shared" si="151"/>
        <v>16506.367488425927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11">
        <f t="shared" si="149"/>
        <v>501.25</v>
      </c>
      <c r="Q2431" t="s">
        <v>8335</v>
      </c>
      <c r="R2431" t="s">
        <v>8336</v>
      </c>
      <c r="S2431" s="9">
        <f t="shared" si="150"/>
        <v>17165.504236111112</v>
      </c>
      <c r="T2431" s="9">
        <f t="shared" si="151"/>
        <v>17202.322222222221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11">
        <f t="shared" si="149"/>
        <v>10.5</v>
      </c>
      <c r="Q2432" t="s">
        <v>8335</v>
      </c>
      <c r="R2432" t="s">
        <v>8336</v>
      </c>
      <c r="S2432" s="9">
        <f t="shared" si="150"/>
        <v>16812.755833333333</v>
      </c>
      <c r="T2432" s="9">
        <f t="shared" si="151"/>
        <v>16842.755833333333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11">
        <f t="shared" si="149"/>
        <v>1</v>
      </c>
      <c r="Q2433" t="s">
        <v>8335</v>
      </c>
      <c r="R2433" t="s">
        <v>8336</v>
      </c>
      <c r="S2433" s="9">
        <f t="shared" si="150"/>
        <v>16919.724687499998</v>
      </c>
      <c r="T2433" s="9">
        <f t="shared" si="151"/>
        <v>16979.724687499998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11">
        <f t="shared" si="149"/>
        <v>1</v>
      </c>
      <c r="Q2434" t="s">
        <v>8335</v>
      </c>
      <c r="R2434" t="s">
        <v>8336</v>
      </c>
      <c r="S2434" s="9">
        <f t="shared" si="150"/>
        <v>16471.843715277777</v>
      </c>
      <c r="T2434" s="9">
        <f t="shared" si="151"/>
        <v>16501.843715277777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11">
        <f t="shared" ref="P2435:P2498" si="153">IF(ISERROR(E2435/L2435),0,ROUND(E2435/L2435,2))</f>
        <v>0</v>
      </c>
      <c r="Q2435" t="s">
        <v>8335</v>
      </c>
      <c r="R2435" t="s">
        <v>8336</v>
      </c>
      <c r="S2435" s="9">
        <f t="shared" ref="S2435:S2498" si="154">(J2435/86400) + (-9/24)</f>
        <v>16828.52480324074</v>
      </c>
      <c r="T2435" s="9">
        <f t="shared" ref="T2435:T2498" si="155">(I2435/86400) + (-9/24)</f>
        <v>16858.52480324074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11">
        <f t="shared" si="153"/>
        <v>13</v>
      </c>
      <c r="Q2436" t="s">
        <v>8335</v>
      </c>
      <c r="R2436" t="s">
        <v>8336</v>
      </c>
      <c r="S2436" s="9">
        <f t="shared" si="154"/>
        <v>16610.811041666668</v>
      </c>
      <c r="T2436" s="9">
        <f t="shared" si="155"/>
        <v>16650.811041666668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11">
        <f t="shared" si="153"/>
        <v>306</v>
      </c>
      <c r="Q2437" t="s">
        <v>8335</v>
      </c>
      <c r="R2437" t="s">
        <v>8336</v>
      </c>
      <c r="S2437" s="9">
        <f t="shared" si="154"/>
        <v>16682.902615740742</v>
      </c>
      <c r="T2437" s="9">
        <f t="shared" si="155"/>
        <v>16712.902615740742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11">
        <f t="shared" si="153"/>
        <v>22.5</v>
      </c>
      <c r="Q2438" t="s">
        <v>8335</v>
      </c>
      <c r="R2438" t="s">
        <v>8336</v>
      </c>
      <c r="S2438" s="9">
        <f t="shared" si="154"/>
        <v>16769.240393518518</v>
      </c>
      <c r="T2438" s="9">
        <f t="shared" si="155"/>
        <v>16829.240393518518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11">
        <f t="shared" si="153"/>
        <v>0</v>
      </c>
      <c r="Q2439" t="s">
        <v>8335</v>
      </c>
      <c r="R2439" t="s">
        <v>8336</v>
      </c>
      <c r="S2439" s="9">
        <f t="shared" si="154"/>
        <v>16462.590138888889</v>
      </c>
      <c r="T2439" s="9">
        <f t="shared" si="155"/>
        <v>16511.375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11">
        <f t="shared" si="153"/>
        <v>50</v>
      </c>
      <c r="Q2440" t="s">
        <v>8335</v>
      </c>
      <c r="R2440" t="s">
        <v>8336</v>
      </c>
      <c r="S2440" s="9">
        <f t="shared" si="154"/>
        <v>16716.540069444443</v>
      </c>
      <c r="T2440" s="9">
        <f t="shared" si="155"/>
        <v>16776.581736111111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11">
        <f t="shared" si="153"/>
        <v>0</v>
      </c>
      <c r="Q2441" t="s">
        <v>8335</v>
      </c>
      <c r="R2441" t="s">
        <v>8336</v>
      </c>
      <c r="S2441" s="9">
        <f t="shared" si="154"/>
        <v>16696.443622685187</v>
      </c>
      <c r="T2441" s="9">
        <f t="shared" si="155"/>
        <v>16726.443622685187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11">
        <f t="shared" si="153"/>
        <v>5</v>
      </c>
      <c r="Q2442" t="s">
        <v>8335</v>
      </c>
      <c r="R2442" t="s">
        <v>8336</v>
      </c>
      <c r="S2442" s="9">
        <f t="shared" si="154"/>
        <v>16814.52445601852</v>
      </c>
      <c r="T2442" s="9">
        <f t="shared" si="155"/>
        <v>16844.52445601852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11">
        <f t="shared" si="153"/>
        <v>74.23</v>
      </c>
      <c r="Q2443" t="s">
        <v>8335</v>
      </c>
      <c r="R2443" t="s">
        <v>8351</v>
      </c>
      <c r="S2443" s="9">
        <f t="shared" si="154"/>
        <v>16617.750625000001</v>
      </c>
      <c r="T2443" s="9">
        <f t="shared" si="155"/>
        <v>16638.832638888889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11">
        <f t="shared" si="153"/>
        <v>81.25</v>
      </c>
      <c r="Q2444" t="s">
        <v>8335</v>
      </c>
      <c r="R2444" t="s">
        <v>8351</v>
      </c>
      <c r="S2444" s="9">
        <f t="shared" si="154"/>
        <v>16483.291990740741</v>
      </c>
      <c r="T2444" s="9">
        <f t="shared" si="155"/>
        <v>16513.250324074073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11">
        <f t="shared" si="153"/>
        <v>130.22999999999999</v>
      </c>
      <c r="Q2445" t="s">
        <v>8335</v>
      </c>
      <c r="R2445" t="s">
        <v>8351</v>
      </c>
      <c r="S2445" s="9">
        <f t="shared" si="154"/>
        <v>16267.250254629629</v>
      </c>
      <c r="T2445" s="9">
        <f t="shared" si="155"/>
        <v>16297.250254629629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11">
        <f t="shared" si="153"/>
        <v>53.41</v>
      </c>
      <c r="Q2446" t="s">
        <v>8335</v>
      </c>
      <c r="R2446" t="s">
        <v>8351</v>
      </c>
      <c r="S2446" s="9">
        <f t="shared" si="154"/>
        <v>16916.379525462962</v>
      </c>
      <c r="T2446" s="9">
        <f t="shared" si="155"/>
        <v>16946.379525462962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11">
        <f t="shared" si="153"/>
        <v>75.13</v>
      </c>
      <c r="Q2447" t="s">
        <v>8335</v>
      </c>
      <c r="R2447" t="s">
        <v>8351</v>
      </c>
      <c r="S2447" s="9">
        <f t="shared" si="154"/>
        <v>16673.815057870372</v>
      </c>
      <c r="T2447" s="9">
        <f t="shared" si="155"/>
        <v>16703.815057870372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11">
        <f t="shared" si="153"/>
        <v>75.67</v>
      </c>
      <c r="Q2448" t="s">
        <v>8335</v>
      </c>
      <c r="R2448" t="s">
        <v>8351</v>
      </c>
      <c r="S2448" s="9">
        <f t="shared" si="154"/>
        <v>17101.227673611113</v>
      </c>
      <c r="T2448" s="9">
        <f t="shared" si="155"/>
        <v>17131.269340277777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11">
        <f t="shared" si="153"/>
        <v>31.69</v>
      </c>
      <c r="Q2449" t="s">
        <v>8335</v>
      </c>
      <c r="R2449" t="s">
        <v>8351</v>
      </c>
      <c r="S2449" s="9">
        <f t="shared" si="154"/>
        <v>17085.094826388889</v>
      </c>
      <c r="T2449" s="9">
        <f t="shared" si="155"/>
        <v>17116.791666666668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11">
        <f t="shared" si="153"/>
        <v>47.78</v>
      </c>
      <c r="Q2450" t="s">
        <v>8335</v>
      </c>
      <c r="R2450" t="s">
        <v>8351</v>
      </c>
      <c r="S2450" s="9">
        <f t="shared" si="154"/>
        <v>17037.941122685184</v>
      </c>
      <c r="T2450" s="9">
        <f t="shared" si="155"/>
        <v>17043.858333333334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11">
        <f t="shared" si="153"/>
        <v>90</v>
      </c>
      <c r="Q2451" t="s">
        <v>8335</v>
      </c>
      <c r="R2451" t="s">
        <v>8351</v>
      </c>
      <c r="S2451" s="9">
        <f t="shared" si="154"/>
        <v>16373.767534722223</v>
      </c>
      <c r="T2451" s="9">
        <f t="shared" si="155"/>
        <v>16403.809201388889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11">
        <f t="shared" si="153"/>
        <v>149.31</v>
      </c>
      <c r="Q2452" t="s">
        <v>8335</v>
      </c>
      <c r="R2452" t="s">
        <v>8351</v>
      </c>
      <c r="S2452" s="9">
        <f t="shared" si="154"/>
        <v>16332.697407407408</v>
      </c>
      <c r="T2452" s="9">
        <f t="shared" si="155"/>
        <v>16370.757638888888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11">
        <f t="shared" si="153"/>
        <v>62.07</v>
      </c>
      <c r="Q2453" t="s">
        <v>8335</v>
      </c>
      <c r="R2453" t="s">
        <v>8351</v>
      </c>
      <c r="S2453" s="9">
        <f t="shared" si="154"/>
        <v>17210.533449074075</v>
      </c>
      <c r="T2453" s="9">
        <f t="shared" si="155"/>
        <v>17230.533449074075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11">
        <f t="shared" si="153"/>
        <v>53.4</v>
      </c>
      <c r="Q2454" t="s">
        <v>8335</v>
      </c>
      <c r="R2454" t="s">
        <v>8351</v>
      </c>
      <c r="S2454" s="9">
        <f t="shared" si="154"/>
        <v>16769.46875</v>
      </c>
      <c r="T2454" s="9">
        <f t="shared" si="155"/>
        <v>16798.583333333332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11">
        <f t="shared" si="153"/>
        <v>69.27</v>
      </c>
      <c r="Q2455" t="s">
        <v>8335</v>
      </c>
      <c r="R2455" t="s">
        <v>8351</v>
      </c>
      <c r="S2455" s="9">
        <f t="shared" si="154"/>
        <v>17169.317233796297</v>
      </c>
      <c r="T2455" s="9">
        <f t="shared" si="155"/>
        <v>17199.317233796297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11">
        <f t="shared" si="153"/>
        <v>271.51</v>
      </c>
      <c r="Q2456" t="s">
        <v>8335</v>
      </c>
      <c r="R2456" t="s">
        <v>8351</v>
      </c>
      <c r="S2456" s="9">
        <f t="shared" si="154"/>
        <v>17200.826481481483</v>
      </c>
      <c r="T2456" s="9">
        <f t="shared" si="155"/>
        <v>17235.826481481483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11">
        <f t="shared" si="153"/>
        <v>34.130000000000003</v>
      </c>
      <c r="Q2457" t="s">
        <v>8335</v>
      </c>
      <c r="R2457" t="s">
        <v>8351</v>
      </c>
      <c r="S2457" s="9">
        <f t="shared" si="154"/>
        <v>16883.406828703704</v>
      </c>
      <c r="T2457" s="9">
        <f t="shared" si="155"/>
        <v>16911.406828703704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11">
        <f t="shared" si="153"/>
        <v>40.49</v>
      </c>
      <c r="Q2458" t="s">
        <v>8335</v>
      </c>
      <c r="R2458" t="s">
        <v>8351</v>
      </c>
      <c r="S2458" s="9">
        <f t="shared" si="154"/>
        <v>17192.586099537039</v>
      </c>
      <c r="T2458" s="9">
        <f t="shared" si="155"/>
        <v>17222.586099537039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11">
        <f t="shared" si="153"/>
        <v>189.76</v>
      </c>
      <c r="Q2459" t="s">
        <v>8335</v>
      </c>
      <c r="R2459" t="s">
        <v>8351</v>
      </c>
      <c r="S2459" s="9">
        <f t="shared" si="154"/>
        <v>16854.227500000001</v>
      </c>
      <c r="T2459" s="9">
        <f t="shared" si="155"/>
        <v>16884.185833333333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11">
        <f t="shared" si="153"/>
        <v>68.86</v>
      </c>
      <c r="Q2460" t="s">
        <v>8335</v>
      </c>
      <c r="R2460" t="s">
        <v>8351</v>
      </c>
      <c r="S2460" s="9">
        <f t="shared" si="154"/>
        <v>16926.496736111112</v>
      </c>
      <c r="T2460" s="9">
        <f t="shared" si="155"/>
        <v>16961.416666666668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11">
        <f t="shared" si="153"/>
        <v>108.78</v>
      </c>
      <c r="Q2461" t="s">
        <v>8335</v>
      </c>
      <c r="R2461" t="s">
        <v>8351</v>
      </c>
      <c r="S2461" s="9">
        <f t="shared" si="154"/>
        <v>16838.26255787037</v>
      </c>
      <c r="T2461" s="9">
        <f t="shared" si="155"/>
        <v>16883.220891203702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11">
        <f t="shared" si="153"/>
        <v>125.99</v>
      </c>
      <c r="Q2462" t="s">
        <v>8335</v>
      </c>
      <c r="R2462" t="s">
        <v>8351</v>
      </c>
      <c r="S2462" s="9">
        <f t="shared" si="154"/>
        <v>17134.812118055557</v>
      </c>
      <c r="T2462" s="9">
        <f t="shared" si="155"/>
        <v>17168.803472222222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11">
        <f t="shared" si="153"/>
        <v>90.52</v>
      </c>
      <c r="Q2463" t="s">
        <v>8324</v>
      </c>
      <c r="R2463" t="s">
        <v>8328</v>
      </c>
      <c r="S2463" s="9">
        <f t="shared" si="154"/>
        <v>15214.637696759259</v>
      </c>
      <c r="T2463" s="9">
        <f t="shared" si="155"/>
        <v>15247.75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11">
        <f t="shared" si="153"/>
        <v>28.88</v>
      </c>
      <c r="Q2464" t="s">
        <v>8324</v>
      </c>
      <c r="R2464" t="s">
        <v>8328</v>
      </c>
      <c r="S2464" s="9">
        <f t="shared" si="154"/>
        <v>15519.811296296297</v>
      </c>
      <c r="T2464" s="9">
        <f t="shared" si="155"/>
        <v>15539.811296296297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11">
        <f t="shared" si="153"/>
        <v>31</v>
      </c>
      <c r="Q2465" t="s">
        <v>8324</v>
      </c>
      <c r="R2465" t="s">
        <v>8328</v>
      </c>
      <c r="S2465" s="9">
        <f t="shared" si="154"/>
        <v>15771.736400462964</v>
      </c>
      <c r="T2465" s="9">
        <f t="shared" si="155"/>
        <v>15811.416666666666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11">
        <f t="shared" si="153"/>
        <v>51.67</v>
      </c>
      <c r="Q2466" t="s">
        <v>8324</v>
      </c>
      <c r="R2466" t="s">
        <v>8328</v>
      </c>
      <c r="S2466" s="9">
        <f t="shared" si="154"/>
        <v>16679.52542824074</v>
      </c>
      <c r="T2466" s="9">
        <f t="shared" si="155"/>
        <v>16708.436805555557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11">
        <f t="shared" si="153"/>
        <v>26.27</v>
      </c>
      <c r="Q2467" t="s">
        <v>8324</v>
      </c>
      <c r="R2467" t="s">
        <v>8328</v>
      </c>
      <c r="S2467" s="9">
        <f t="shared" si="154"/>
        <v>15576.344305555556</v>
      </c>
      <c r="T2467" s="9">
        <f t="shared" si="155"/>
        <v>15606.344305555556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11">
        <f t="shared" si="153"/>
        <v>48.08</v>
      </c>
      <c r="Q2468" t="s">
        <v>8324</v>
      </c>
      <c r="R2468" t="s">
        <v>8328</v>
      </c>
      <c r="S2468" s="9">
        <f t="shared" si="154"/>
        <v>15803.727465277778</v>
      </c>
      <c r="T2468" s="9">
        <f t="shared" si="155"/>
        <v>15833.727465277778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11">
        <f t="shared" si="153"/>
        <v>27.56</v>
      </c>
      <c r="Q2469" t="s">
        <v>8324</v>
      </c>
      <c r="R2469" t="s">
        <v>8328</v>
      </c>
      <c r="S2469" s="9">
        <f t="shared" si="154"/>
        <v>15456.49920138889</v>
      </c>
      <c r="T2469" s="9">
        <f t="shared" si="155"/>
        <v>15470.333333333334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11">
        <f t="shared" si="153"/>
        <v>36.97</v>
      </c>
      <c r="Q2470" t="s">
        <v>8324</v>
      </c>
      <c r="R2470" t="s">
        <v>8328</v>
      </c>
      <c r="S2470" s="9">
        <f t="shared" si="154"/>
        <v>15604.77917824074</v>
      </c>
      <c r="T2470" s="9">
        <f t="shared" si="155"/>
        <v>15640.833333333334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11">
        <f t="shared" si="153"/>
        <v>29.02</v>
      </c>
      <c r="Q2471" t="s">
        <v>8324</v>
      </c>
      <c r="R2471" t="s">
        <v>8328</v>
      </c>
      <c r="S2471" s="9">
        <f t="shared" si="154"/>
        <v>14988.054733796296</v>
      </c>
      <c r="T2471" s="9">
        <f t="shared" si="155"/>
        <v>15013.054733796296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11">
        <f t="shared" si="153"/>
        <v>28.66</v>
      </c>
      <c r="Q2472" t="s">
        <v>8324</v>
      </c>
      <c r="R2472" t="s">
        <v>8328</v>
      </c>
      <c r="S2472" s="9">
        <f t="shared" si="154"/>
        <v>15453.699710648149</v>
      </c>
      <c r="T2472" s="9">
        <f t="shared" si="155"/>
        <v>15483.699710648149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11">
        <f t="shared" si="153"/>
        <v>37.65</v>
      </c>
      <c r="Q2473" t="s">
        <v>8324</v>
      </c>
      <c r="R2473" t="s">
        <v>8328</v>
      </c>
      <c r="S2473" s="9">
        <f t="shared" si="154"/>
        <v>15324.617962962962</v>
      </c>
      <c r="T2473" s="9">
        <f t="shared" si="155"/>
        <v>15364.617962962962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11">
        <f t="shared" si="153"/>
        <v>97.9</v>
      </c>
      <c r="Q2474" t="s">
        <v>8324</v>
      </c>
      <c r="R2474" t="s">
        <v>8328</v>
      </c>
      <c r="S2474" s="9">
        <f t="shared" si="154"/>
        <v>14784.74050925926</v>
      </c>
      <c r="T2474" s="9">
        <f t="shared" si="155"/>
        <v>14855.668750000001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11">
        <f t="shared" si="153"/>
        <v>42.55</v>
      </c>
      <c r="Q2475" t="s">
        <v>8324</v>
      </c>
      <c r="R2475" t="s">
        <v>8328</v>
      </c>
      <c r="S2475" s="9">
        <f t="shared" si="154"/>
        <v>15624.373483796297</v>
      </c>
      <c r="T2475" s="9">
        <f t="shared" si="155"/>
        <v>15654.415150462963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11">
        <f t="shared" si="153"/>
        <v>131.58000000000001</v>
      </c>
      <c r="Q2476" t="s">
        <v>8324</v>
      </c>
      <c r="R2476" t="s">
        <v>8328</v>
      </c>
      <c r="S2476" s="9">
        <f t="shared" si="154"/>
        <v>14847.636296296296</v>
      </c>
      <c r="T2476" s="9">
        <f t="shared" si="155"/>
        <v>14892.636296296296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11">
        <f t="shared" si="153"/>
        <v>32.32</v>
      </c>
      <c r="Q2477" t="s">
        <v>8324</v>
      </c>
      <c r="R2477" t="s">
        <v>8328</v>
      </c>
      <c r="S2477" s="9">
        <f t="shared" si="154"/>
        <v>14740.91267361111</v>
      </c>
      <c r="T2477" s="9">
        <f t="shared" si="155"/>
        <v>14800.541666666666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11">
        <f t="shared" si="153"/>
        <v>61.1</v>
      </c>
      <c r="Q2478" t="s">
        <v>8324</v>
      </c>
      <c r="R2478" t="s">
        <v>8328</v>
      </c>
      <c r="S2478" s="9">
        <f t="shared" si="154"/>
        <v>16343.953356481481</v>
      </c>
      <c r="T2478" s="9">
        <f t="shared" si="155"/>
        <v>16376.995023148149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11">
        <f t="shared" si="153"/>
        <v>31.34</v>
      </c>
      <c r="Q2479" t="s">
        <v>8324</v>
      </c>
      <c r="R2479" t="s">
        <v>8328</v>
      </c>
      <c r="S2479" s="9">
        <f t="shared" si="154"/>
        <v>15519.316493055556</v>
      </c>
      <c r="T2479" s="9">
        <f t="shared" si="155"/>
        <v>15564.316493055556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11">
        <f t="shared" si="153"/>
        <v>129.11000000000001</v>
      </c>
      <c r="Q2480" t="s">
        <v>8324</v>
      </c>
      <c r="R2480" t="s">
        <v>8328</v>
      </c>
      <c r="S2480" s="9">
        <f t="shared" si="154"/>
        <v>15688.575381944445</v>
      </c>
      <c r="T2480" s="9">
        <f t="shared" si="155"/>
        <v>15718.575381944445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11">
        <f t="shared" si="153"/>
        <v>25.02</v>
      </c>
      <c r="Q2481" t="s">
        <v>8324</v>
      </c>
      <c r="R2481" t="s">
        <v>8328</v>
      </c>
      <c r="S2481" s="9">
        <f t="shared" si="154"/>
        <v>15538.351782407408</v>
      </c>
      <c r="T2481" s="9">
        <f t="shared" si="155"/>
        <v>15548.708333333334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11">
        <f t="shared" si="153"/>
        <v>250</v>
      </c>
      <c r="Q2482" t="s">
        <v>8324</v>
      </c>
      <c r="R2482" t="s">
        <v>8328</v>
      </c>
      <c r="S2482" s="9">
        <f t="shared" si="154"/>
        <v>16658.561157407406</v>
      </c>
      <c r="T2482" s="9">
        <f t="shared" si="155"/>
        <v>16718.561157407406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11">
        <f t="shared" si="153"/>
        <v>47.54</v>
      </c>
      <c r="Q2483" t="s">
        <v>8324</v>
      </c>
      <c r="R2483" t="s">
        <v>8328</v>
      </c>
      <c r="S2483" s="9">
        <f t="shared" si="154"/>
        <v>15430.270925925926</v>
      </c>
      <c r="T2483" s="9">
        <f t="shared" si="155"/>
        <v>15460.270925925926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11">
        <f t="shared" si="153"/>
        <v>40.04</v>
      </c>
      <c r="Q2484" t="s">
        <v>8324</v>
      </c>
      <c r="R2484" t="s">
        <v>8328</v>
      </c>
      <c r="S2484" s="9">
        <f t="shared" si="154"/>
        <v>15142.407210648149</v>
      </c>
      <c r="T2484" s="9">
        <f t="shared" si="155"/>
        <v>15187.407210648149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11">
        <f t="shared" si="153"/>
        <v>65.84</v>
      </c>
      <c r="Q2485" t="s">
        <v>8324</v>
      </c>
      <c r="R2485" t="s">
        <v>8328</v>
      </c>
      <c r="S2485" s="9">
        <f t="shared" si="154"/>
        <v>15401.375034722223</v>
      </c>
      <c r="T2485" s="9">
        <f t="shared" si="155"/>
        <v>15461.333368055555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11">
        <f t="shared" si="153"/>
        <v>46.4</v>
      </c>
      <c r="Q2486" t="s">
        <v>8324</v>
      </c>
      <c r="R2486" t="s">
        <v>8328</v>
      </c>
      <c r="S2486" s="9">
        <f t="shared" si="154"/>
        <v>15202.541701388889</v>
      </c>
      <c r="T2486" s="9">
        <f t="shared" si="155"/>
        <v>15232.541701388889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11">
        <f t="shared" si="153"/>
        <v>50.37</v>
      </c>
      <c r="Q2487" t="s">
        <v>8324</v>
      </c>
      <c r="R2487" t="s">
        <v>8328</v>
      </c>
      <c r="S2487" s="9">
        <f t="shared" si="154"/>
        <v>15224.623599537037</v>
      </c>
      <c r="T2487" s="9">
        <f t="shared" si="155"/>
        <v>15259.623599537037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11">
        <f t="shared" si="153"/>
        <v>26.57</v>
      </c>
      <c r="Q2488" t="s">
        <v>8324</v>
      </c>
      <c r="R2488" t="s">
        <v>8328</v>
      </c>
      <c r="S2488" s="9">
        <f t="shared" si="154"/>
        <v>15422.333055555555</v>
      </c>
      <c r="T2488" s="9">
        <f t="shared" si="155"/>
        <v>15452.333055555555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11">
        <f t="shared" si="153"/>
        <v>39.49</v>
      </c>
      <c r="Q2489" t="s">
        <v>8324</v>
      </c>
      <c r="R2489" t="s">
        <v>8328</v>
      </c>
      <c r="S2489" s="9">
        <f t="shared" si="154"/>
        <v>15456.708298611111</v>
      </c>
      <c r="T2489" s="9">
        <f t="shared" si="155"/>
        <v>15486.708298611111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11">
        <f t="shared" si="153"/>
        <v>49.25</v>
      </c>
      <c r="Q2490" t="s">
        <v>8324</v>
      </c>
      <c r="R2490" t="s">
        <v>8328</v>
      </c>
      <c r="S2490" s="9">
        <f t="shared" si="154"/>
        <v>15264.258194444445</v>
      </c>
      <c r="T2490" s="9">
        <f t="shared" si="155"/>
        <v>15294.299861111111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11">
        <f t="shared" si="153"/>
        <v>62.38</v>
      </c>
      <c r="Q2491" t="s">
        <v>8324</v>
      </c>
      <c r="R2491" t="s">
        <v>8328</v>
      </c>
      <c r="S2491" s="9">
        <f t="shared" si="154"/>
        <v>15804.315266203705</v>
      </c>
      <c r="T2491" s="9">
        <f t="shared" si="155"/>
        <v>15834.315266203705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11">
        <f t="shared" si="153"/>
        <v>37.94</v>
      </c>
      <c r="Q2492" t="s">
        <v>8324</v>
      </c>
      <c r="R2492" t="s">
        <v>8328</v>
      </c>
      <c r="S2492" s="9">
        <f t="shared" si="154"/>
        <v>15453.852731481482</v>
      </c>
      <c r="T2492" s="9">
        <f t="shared" si="155"/>
        <v>15513.852731481482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11">
        <f t="shared" si="153"/>
        <v>51.6</v>
      </c>
      <c r="Q2493" t="s">
        <v>8324</v>
      </c>
      <c r="R2493" t="s">
        <v>8328</v>
      </c>
      <c r="S2493" s="9">
        <f t="shared" si="154"/>
        <v>14973.464282407407</v>
      </c>
      <c r="T2493" s="9">
        <f t="shared" si="155"/>
        <v>14989.702083333334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11">
        <f t="shared" si="153"/>
        <v>27.78</v>
      </c>
      <c r="Q2494" t="s">
        <v>8324</v>
      </c>
      <c r="R2494" t="s">
        <v>8328</v>
      </c>
      <c r="S2494" s="9">
        <f t="shared" si="154"/>
        <v>15455.610972222223</v>
      </c>
      <c r="T2494" s="9">
        <f t="shared" si="155"/>
        <v>15507.040972222223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11">
        <f t="shared" si="153"/>
        <v>99.38</v>
      </c>
      <c r="Q2495" t="s">
        <v>8324</v>
      </c>
      <c r="R2495" t="s">
        <v>8328</v>
      </c>
      <c r="S2495" s="9">
        <f t="shared" si="154"/>
        <v>15778.793287037037</v>
      </c>
      <c r="T2495" s="9">
        <f t="shared" si="155"/>
        <v>15823.793287037037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11">
        <f t="shared" si="153"/>
        <v>38.85</v>
      </c>
      <c r="Q2496" t="s">
        <v>8324</v>
      </c>
      <c r="R2496" t="s">
        <v>8328</v>
      </c>
      <c r="S2496" s="9">
        <f t="shared" si="154"/>
        <v>15453.270185185185</v>
      </c>
      <c r="T2496" s="9">
        <f t="shared" si="155"/>
        <v>15483.270185185185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11">
        <f t="shared" si="153"/>
        <v>45.55</v>
      </c>
      <c r="Q2497" t="s">
        <v>8324</v>
      </c>
      <c r="R2497" t="s">
        <v>8328</v>
      </c>
      <c r="S2497" s="9">
        <f t="shared" si="154"/>
        <v>15467.571469907407</v>
      </c>
      <c r="T2497" s="9">
        <f t="shared" si="155"/>
        <v>15497.571469907407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11">
        <f t="shared" si="153"/>
        <v>600</v>
      </c>
      <c r="Q2498" t="s">
        <v>8324</v>
      </c>
      <c r="R2498" t="s">
        <v>8328</v>
      </c>
      <c r="S2498" s="9">
        <f t="shared" si="154"/>
        <v>15758.621435185185</v>
      </c>
      <c r="T2498" s="9">
        <f t="shared" si="155"/>
        <v>15793.579768518519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11">
        <f t="shared" ref="P2499:P2562" si="157">IF(ISERROR(E2499/L2499),0,ROUND(E2499/L2499,2))</f>
        <v>80.55</v>
      </c>
      <c r="Q2499" t="s">
        <v>8324</v>
      </c>
      <c r="R2499" t="s">
        <v>8328</v>
      </c>
      <c r="S2499" s="9">
        <f t="shared" ref="S2499:S2562" si="158">(J2499/86400) + (-9/24)</f>
        <v>15161.503912037037</v>
      </c>
      <c r="T2499" s="9">
        <f t="shared" ref="T2499:T2562" si="159">(I2499/86400) + (-9/24)</f>
        <v>15191.503912037037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11">
        <f t="shared" si="157"/>
        <v>52.8</v>
      </c>
      <c r="Q2500" t="s">
        <v>8324</v>
      </c>
      <c r="R2500" t="s">
        <v>8328</v>
      </c>
      <c r="S2500" s="9">
        <f t="shared" si="158"/>
        <v>16448.592442129629</v>
      </c>
      <c r="T2500" s="9">
        <f t="shared" si="159"/>
        <v>16462.592442129629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11">
        <f t="shared" si="157"/>
        <v>47.68</v>
      </c>
      <c r="Q2501" t="s">
        <v>8324</v>
      </c>
      <c r="R2501" t="s">
        <v>8328</v>
      </c>
      <c r="S2501" s="9">
        <f t="shared" si="158"/>
        <v>15657.273576388889</v>
      </c>
      <c r="T2501" s="9">
        <f t="shared" si="159"/>
        <v>15705.375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11">
        <f t="shared" si="157"/>
        <v>23.45</v>
      </c>
      <c r="Q2502" t="s">
        <v>8324</v>
      </c>
      <c r="R2502" t="s">
        <v>8328</v>
      </c>
      <c r="S2502" s="9">
        <f t="shared" si="158"/>
        <v>15484.397858796296</v>
      </c>
      <c r="T2502" s="9">
        <f t="shared" si="159"/>
        <v>15514.397858796296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11">
        <f t="shared" si="157"/>
        <v>40.14</v>
      </c>
      <c r="Q2503" t="s">
        <v>8335</v>
      </c>
      <c r="R2503" t="s">
        <v>8352</v>
      </c>
      <c r="S2503" s="9">
        <f t="shared" si="158"/>
        <v>16675.401666666668</v>
      </c>
      <c r="T2503" s="9">
        <f t="shared" si="159"/>
        <v>16705.401666666668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11">
        <f t="shared" si="157"/>
        <v>17.2</v>
      </c>
      <c r="Q2504" t="s">
        <v>8335</v>
      </c>
      <c r="R2504" t="s">
        <v>8352</v>
      </c>
      <c r="S2504" s="9">
        <f t="shared" si="158"/>
        <v>16289.450439814815</v>
      </c>
      <c r="T2504" s="9">
        <f t="shared" si="159"/>
        <v>16334.450439814815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11">
        <f t="shared" si="157"/>
        <v>0</v>
      </c>
      <c r="Q2505" t="s">
        <v>8335</v>
      </c>
      <c r="R2505" t="s">
        <v>8352</v>
      </c>
      <c r="S2505" s="9">
        <f t="shared" si="158"/>
        <v>16929.524398148147</v>
      </c>
      <c r="T2505" s="9">
        <f t="shared" si="159"/>
        <v>16959.504166666666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11">
        <f t="shared" si="157"/>
        <v>0</v>
      </c>
      <c r="Q2506" t="s">
        <v>8335</v>
      </c>
      <c r="R2506" t="s">
        <v>8352</v>
      </c>
      <c r="S2506" s="9">
        <f t="shared" si="158"/>
        <v>16358.640439814815</v>
      </c>
      <c r="T2506" s="9">
        <f t="shared" si="159"/>
        <v>16388.682106481483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11">
        <f t="shared" si="157"/>
        <v>0</v>
      </c>
      <c r="Q2507" t="s">
        <v>8335</v>
      </c>
      <c r="R2507" t="s">
        <v>8352</v>
      </c>
      <c r="S2507" s="9">
        <f t="shared" si="158"/>
        <v>16477.68074074074</v>
      </c>
      <c r="T2507" s="9">
        <f t="shared" si="159"/>
        <v>16507.639074074075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11">
        <f t="shared" si="157"/>
        <v>15</v>
      </c>
      <c r="Q2508" t="s">
        <v>8335</v>
      </c>
      <c r="R2508" t="s">
        <v>8352</v>
      </c>
      <c r="S2508" s="9">
        <f t="shared" si="158"/>
        <v>16688.922094907408</v>
      </c>
      <c r="T2508" s="9">
        <f t="shared" si="159"/>
        <v>16711.5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11">
        <f t="shared" si="157"/>
        <v>0</v>
      </c>
      <c r="Q2509" t="s">
        <v>8335</v>
      </c>
      <c r="R2509" t="s">
        <v>8352</v>
      </c>
      <c r="S2509" s="9">
        <f t="shared" si="158"/>
        <v>16535.697962962964</v>
      </c>
      <c r="T2509" s="9">
        <f t="shared" si="159"/>
        <v>16565.697962962964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11">
        <f t="shared" si="157"/>
        <v>0</v>
      </c>
      <c r="Q2510" t="s">
        <v>8335</v>
      </c>
      <c r="R2510" t="s">
        <v>8352</v>
      </c>
      <c r="S2510" s="9">
        <f t="shared" si="158"/>
        <v>16266.576782407408</v>
      </c>
      <c r="T2510" s="9">
        <f t="shared" si="159"/>
        <v>16296.576782407408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11">
        <f t="shared" si="157"/>
        <v>35.71</v>
      </c>
      <c r="Q2511" t="s">
        <v>8335</v>
      </c>
      <c r="R2511" t="s">
        <v>8352</v>
      </c>
      <c r="S2511" s="9">
        <f t="shared" si="158"/>
        <v>16489.434594907409</v>
      </c>
      <c r="T2511" s="9">
        <f t="shared" si="159"/>
        <v>16545.392928240741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11">
        <f t="shared" si="157"/>
        <v>37.5</v>
      </c>
      <c r="Q2512" t="s">
        <v>8335</v>
      </c>
      <c r="R2512" t="s">
        <v>8352</v>
      </c>
      <c r="S2512" s="9">
        <f t="shared" si="158"/>
        <v>16509.622361111113</v>
      </c>
      <c r="T2512" s="9">
        <f t="shared" si="159"/>
        <v>16569.622361111113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11">
        <f t="shared" si="157"/>
        <v>0</v>
      </c>
      <c r="Q2513" t="s">
        <v>8335</v>
      </c>
      <c r="R2513" t="s">
        <v>8352</v>
      </c>
      <c r="S2513" s="9">
        <f t="shared" si="158"/>
        <v>16802.071909722221</v>
      </c>
      <c r="T2513" s="9">
        <f t="shared" si="159"/>
        <v>16832.071909722221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11">
        <f t="shared" si="157"/>
        <v>0</v>
      </c>
      <c r="Q2514" t="s">
        <v>8335</v>
      </c>
      <c r="R2514" t="s">
        <v>8352</v>
      </c>
      <c r="S2514" s="9">
        <f t="shared" si="158"/>
        <v>16402.501863425925</v>
      </c>
      <c r="T2514" s="9">
        <f t="shared" si="159"/>
        <v>16417.501863425925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11">
        <f t="shared" si="157"/>
        <v>0</v>
      </c>
      <c r="Q2515" t="s">
        <v>8335</v>
      </c>
      <c r="R2515" t="s">
        <v>8352</v>
      </c>
      <c r="S2515" s="9">
        <f t="shared" si="158"/>
        <v>17162.63181712963</v>
      </c>
      <c r="T2515" s="9">
        <f t="shared" si="159"/>
        <v>17222.63181712963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11">
        <f t="shared" si="157"/>
        <v>52.5</v>
      </c>
      <c r="Q2516" t="s">
        <v>8335</v>
      </c>
      <c r="R2516" t="s">
        <v>8352</v>
      </c>
      <c r="S2516" s="9">
        <f t="shared" si="158"/>
        <v>16285.014780092593</v>
      </c>
      <c r="T2516" s="9">
        <f t="shared" si="159"/>
        <v>16302.014780092593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11">
        <f t="shared" si="157"/>
        <v>77.5</v>
      </c>
      <c r="Q2517" t="s">
        <v>8335</v>
      </c>
      <c r="R2517" t="s">
        <v>8352</v>
      </c>
      <c r="S2517" s="9">
        <f t="shared" si="158"/>
        <v>16458.464733796296</v>
      </c>
      <c r="T2517" s="9">
        <f t="shared" si="159"/>
        <v>16488.464733796296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11">
        <f t="shared" si="157"/>
        <v>0</v>
      </c>
      <c r="Q2518" t="s">
        <v>8335</v>
      </c>
      <c r="R2518" t="s">
        <v>8352</v>
      </c>
      <c r="S2518" s="9">
        <f t="shared" si="158"/>
        <v>16373.27837962963</v>
      </c>
      <c r="T2518" s="9">
        <f t="shared" si="159"/>
        <v>16403.320046296296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11">
        <f t="shared" si="157"/>
        <v>53.55</v>
      </c>
      <c r="Q2519" t="s">
        <v>8335</v>
      </c>
      <c r="R2519" t="s">
        <v>8352</v>
      </c>
      <c r="S2519" s="9">
        <f t="shared" si="158"/>
        <v>16483.427430555555</v>
      </c>
      <c r="T2519" s="9">
        <f t="shared" si="159"/>
        <v>16513.385763888888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11">
        <f t="shared" si="157"/>
        <v>0</v>
      </c>
      <c r="Q2520" t="s">
        <v>8335</v>
      </c>
      <c r="R2520" t="s">
        <v>8352</v>
      </c>
      <c r="S2520" s="9">
        <f t="shared" si="158"/>
        <v>16357.30587962963</v>
      </c>
      <c r="T2520" s="9">
        <f t="shared" si="159"/>
        <v>16387.347546296296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11">
        <f t="shared" si="157"/>
        <v>16.25</v>
      </c>
      <c r="Q2521" t="s">
        <v>8335</v>
      </c>
      <c r="R2521" t="s">
        <v>8352</v>
      </c>
      <c r="S2521" s="9">
        <f t="shared" si="158"/>
        <v>16239.780138888889</v>
      </c>
      <c r="T2521" s="9">
        <f t="shared" si="159"/>
        <v>16269.780138888889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11">
        <f t="shared" si="157"/>
        <v>0</v>
      </c>
      <c r="Q2522" t="s">
        <v>8335</v>
      </c>
      <c r="R2522" t="s">
        <v>8352</v>
      </c>
      <c r="S2522" s="9">
        <f t="shared" si="158"/>
        <v>17043.225520833334</v>
      </c>
      <c r="T2522" s="9">
        <f t="shared" si="159"/>
        <v>17089.431250000001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11">
        <f t="shared" si="157"/>
        <v>103.68</v>
      </c>
      <c r="Q2523" t="s">
        <v>8324</v>
      </c>
      <c r="R2523" t="s">
        <v>8353</v>
      </c>
      <c r="S2523" s="9">
        <f t="shared" si="158"/>
        <v>16700.592835648149</v>
      </c>
      <c r="T2523" s="9">
        <f t="shared" si="159"/>
        <v>16721.592835648149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11">
        <f t="shared" si="157"/>
        <v>185.19</v>
      </c>
      <c r="Q2524" t="s">
        <v>8324</v>
      </c>
      <c r="R2524" t="s">
        <v>8353</v>
      </c>
      <c r="S2524" s="9">
        <f t="shared" si="158"/>
        <v>16891.198611111111</v>
      </c>
      <c r="T2524" s="9">
        <f t="shared" si="159"/>
        <v>16913.244444444445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11">
        <f t="shared" si="157"/>
        <v>54.15</v>
      </c>
      <c r="Q2525" t="s">
        <v>8324</v>
      </c>
      <c r="R2525" t="s">
        <v>8353</v>
      </c>
      <c r="S2525" s="9">
        <f t="shared" si="158"/>
        <v>16361.600601851851</v>
      </c>
      <c r="T2525" s="9">
        <f t="shared" si="159"/>
        <v>16391.642268518517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11">
        <f t="shared" si="157"/>
        <v>177.21</v>
      </c>
      <c r="Q2526" t="s">
        <v>8324</v>
      </c>
      <c r="R2526" t="s">
        <v>8353</v>
      </c>
      <c r="S2526" s="9">
        <f t="shared" si="158"/>
        <v>16392.432372685184</v>
      </c>
      <c r="T2526" s="9">
        <f t="shared" si="159"/>
        <v>16424.8125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11">
        <f t="shared" si="157"/>
        <v>100.33</v>
      </c>
      <c r="Q2527" t="s">
        <v>8324</v>
      </c>
      <c r="R2527" t="s">
        <v>8353</v>
      </c>
      <c r="S2527" s="9">
        <f t="shared" si="158"/>
        <v>15489.469571759259</v>
      </c>
      <c r="T2527" s="9">
        <f t="shared" si="159"/>
        <v>15519.469571759259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11">
        <f t="shared" si="157"/>
        <v>136.91</v>
      </c>
      <c r="Q2528" t="s">
        <v>8324</v>
      </c>
      <c r="R2528" t="s">
        <v>8353</v>
      </c>
      <c r="S2528" s="9">
        <f t="shared" si="158"/>
        <v>16383.716134259259</v>
      </c>
      <c r="T2528" s="9">
        <f t="shared" si="159"/>
        <v>16411.832638888889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11">
        <f t="shared" si="157"/>
        <v>57.54</v>
      </c>
      <c r="Q2529" t="s">
        <v>8324</v>
      </c>
      <c r="R2529" t="s">
        <v>8353</v>
      </c>
      <c r="S2529" s="9">
        <f t="shared" si="158"/>
        <v>15977.376053240741</v>
      </c>
      <c r="T2529" s="9">
        <f t="shared" si="159"/>
        <v>15995.790972222223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11">
        <f t="shared" si="157"/>
        <v>52.96</v>
      </c>
      <c r="Q2530" t="s">
        <v>8324</v>
      </c>
      <c r="R2530" t="s">
        <v>8353</v>
      </c>
      <c r="S2530" s="9">
        <f t="shared" si="158"/>
        <v>16648.459525462964</v>
      </c>
      <c r="T2530" s="9">
        <f t="shared" si="159"/>
        <v>16667.083333333332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11">
        <f t="shared" si="157"/>
        <v>82.33</v>
      </c>
      <c r="Q2531" t="s">
        <v>8324</v>
      </c>
      <c r="R2531" t="s">
        <v>8353</v>
      </c>
      <c r="S2531" s="9">
        <f t="shared" si="158"/>
        <v>15378.705729166666</v>
      </c>
      <c r="T2531" s="9">
        <f t="shared" si="159"/>
        <v>15423.6640625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11">
        <f t="shared" si="157"/>
        <v>135.41999999999999</v>
      </c>
      <c r="Q2532" t="s">
        <v>8324</v>
      </c>
      <c r="R2532" t="s">
        <v>8353</v>
      </c>
      <c r="S2532" s="9">
        <f t="shared" si="158"/>
        <v>16512.489641203705</v>
      </c>
      <c r="T2532" s="9">
        <f t="shared" si="159"/>
        <v>16544.826388888891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11">
        <f t="shared" si="157"/>
        <v>74.069999999999993</v>
      </c>
      <c r="Q2533" t="s">
        <v>8324</v>
      </c>
      <c r="R2533" t="s">
        <v>8353</v>
      </c>
      <c r="S2533" s="9">
        <f t="shared" si="158"/>
        <v>16639.305023148147</v>
      </c>
      <c r="T2533" s="9">
        <f t="shared" si="159"/>
        <v>16661.790972222221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11">
        <f t="shared" si="157"/>
        <v>84.08</v>
      </c>
      <c r="Q2534" t="s">
        <v>8324</v>
      </c>
      <c r="R2534" t="s">
        <v>8353</v>
      </c>
      <c r="S2534" s="9">
        <f t="shared" si="158"/>
        <v>15538.474143518519</v>
      </c>
      <c r="T2534" s="9">
        <f t="shared" si="159"/>
        <v>15568.474143518519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11">
        <f t="shared" si="157"/>
        <v>61.03</v>
      </c>
      <c r="Q2535" t="s">
        <v>8324</v>
      </c>
      <c r="R2535" t="s">
        <v>8353</v>
      </c>
      <c r="S2535" s="9">
        <f t="shared" si="158"/>
        <v>15735.376284722222</v>
      </c>
      <c r="T2535" s="9">
        <f t="shared" si="159"/>
        <v>15765.375787037037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11">
        <f t="shared" si="157"/>
        <v>150</v>
      </c>
      <c r="Q2536" t="s">
        <v>8324</v>
      </c>
      <c r="R2536" t="s">
        <v>8353</v>
      </c>
      <c r="S2536" s="9">
        <f t="shared" si="158"/>
        <v>14558.32537037037</v>
      </c>
      <c r="T2536" s="9">
        <f t="shared" si="159"/>
        <v>14609.875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11">
        <f t="shared" si="157"/>
        <v>266.08999999999997</v>
      </c>
      <c r="Q2537" t="s">
        <v>8324</v>
      </c>
      <c r="R2537" t="s">
        <v>8353</v>
      </c>
      <c r="S2537" s="9">
        <f t="shared" si="158"/>
        <v>16374.416030092592</v>
      </c>
      <c r="T2537" s="9">
        <f t="shared" si="159"/>
        <v>16405.457696759258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11">
        <f t="shared" si="157"/>
        <v>7.25</v>
      </c>
      <c r="Q2538" t="s">
        <v>8324</v>
      </c>
      <c r="R2538" t="s">
        <v>8353</v>
      </c>
      <c r="S2538" s="9">
        <f t="shared" si="158"/>
        <v>15894.731087962962</v>
      </c>
      <c r="T2538" s="9">
        <f t="shared" si="159"/>
        <v>15915.731087962962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11">
        <f t="shared" si="157"/>
        <v>100</v>
      </c>
      <c r="Q2539" t="s">
        <v>8324</v>
      </c>
      <c r="R2539" t="s">
        <v>8353</v>
      </c>
      <c r="S2539" s="9">
        <f t="shared" si="158"/>
        <v>15127.273784722222</v>
      </c>
      <c r="T2539" s="9">
        <f t="shared" si="159"/>
        <v>15187.273784722222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11">
        <f t="shared" si="157"/>
        <v>109.96</v>
      </c>
      <c r="Q2540" t="s">
        <v>8324</v>
      </c>
      <c r="R2540" t="s">
        <v>8353</v>
      </c>
      <c r="S2540" s="9">
        <f t="shared" si="158"/>
        <v>15729.134965277777</v>
      </c>
      <c r="T2540" s="9">
        <f t="shared" si="159"/>
        <v>15759.832638888889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11">
        <f t="shared" si="157"/>
        <v>169.92</v>
      </c>
      <c r="Q2541" t="s">
        <v>8324</v>
      </c>
      <c r="R2541" t="s">
        <v>8353</v>
      </c>
      <c r="S2541" s="9">
        <f t="shared" si="158"/>
        <v>16408.527222222223</v>
      </c>
      <c r="T2541" s="9">
        <f t="shared" si="159"/>
        <v>16468.527222222223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11">
        <f t="shared" si="157"/>
        <v>95.74</v>
      </c>
      <c r="Q2542" t="s">
        <v>8324</v>
      </c>
      <c r="R2542" t="s">
        <v>8353</v>
      </c>
      <c r="S2542" s="9">
        <f t="shared" si="158"/>
        <v>15216.300011574074</v>
      </c>
      <c r="T2542" s="9">
        <f t="shared" si="159"/>
        <v>15276.300011574074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11">
        <f t="shared" si="157"/>
        <v>59.46</v>
      </c>
      <c r="Q2543" t="s">
        <v>8324</v>
      </c>
      <c r="R2543" t="s">
        <v>8353</v>
      </c>
      <c r="S2543" s="9">
        <f t="shared" si="158"/>
        <v>15914.074282407408</v>
      </c>
      <c r="T2543" s="9">
        <f t="shared" si="159"/>
        <v>15974.074282407408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11">
        <f t="shared" si="157"/>
        <v>55.77</v>
      </c>
      <c r="Q2544" t="s">
        <v>8324</v>
      </c>
      <c r="R2544" t="s">
        <v>8353</v>
      </c>
      <c r="S2544" s="9">
        <f t="shared" si="158"/>
        <v>15940.051585648149</v>
      </c>
      <c r="T2544" s="9">
        <f t="shared" si="159"/>
        <v>15978.790972222223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11">
        <f t="shared" si="157"/>
        <v>30.08</v>
      </c>
      <c r="Q2545" t="s">
        <v>8324</v>
      </c>
      <c r="R2545" t="s">
        <v>8353</v>
      </c>
      <c r="S2545" s="9">
        <f t="shared" si="158"/>
        <v>14944.732615740741</v>
      </c>
      <c r="T2545" s="9">
        <f t="shared" si="159"/>
        <v>14975.75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11">
        <f t="shared" si="157"/>
        <v>88.44</v>
      </c>
      <c r="Q2546" t="s">
        <v>8324</v>
      </c>
      <c r="R2546" t="s">
        <v>8353</v>
      </c>
      <c r="S2546" s="9">
        <f t="shared" si="158"/>
        <v>15499.145474537037</v>
      </c>
      <c r="T2546" s="9">
        <f t="shared" si="159"/>
        <v>15529.145474537037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11">
        <f t="shared" si="157"/>
        <v>64.03</v>
      </c>
      <c r="Q2547" t="s">
        <v>8324</v>
      </c>
      <c r="R2547" t="s">
        <v>8353</v>
      </c>
      <c r="S2547" s="9">
        <f t="shared" si="158"/>
        <v>16457.763171296298</v>
      </c>
      <c r="T2547" s="9">
        <f t="shared" si="159"/>
        <v>16492.645833333332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11">
        <f t="shared" si="157"/>
        <v>60.15</v>
      </c>
      <c r="Q2548" t="s">
        <v>8324</v>
      </c>
      <c r="R2548" t="s">
        <v>8353</v>
      </c>
      <c r="S2548" s="9">
        <f t="shared" si="158"/>
        <v>15955.483553240741</v>
      </c>
      <c r="T2548" s="9">
        <f t="shared" si="159"/>
        <v>15982.833333333334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11">
        <f t="shared" si="157"/>
        <v>49.19</v>
      </c>
      <c r="Q2549" t="s">
        <v>8324</v>
      </c>
      <c r="R2549" t="s">
        <v>8353</v>
      </c>
      <c r="S2549" s="9">
        <f t="shared" si="158"/>
        <v>15404.398182870371</v>
      </c>
      <c r="T2549" s="9">
        <f t="shared" si="159"/>
        <v>15434.356516203703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11">
        <f t="shared" si="157"/>
        <v>165.16</v>
      </c>
      <c r="Q2550" t="s">
        <v>8324</v>
      </c>
      <c r="R2550" t="s">
        <v>8353</v>
      </c>
      <c r="S2550" s="9">
        <f t="shared" si="158"/>
        <v>17049.250428240739</v>
      </c>
      <c r="T2550" s="9">
        <f t="shared" si="159"/>
        <v>17073.810416666667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11">
        <f t="shared" si="157"/>
        <v>43.62</v>
      </c>
      <c r="Q2551" t="s">
        <v>8324</v>
      </c>
      <c r="R2551" t="s">
        <v>8353</v>
      </c>
      <c r="S2551" s="9">
        <f t="shared" si="158"/>
        <v>15821.382754629629</v>
      </c>
      <c r="T2551" s="9">
        <f t="shared" si="159"/>
        <v>15856.333333333334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11">
        <f t="shared" si="157"/>
        <v>43.7</v>
      </c>
      <c r="Q2552" t="s">
        <v>8324</v>
      </c>
      <c r="R2552" t="s">
        <v>8353</v>
      </c>
      <c r="S2552" s="9">
        <f t="shared" si="158"/>
        <v>16659.259328703705</v>
      </c>
      <c r="T2552" s="9">
        <f t="shared" si="159"/>
        <v>16715.790972222221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11">
        <f t="shared" si="157"/>
        <v>67.42</v>
      </c>
      <c r="Q2553" t="s">
        <v>8324</v>
      </c>
      <c r="R2553" t="s">
        <v>8353</v>
      </c>
      <c r="S2553" s="9">
        <f t="shared" si="158"/>
        <v>15391.877141203704</v>
      </c>
      <c r="T2553" s="9">
        <f t="shared" si="159"/>
        <v>15420.491666666667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11">
        <f t="shared" si="157"/>
        <v>177.5</v>
      </c>
      <c r="Q2554" t="s">
        <v>8324</v>
      </c>
      <c r="R2554" t="s">
        <v>8353</v>
      </c>
      <c r="S2554" s="9">
        <f t="shared" si="158"/>
        <v>17200.434965277778</v>
      </c>
      <c r="T2554" s="9">
        <f t="shared" si="159"/>
        <v>17230.434965277778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11">
        <f t="shared" si="157"/>
        <v>38.880000000000003</v>
      </c>
      <c r="Q2555" t="s">
        <v>8324</v>
      </c>
      <c r="R2555" t="s">
        <v>8353</v>
      </c>
      <c r="S2555" s="9">
        <f t="shared" si="158"/>
        <v>15543.824155092592</v>
      </c>
      <c r="T2555" s="9">
        <f t="shared" si="159"/>
        <v>15603.824155092592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11">
        <f t="shared" si="157"/>
        <v>54.99</v>
      </c>
      <c r="Q2556" t="s">
        <v>8324</v>
      </c>
      <c r="R2556" t="s">
        <v>8353</v>
      </c>
      <c r="S2556" s="9">
        <f t="shared" si="158"/>
        <v>16555.703275462962</v>
      </c>
      <c r="T2556" s="9">
        <f t="shared" si="159"/>
        <v>16586.790972222221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11">
        <f t="shared" si="157"/>
        <v>61.34</v>
      </c>
      <c r="Q2557" t="s">
        <v>8324</v>
      </c>
      <c r="R2557" t="s">
        <v>8353</v>
      </c>
      <c r="S2557" s="9">
        <f t="shared" si="158"/>
        <v>15457.280011574074</v>
      </c>
      <c r="T2557" s="9">
        <f t="shared" si="159"/>
        <v>15488.280011574074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11">
        <f t="shared" si="157"/>
        <v>23.12</v>
      </c>
      <c r="Q2558" t="s">
        <v>8324</v>
      </c>
      <c r="R2558" t="s">
        <v>8353</v>
      </c>
      <c r="S2558" s="9">
        <f t="shared" si="158"/>
        <v>15653.616400462963</v>
      </c>
      <c r="T2558" s="9">
        <f t="shared" si="159"/>
        <v>15698.616400462963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11">
        <f t="shared" si="157"/>
        <v>29.61</v>
      </c>
      <c r="Q2559" t="s">
        <v>8324</v>
      </c>
      <c r="R2559" t="s">
        <v>8353</v>
      </c>
      <c r="S2559" s="9">
        <f t="shared" si="158"/>
        <v>16175.370208333334</v>
      </c>
      <c r="T2559" s="9">
        <f t="shared" si="159"/>
        <v>16205.370208333334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11">
        <f t="shared" si="157"/>
        <v>75.61</v>
      </c>
      <c r="Q2560" t="s">
        <v>8324</v>
      </c>
      <c r="R2560" t="s">
        <v>8353</v>
      </c>
      <c r="S2560" s="9">
        <f t="shared" si="158"/>
        <v>16524.485023148147</v>
      </c>
      <c r="T2560" s="9">
        <f t="shared" si="159"/>
        <v>16556.207638888889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11">
        <f t="shared" si="157"/>
        <v>35.6</v>
      </c>
      <c r="Q2561" t="s">
        <v>8324</v>
      </c>
      <c r="R2561" t="s">
        <v>8353</v>
      </c>
      <c r="S2561" s="9">
        <f t="shared" si="158"/>
        <v>15260.498657407408</v>
      </c>
      <c r="T2561" s="9">
        <f t="shared" si="159"/>
        <v>15293.442361111111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11">
        <f t="shared" si="157"/>
        <v>143</v>
      </c>
      <c r="Q2562" t="s">
        <v>8324</v>
      </c>
      <c r="R2562" t="s">
        <v>8353</v>
      </c>
      <c r="S2562" s="9">
        <f t="shared" si="158"/>
        <v>16470.576087962963</v>
      </c>
      <c r="T2562" s="9">
        <f t="shared" si="159"/>
        <v>16500.576087962963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11">
        <f t="shared" ref="P2563:P2626" si="161">IF(ISERROR(E2563/L2563),0,ROUND(E2563/L2563,2))</f>
        <v>0</v>
      </c>
      <c r="Q2563" t="s">
        <v>8335</v>
      </c>
      <c r="R2563" t="s">
        <v>8336</v>
      </c>
      <c r="S2563" s="9">
        <f t="shared" ref="S2563:S2626" si="162">(J2563/86400) + (-9/24)</f>
        <v>16691.153807870371</v>
      </c>
      <c r="T2563" s="9">
        <f t="shared" ref="T2563:T2626" si="163">(I2563/86400) + (-9/24)</f>
        <v>16721.153807870371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11">
        <f t="shared" si="161"/>
        <v>25</v>
      </c>
      <c r="Q2564" t="s">
        <v>8335</v>
      </c>
      <c r="R2564" t="s">
        <v>8336</v>
      </c>
      <c r="S2564" s="9">
        <f t="shared" si="162"/>
        <v>17025.149756944444</v>
      </c>
      <c r="T2564" s="9">
        <f t="shared" si="163"/>
        <v>17085.149756944444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11">
        <f t="shared" si="161"/>
        <v>0</v>
      </c>
      <c r="Q2565" t="s">
        <v>8335</v>
      </c>
      <c r="R2565" t="s">
        <v>8336</v>
      </c>
      <c r="S2565" s="9">
        <f t="shared" si="162"/>
        <v>16585.764479166668</v>
      </c>
      <c r="T2565" s="9">
        <f t="shared" si="163"/>
        <v>16645.764479166668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11">
        <f t="shared" si="161"/>
        <v>0</v>
      </c>
      <c r="Q2566" t="s">
        <v>8335</v>
      </c>
      <c r="R2566" t="s">
        <v>8336</v>
      </c>
      <c r="S2566" s="9">
        <f t="shared" si="162"/>
        <v>16252.665497685186</v>
      </c>
      <c r="T2566" s="9">
        <f t="shared" si="163"/>
        <v>16282.665497685186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11">
        <f t="shared" si="161"/>
        <v>100</v>
      </c>
      <c r="Q2567" t="s">
        <v>8335</v>
      </c>
      <c r="R2567" t="s">
        <v>8336</v>
      </c>
      <c r="S2567" s="9">
        <f t="shared" si="162"/>
        <v>16871.275335648148</v>
      </c>
      <c r="T2567" s="9">
        <f t="shared" si="163"/>
        <v>16930.493055555555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11">
        <f t="shared" si="161"/>
        <v>0</v>
      </c>
      <c r="Q2568" t="s">
        <v>8335</v>
      </c>
      <c r="R2568" t="s">
        <v>8336</v>
      </c>
      <c r="S2568" s="9">
        <f t="shared" si="162"/>
        <v>16273.605879629629</v>
      </c>
      <c r="T2568" s="9">
        <f t="shared" si="163"/>
        <v>16303.605879629629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11">
        <f t="shared" si="161"/>
        <v>60</v>
      </c>
      <c r="Q2569" t="s">
        <v>8335</v>
      </c>
      <c r="R2569" t="s">
        <v>8336</v>
      </c>
      <c r="S2569" s="9">
        <f t="shared" si="162"/>
        <v>16518.503912037038</v>
      </c>
      <c r="T2569" s="9">
        <f t="shared" si="163"/>
        <v>16548.503912037038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11">
        <f t="shared" si="161"/>
        <v>50</v>
      </c>
      <c r="Q2570" t="s">
        <v>8335</v>
      </c>
      <c r="R2570" t="s">
        <v>8336</v>
      </c>
      <c r="S2570" s="9">
        <f t="shared" si="162"/>
        <v>17015.291597222222</v>
      </c>
      <c r="T2570" s="9">
        <f t="shared" si="163"/>
        <v>17045.291597222222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11">
        <f t="shared" si="161"/>
        <v>72.5</v>
      </c>
      <c r="Q2571" t="s">
        <v>8335</v>
      </c>
      <c r="R2571" t="s">
        <v>8336</v>
      </c>
      <c r="S2571" s="9">
        <f t="shared" si="162"/>
        <v>16664.730462962962</v>
      </c>
      <c r="T2571" s="9">
        <f t="shared" si="163"/>
        <v>16694.730462962962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11">
        <f t="shared" si="161"/>
        <v>29.5</v>
      </c>
      <c r="Q2572" t="s">
        <v>8335</v>
      </c>
      <c r="R2572" t="s">
        <v>8336</v>
      </c>
      <c r="S2572" s="9">
        <f t="shared" si="162"/>
        <v>17175.52818287037</v>
      </c>
      <c r="T2572" s="9">
        <f t="shared" si="163"/>
        <v>17205.52818287037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11">
        <f t="shared" si="161"/>
        <v>62.5</v>
      </c>
      <c r="Q2573" t="s">
        <v>8335</v>
      </c>
      <c r="R2573" t="s">
        <v>8336</v>
      </c>
      <c r="S2573" s="9">
        <f t="shared" si="162"/>
        <v>16879.96667824074</v>
      </c>
      <c r="T2573" s="9">
        <f t="shared" si="163"/>
        <v>16939.96667824074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11">
        <f t="shared" si="161"/>
        <v>0</v>
      </c>
      <c r="Q2574" t="s">
        <v>8335</v>
      </c>
      <c r="R2574" t="s">
        <v>8336</v>
      </c>
      <c r="S2574" s="9">
        <f t="shared" si="162"/>
        <v>16507.744409722221</v>
      </c>
      <c r="T2574" s="9">
        <f t="shared" si="163"/>
        <v>16537.744409722221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11">
        <f t="shared" si="161"/>
        <v>0</v>
      </c>
      <c r="Q2575" t="s">
        <v>8335</v>
      </c>
      <c r="R2575" t="s">
        <v>8336</v>
      </c>
      <c r="S2575" s="9">
        <f t="shared" si="162"/>
        <v>16260.217002314816</v>
      </c>
      <c r="T2575" s="9">
        <f t="shared" si="163"/>
        <v>16305.217002314816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11">
        <f t="shared" si="161"/>
        <v>0</v>
      </c>
      <c r="Q2576" t="s">
        <v>8335</v>
      </c>
      <c r="R2576" t="s">
        <v>8336</v>
      </c>
      <c r="S2576" s="9">
        <f t="shared" si="162"/>
        <v>16918.450752314813</v>
      </c>
      <c r="T2576" s="9">
        <f t="shared" si="163"/>
        <v>16939.450752314813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11">
        <f t="shared" si="161"/>
        <v>0</v>
      </c>
      <c r="Q2577" t="s">
        <v>8335</v>
      </c>
      <c r="R2577" t="s">
        <v>8336</v>
      </c>
      <c r="S2577" s="9">
        <f t="shared" si="162"/>
        <v>16416.733726851853</v>
      </c>
      <c r="T2577" s="9">
        <f t="shared" si="163"/>
        <v>16446.733726851853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11">
        <f t="shared" si="161"/>
        <v>0</v>
      </c>
      <c r="Q2578" t="s">
        <v>8335</v>
      </c>
      <c r="R2578" t="s">
        <v>8336</v>
      </c>
      <c r="S2578" s="9">
        <f t="shared" si="162"/>
        <v>16490.63480324074</v>
      </c>
      <c r="T2578" s="9">
        <f t="shared" si="163"/>
        <v>16535.593136574073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11">
        <f t="shared" si="161"/>
        <v>0</v>
      </c>
      <c r="Q2579" t="s">
        <v>8335</v>
      </c>
      <c r="R2579" t="s">
        <v>8336</v>
      </c>
      <c r="S2579" s="9">
        <f t="shared" si="162"/>
        <v>16261.445567129629</v>
      </c>
      <c r="T2579" s="9">
        <f t="shared" si="163"/>
        <v>16286.445567129629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11">
        <f t="shared" si="161"/>
        <v>0</v>
      </c>
      <c r="Q2580" t="s">
        <v>8335</v>
      </c>
      <c r="R2580" t="s">
        <v>8336</v>
      </c>
      <c r="S2580" s="9">
        <f t="shared" si="162"/>
        <v>16668.647905092592</v>
      </c>
      <c r="T2580" s="9">
        <f t="shared" si="163"/>
        <v>16717.333333333332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11">
        <f t="shared" si="161"/>
        <v>23.08</v>
      </c>
      <c r="Q2581" t="s">
        <v>8335</v>
      </c>
      <c r="R2581" t="s">
        <v>8336</v>
      </c>
      <c r="S2581" s="9">
        <f t="shared" si="162"/>
        <v>16268.454895833333</v>
      </c>
      <c r="T2581" s="9">
        <f t="shared" si="163"/>
        <v>16328.454895833333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11">
        <f t="shared" si="161"/>
        <v>25.5</v>
      </c>
      <c r="Q2582" t="s">
        <v>8335</v>
      </c>
      <c r="R2582" t="s">
        <v>8336</v>
      </c>
      <c r="S2582" s="9">
        <f t="shared" si="162"/>
        <v>16540.95142361111</v>
      </c>
      <c r="T2582" s="9">
        <f t="shared" si="163"/>
        <v>16570.75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11">
        <f t="shared" si="161"/>
        <v>48.18</v>
      </c>
      <c r="Q2583" t="s">
        <v>8335</v>
      </c>
      <c r="R2583" t="s">
        <v>8336</v>
      </c>
      <c r="S2583" s="9">
        <f t="shared" si="162"/>
        <v>16725.253449074073</v>
      </c>
      <c r="T2583" s="9">
        <f t="shared" si="163"/>
        <v>16755.295115740741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11">
        <f t="shared" si="161"/>
        <v>1</v>
      </c>
      <c r="Q2584" t="s">
        <v>8335</v>
      </c>
      <c r="R2584" t="s">
        <v>8336</v>
      </c>
      <c r="S2584" s="9">
        <f t="shared" si="162"/>
        <v>17073.613819444443</v>
      </c>
      <c r="T2584" s="9">
        <f t="shared" si="163"/>
        <v>17103.613819444443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11">
        <f t="shared" si="161"/>
        <v>1</v>
      </c>
      <c r="Q2585" t="s">
        <v>8335</v>
      </c>
      <c r="R2585" t="s">
        <v>8336</v>
      </c>
      <c r="S2585" s="9">
        <f t="shared" si="162"/>
        <v>16450.394444444446</v>
      </c>
      <c r="T2585" s="9">
        <f t="shared" si="163"/>
        <v>16510.352777777778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11">
        <f t="shared" si="161"/>
        <v>0</v>
      </c>
      <c r="Q2586" t="s">
        <v>8335</v>
      </c>
      <c r="R2586" t="s">
        <v>8336</v>
      </c>
      <c r="S2586" s="9">
        <f t="shared" si="162"/>
        <v>16570.798252314813</v>
      </c>
      <c r="T2586" s="9">
        <f t="shared" si="163"/>
        <v>16600.798252314813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11">
        <f t="shared" si="161"/>
        <v>50</v>
      </c>
      <c r="Q2587" t="s">
        <v>8335</v>
      </c>
      <c r="R2587" t="s">
        <v>8336</v>
      </c>
      <c r="S2587" s="9">
        <f t="shared" si="162"/>
        <v>16226.588333333333</v>
      </c>
      <c r="T2587" s="9">
        <f t="shared" si="163"/>
        <v>16256.588333333333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11">
        <f t="shared" si="161"/>
        <v>5</v>
      </c>
      <c r="Q2588" t="s">
        <v>8335</v>
      </c>
      <c r="R2588" t="s">
        <v>8336</v>
      </c>
      <c r="S2588" s="9">
        <f t="shared" si="162"/>
        <v>16763.955277777779</v>
      </c>
      <c r="T2588" s="9">
        <f t="shared" si="163"/>
        <v>16793.955277777779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11">
        <f t="shared" si="161"/>
        <v>202.83</v>
      </c>
      <c r="Q2589" t="s">
        <v>8335</v>
      </c>
      <c r="R2589" t="s">
        <v>8336</v>
      </c>
      <c r="S2589" s="9">
        <f t="shared" si="162"/>
        <v>16769.300381944446</v>
      </c>
      <c r="T2589" s="9">
        <f t="shared" si="163"/>
        <v>16799.300381944446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11">
        <f t="shared" si="161"/>
        <v>29.13</v>
      </c>
      <c r="Q2590" t="s">
        <v>8335</v>
      </c>
      <c r="R2590" t="s">
        <v>8336</v>
      </c>
      <c r="S2590" s="9">
        <f t="shared" si="162"/>
        <v>16473.301226851851</v>
      </c>
      <c r="T2590" s="9">
        <f t="shared" si="163"/>
        <v>16525.176388888889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11">
        <f t="shared" si="161"/>
        <v>5</v>
      </c>
      <c r="Q2591" t="s">
        <v>8335</v>
      </c>
      <c r="R2591" t="s">
        <v>8336</v>
      </c>
      <c r="S2591" s="9">
        <f t="shared" si="162"/>
        <v>16853.161192129628</v>
      </c>
      <c r="T2591" s="9">
        <f t="shared" si="163"/>
        <v>16883.119525462964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11">
        <f t="shared" si="161"/>
        <v>0</v>
      </c>
      <c r="Q2592" t="s">
        <v>8335</v>
      </c>
      <c r="R2592" t="s">
        <v>8336</v>
      </c>
      <c r="S2592" s="9">
        <f t="shared" si="162"/>
        <v>16819.214085648149</v>
      </c>
      <c r="T2592" s="9">
        <f t="shared" si="163"/>
        <v>16826.214085648149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11">
        <f t="shared" si="161"/>
        <v>13</v>
      </c>
      <c r="Q2593" t="s">
        <v>8335</v>
      </c>
      <c r="R2593" t="s">
        <v>8336</v>
      </c>
      <c r="S2593" s="9">
        <f t="shared" si="162"/>
        <v>16813.531527777777</v>
      </c>
      <c r="T2593" s="9">
        <f t="shared" si="163"/>
        <v>16873.489861111109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11">
        <f t="shared" si="161"/>
        <v>50</v>
      </c>
      <c r="Q2594" t="s">
        <v>8335</v>
      </c>
      <c r="R2594" t="s">
        <v>8336</v>
      </c>
      <c r="S2594" s="9">
        <f t="shared" si="162"/>
        <v>16318.426168981481</v>
      </c>
      <c r="T2594" s="9">
        <f t="shared" si="163"/>
        <v>16348.426168981481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11">
        <f t="shared" si="161"/>
        <v>0</v>
      </c>
      <c r="Q2595" t="s">
        <v>8335</v>
      </c>
      <c r="R2595" t="s">
        <v>8336</v>
      </c>
      <c r="S2595" s="9">
        <f t="shared" si="162"/>
        <v>16520.470208333332</v>
      </c>
      <c r="T2595" s="9">
        <f t="shared" si="163"/>
        <v>16550.470208333332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11">
        <f t="shared" si="161"/>
        <v>1</v>
      </c>
      <c r="Q2596" t="s">
        <v>8335</v>
      </c>
      <c r="R2596" t="s">
        <v>8336</v>
      </c>
      <c r="S2596" s="9">
        <f t="shared" si="162"/>
        <v>16259.592916666666</v>
      </c>
      <c r="T2596" s="9">
        <f t="shared" si="163"/>
        <v>16289.592916666666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11">
        <f t="shared" si="161"/>
        <v>96.05</v>
      </c>
      <c r="Q2597" t="s">
        <v>8335</v>
      </c>
      <c r="R2597" t="s">
        <v>8336</v>
      </c>
      <c r="S2597" s="9">
        <f t="shared" si="162"/>
        <v>17190.869212962964</v>
      </c>
      <c r="T2597" s="9">
        <f t="shared" si="163"/>
        <v>17220.869212962964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11">
        <f t="shared" si="161"/>
        <v>305.77999999999997</v>
      </c>
      <c r="Q2598" t="s">
        <v>8335</v>
      </c>
      <c r="R2598" t="s">
        <v>8336</v>
      </c>
      <c r="S2598" s="9">
        <f t="shared" si="162"/>
        <v>16259.289456018518</v>
      </c>
      <c r="T2598" s="9">
        <f t="shared" si="163"/>
        <v>16289.289456018518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11">
        <f t="shared" si="161"/>
        <v>12.14</v>
      </c>
      <c r="Q2599" t="s">
        <v>8335</v>
      </c>
      <c r="R2599" t="s">
        <v>8336</v>
      </c>
      <c r="S2599" s="9">
        <f t="shared" si="162"/>
        <v>16940.966631944444</v>
      </c>
      <c r="T2599" s="9">
        <f t="shared" si="163"/>
        <v>16970.966631944444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11">
        <f t="shared" si="161"/>
        <v>83.57</v>
      </c>
      <c r="Q2600" t="s">
        <v>8335</v>
      </c>
      <c r="R2600" t="s">
        <v>8336</v>
      </c>
      <c r="S2600" s="9">
        <f t="shared" si="162"/>
        <v>16671.465289351851</v>
      </c>
      <c r="T2600" s="9">
        <f t="shared" si="163"/>
        <v>16701.465289351851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11">
        <f t="shared" si="161"/>
        <v>18</v>
      </c>
      <c r="Q2601" t="s">
        <v>8335</v>
      </c>
      <c r="R2601" t="s">
        <v>8336</v>
      </c>
      <c r="S2601" s="9">
        <f t="shared" si="162"/>
        <v>16240.379016203704</v>
      </c>
      <c r="T2601" s="9">
        <f t="shared" si="163"/>
        <v>16285.379016203704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11">
        <f t="shared" si="161"/>
        <v>115.53</v>
      </c>
      <c r="Q2602" t="s">
        <v>8335</v>
      </c>
      <c r="R2602" t="s">
        <v>8336</v>
      </c>
      <c r="S2602" s="9">
        <f t="shared" si="162"/>
        <v>16825.525462962964</v>
      </c>
      <c r="T2602" s="9">
        <f t="shared" si="163"/>
        <v>16885.483796296296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11">
        <f t="shared" si="161"/>
        <v>21.9</v>
      </c>
      <c r="Q2603" t="s">
        <v>8318</v>
      </c>
      <c r="R2603" t="s">
        <v>8354</v>
      </c>
      <c r="S2603" s="9">
        <f t="shared" si="162"/>
        <v>15581.5271875</v>
      </c>
      <c r="T2603" s="9">
        <f t="shared" si="163"/>
        <v>15595.790972222223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11">
        <f t="shared" si="161"/>
        <v>80.02</v>
      </c>
      <c r="Q2604" t="s">
        <v>8318</v>
      </c>
      <c r="R2604" t="s">
        <v>8354</v>
      </c>
      <c r="S2604" s="9">
        <f t="shared" si="162"/>
        <v>16346.372314814815</v>
      </c>
      <c r="T2604" s="9">
        <f t="shared" si="163"/>
        <v>16386.513888888891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11">
        <f t="shared" si="161"/>
        <v>35.520000000000003</v>
      </c>
      <c r="Q2605" t="s">
        <v>8318</v>
      </c>
      <c r="R2605" t="s">
        <v>8354</v>
      </c>
      <c r="S2605" s="9">
        <f t="shared" si="162"/>
        <v>16048.537662037037</v>
      </c>
      <c r="T2605" s="9">
        <f t="shared" si="163"/>
        <v>16062.537662037037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11">
        <f t="shared" si="161"/>
        <v>64.930000000000007</v>
      </c>
      <c r="Q2606" t="s">
        <v>8318</v>
      </c>
      <c r="R2606" t="s">
        <v>8354</v>
      </c>
      <c r="S2606" s="9">
        <f t="shared" si="162"/>
        <v>15428.676192129629</v>
      </c>
      <c r="T2606" s="9">
        <f t="shared" si="163"/>
        <v>15458.676192129629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11">
        <f t="shared" si="161"/>
        <v>60.97</v>
      </c>
      <c r="Q2607" t="s">
        <v>8318</v>
      </c>
      <c r="R2607" t="s">
        <v>8354</v>
      </c>
      <c r="S2607" s="9">
        <f t="shared" si="162"/>
        <v>16939.166550925926</v>
      </c>
      <c r="T2607" s="9">
        <f t="shared" si="163"/>
        <v>16969.166550925926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11">
        <f t="shared" si="161"/>
        <v>31.44</v>
      </c>
      <c r="Q2608" t="s">
        <v>8318</v>
      </c>
      <c r="R2608" t="s">
        <v>8354</v>
      </c>
      <c r="S2608" s="9">
        <f t="shared" si="162"/>
        <v>16157.337754629629</v>
      </c>
      <c r="T2608" s="9">
        <f t="shared" si="163"/>
        <v>16189.337754629629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11">
        <f t="shared" si="161"/>
        <v>81.95</v>
      </c>
      <c r="Q2609" t="s">
        <v>8318</v>
      </c>
      <c r="R2609" t="s">
        <v>8354</v>
      </c>
      <c r="S2609" s="9">
        <f t="shared" si="162"/>
        <v>16615.499675925927</v>
      </c>
      <c r="T2609" s="9">
        <f t="shared" si="163"/>
        <v>16658.708333333332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11">
        <f t="shared" si="161"/>
        <v>58.93</v>
      </c>
      <c r="Q2610" t="s">
        <v>8318</v>
      </c>
      <c r="R2610" t="s">
        <v>8354</v>
      </c>
      <c r="S2610" s="9">
        <f t="shared" si="162"/>
        <v>17198.426712962962</v>
      </c>
      <c r="T2610" s="9">
        <f t="shared" si="163"/>
        <v>17239.625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11">
        <f t="shared" si="161"/>
        <v>157.29</v>
      </c>
      <c r="Q2611" t="s">
        <v>8318</v>
      </c>
      <c r="R2611" t="s">
        <v>8354</v>
      </c>
      <c r="S2611" s="9">
        <f t="shared" si="162"/>
        <v>15505.862858796296</v>
      </c>
      <c r="T2611" s="9">
        <f t="shared" si="163"/>
        <v>15535.862858796296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11">
        <f t="shared" si="161"/>
        <v>55.76</v>
      </c>
      <c r="Q2612" t="s">
        <v>8318</v>
      </c>
      <c r="R2612" t="s">
        <v>8354</v>
      </c>
      <c r="S2612" s="9">
        <f t="shared" si="162"/>
        <v>16995.506076388891</v>
      </c>
      <c r="T2612" s="9">
        <f t="shared" si="163"/>
        <v>17034.915972222221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11">
        <f t="shared" si="161"/>
        <v>83.8</v>
      </c>
      <c r="Q2613" t="s">
        <v>8318</v>
      </c>
      <c r="R2613" t="s">
        <v>8354</v>
      </c>
      <c r="S2613" s="9">
        <f t="shared" si="162"/>
        <v>17134.960810185185</v>
      </c>
      <c r="T2613" s="9">
        <f t="shared" si="163"/>
        <v>17168.582638888889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11">
        <f t="shared" si="161"/>
        <v>58.42</v>
      </c>
      <c r="Q2614" t="s">
        <v>8318</v>
      </c>
      <c r="R2614" t="s">
        <v>8354</v>
      </c>
      <c r="S2614" s="9">
        <f t="shared" si="162"/>
        <v>16412.768171296295</v>
      </c>
      <c r="T2614" s="9">
        <f t="shared" si="163"/>
        <v>16443.768171296295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11">
        <f t="shared" si="161"/>
        <v>270.57</v>
      </c>
      <c r="Q2615" t="s">
        <v>8318</v>
      </c>
      <c r="R2615" t="s">
        <v>8354</v>
      </c>
      <c r="S2615" s="9">
        <f t="shared" si="162"/>
        <v>15574.443217592592</v>
      </c>
      <c r="T2615" s="9">
        <f t="shared" si="163"/>
        <v>15604.443217592592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11">
        <f t="shared" si="161"/>
        <v>107.1</v>
      </c>
      <c r="Q2616" t="s">
        <v>8318</v>
      </c>
      <c r="R2616" t="s">
        <v>8354</v>
      </c>
      <c r="S2616" s="9">
        <f t="shared" si="162"/>
        <v>16161.333472222223</v>
      </c>
      <c r="T2616" s="9">
        <f t="shared" si="163"/>
        <v>16189.833333333334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11">
        <f t="shared" si="161"/>
        <v>47.18</v>
      </c>
      <c r="Q2617" t="s">
        <v>8318</v>
      </c>
      <c r="R2617" t="s">
        <v>8354</v>
      </c>
      <c r="S2617" s="9">
        <f t="shared" si="162"/>
        <v>16884.12226851852</v>
      </c>
      <c r="T2617" s="9">
        <f t="shared" si="163"/>
        <v>16921.125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11">
        <f t="shared" si="161"/>
        <v>120.31</v>
      </c>
      <c r="Q2618" t="s">
        <v>8318</v>
      </c>
      <c r="R2618" t="s">
        <v>8354</v>
      </c>
      <c r="S2618" s="9">
        <f t="shared" si="162"/>
        <v>16642.61954861111</v>
      </c>
      <c r="T2618" s="9">
        <f t="shared" si="163"/>
        <v>16672.61954861111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11">
        <f t="shared" si="161"/>
        <v>27.6</v>
      </c>
      <c r="Q2619" t="s">
        <v>8318</v>
      </c>
      <c r="R2619" t="s">
        <v>8354</v>
      </c>
      <c r="S2619" s="9">
        <f t="shared" si="162"/>
        <v>16333.499432870371</v>
      </c>
      <c r="T2619" s="9">
        <f t="shared" si="163"/>
        <v>16363.499432870371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11">
        <f t="shared" si="161"/>
        <v>205.3</v>
      </c>
      <c r="Q2620" t="s">
        <v>8318</v>
      </c>
      <c r="R2620" t="s">
        <v>8354</v>
      </c>
      <c r="S2620" s="9">
        <f t="shared" si="162"/>
        <v>16710.417372685184</v>
      </c>
      <c r="T2620" s="9">
        <f t="shared" si="163"/>
        <v>16770.459039351852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11">
        <f t="shared" si="161"/>
        <v>35.549999999999997</v>
      </c>
      <c r="Q2621" t="s">
        <v>8318</v>
      </c>
      <c r="R2621" t="s">
        <v>8354</v>
      </c>
      <c r="S2621" s="9">
        <f t="shared" si="162"/>
        <v>16704.509305555555</v>
      </c>
      <c r="T2621" s="9">
        <f t="shared" si="163"/>
        <v>16731.083333333332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11">
        <f t="shared" si="161"/>
        <v>74.64</v>
      </c>
      <c r="Q2622" t="s">
        <v>8318</v>
      </c>
      <c r="R2622" t="s">
        <v>8354</v>
      </c>
      <c r="S2622" s="9">
        <f t="shared" si="162"/>
        <v>16681.792152777776</v>
      </c>
      <c r="T2622" s="9">
        <f t="shared" si="163"/>
        <v>16718.666666666668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11">
        <f t="shared" si="161"/>
        <v>47.06</v>
      </c>
      <c r="Q2623" t="s">
        <v>8318</v>
      </c>
      <c r="R2623" t="s">
        <v>8354</v>
      </c>
      <c r="S2623" s="9">
        <f t="shared" si="162"/>
        <v>16546.372546296298</v>
      </c>
      <c r="T2623" s="9">
        <f t="shared" si="163"/>
        <v>16576.372546296298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11">
        <f t="shared" si="161"/>
        <v>26.59</v>
      </c>
      <c r="Q2624" t="s">
        <v>8318</v>
      </c>
      <c r="R2624" t="s">
        <v>8354</v>
      </c>
      <c r="S2624" s="9">
        <f t="shared" si="162"/>
        <v>17120.36824074074</v>
      </c>
      <c r="T2624" s="9">
        <f t="shared" si="163"/>
        <v>17165.36824074074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11">
        <f t="shared" si="161"/>
        <v>36.770000000000003</v>
      </c>
      <c r="Q2625" t="s">
        <v>8318</v>
      </c>
      <c r="R2625" t="s">
        <v>8354</v>
      </c>
      <c r="S2625" s="9">
        <f t="shared" si="162"/>
        <v>17122.881550925926</v>
      </c>
      <c r="T2625" s="9">
        <f t="shared" si="163"/>
        <v>17136.881550925926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11">
        <f t="shared" si="161"/>
        <v>31.82</v>
      </c>
      <c r="Q2626" t="s">
        <v>8318</v>
      </c>
      <c r="R2626" t="s">
        <v>8354</v>
      </c>
      <c r="S2626" s="9">
        <f t="shared" si="162"/>
        <v>15575.046550925927</v>
      </c>
      <c r="T2626" s="9">
        <f t="shared" si="163"/>
        <v>15596.046550925927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11">
        <f t="shared" ref="P2627:P2690" si="165">IF(ISERROR(E2627/L2627),0,ROUND(E2627/L2627,2))</f>
        <v>27.58</v>
      </c>
      <c r="Q2627" t="s">
        <v>8318</v>
      </c>
      <c r="R2627" t="s">
        <v>8354</v>
      </c>
      <c r="S2627" s="9">
        <f t="shared" ref="S2627:S2690" si="166">(J2627/86400) + (-9/24)</f>
        <v>17089.435277777779</v>
      </c>
      <c r="T2627" s="9">
        <f t="shared" ref="T2627:T2690" si="167">(I2627/86400) + (-9/24)</f>
        <v>17114.476944444443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11">
        <f t="shared" si="165"/>
        <v>56</v>
      </c>
      <c r="Q2628" t="s">
        <v>8318</v>
      </c>
      <c r="R2628" t="s">
        <v>8354</v>
      </c>
      <c r="S2628" s="9">
        <f t="shared" si="166"/>
        <v>16559.253113425926</v>
      </c>
      <c r="T2628" s="9">
        <f t="shared" si="167"/>
        <v>16589.253113425926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11">
        <f t="shared" si="165"/>
        <v>21.56</v>
      </c>
      <c r="Q2629" t="s">
        <v>8318</v>
      </c>
      <c r="R2629" t="s">
        <v>8354</v>
      </c>
      <c r="S2629" s="9">
        <f t="shared" si="166"/>
        <v>16735.454409722221</v>
      </c>
      <c r="T2629" s="9">
        <f t="shared" si="167"/>
        <v>16765.496076388888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11">
        <f t="shared" si="165"/>
        <v>44.1</v>
      </c>
      <c r="Q2630" t="s">
        <v>8318</v>
      </c>
      <c r="R2630" t="s">
        <v>8354</v>
      </c>
      <c r="S2630" s="9">
        <f t="shared" si="166"/>
        <v>16384.59105324074</v>
      </c>
      <c r="T2630" s="9">
        <f t="shared" si="167"/>
        <v>16404.59105324074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11">
        <f t="shared" si="165"/>
        <v>63.87</v>
      </c>
      <c r="Q2631" t="s">
        <v>8318</v>
      </c>
      <c r="R2631" t="s">
        <v>8354</v>
      </c>
      <c r="S2631" s="9">
        <f t="shared" si="166"/>
        <v>16539.163449074073</v>
      </c>
      <c r="T2631" s="9">
        <f t="shared" si="167"/>
        <v>16569.163449074073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11">
        <f t="shared" si="165"/>
        <v>38.99</v>
      </c>
      <c r="Q2632" t="s">
        <v>8318</v>
      </c>
      <c r="R2632" t="s">
        <v>8354</v>
      </c>
      <c r="S2632" s="9">
        <f t="shared" si="166"/>
        <v>16954.730462962962</v>
      </c>
      <c r="T2632" s="9">
        <f t="shared" si="167"/>
        <v>16982.041666666668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11">
        <f t="shared" si="165"/>
        <v>80.19</v>
      </c>
      <c r="Q2633" t="s">
        <v>8318</v>
      </c>
      <c r="R2633" t="s">
        <v>8354</v>
      </c>
      <c r="S2633" s="9">
        <f t="shared" si="166"/>
        <v>16648.794293981482</v>
      </c>
      <c r="T2633" s="9">
        <f t="shared" si="167"/>
        <v>16676.794293981482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11">
        <f t="shared" si="165"/>
        <v>34.9</v>
      </c>
      <c r="Q2634" t="s">
        <v>8318</v>
      </c>
      <c r="R2634" t="s">
        <v>8354</v>
      </c>
      <c r="S2634" s="9">
        <f t="shared" si="166"/>
        <v>16924.68679398148</v>
      </c>
      <c r="T2634" s="9">
        <f t="shared" si="167"/>
        <v>16949.68679398148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11">
        <f t="shared" si="165"/>
        <v>89.1</v>
      </c>
      <c r="Q2635" t="s">
        <v>8318</v>
      </c>
      <c r="R2635" t="s">
        <v>8354</v>
      </c>
      <c r="S2635" s="9">
        <f t="shared" si="166"/>
        <v>16098.448287037038</v>
      </c>
      <c r="T2635" s="9">
        <f t="shared" si="167"/>
        <v>16128.583333333334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11">
        <f t="shared" si="165"/>
        <v>39.44</v>
      </c>
      <c r="Q2636" t="s">
        <v>8318</v>
      </c>
      <c r="R2636" t="s">
        <v>8354</v>
      </c>
      <c r="S2636" s="9">
        <f t="shared" si="166"/>
        <v>17043.281493055554</v>
      </c>
      <c r="T2636" s="9">
        <f t="shared" si="167"/>
        <v>17073.281493055554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11">
        <f t="shared" si="165"/>
        <v>136.9</v>
      </c>
      <c r="Q2637" t="s">
        <v>8318</v>
      </c>
      <c r="R2637" t="s">
        <v>8354</v>
      </c>
      <c r="S2637" s="9">
        <f t="shared" si="166"/>
        <v>16468.575937500002</v>
      </c>
      <c r="T2637" s="9">
        <f t="shared" si="167"/>
        <v>16503.534270833334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11">
        <f t="shared" si="165"/>
        <v>37.46</v>
      </c>
      <c r="Q2638" t="s">
        <v>8318</v>
      </c>
      <c r="R2638" t="s">
        <v>8354</v>
      </c>
      <c r="S2638" s="9">
        <f t="shared" si="166"/>
        <v>17067.239745370371</v>
      </c>
      <c r="T2638" s="9">
        <f t="shared" si="167"/>
        <v>17089.666666666668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11">
        <f t="shared" si="165"/>
        <v>31.96</v>
      </c>
      <c r="Q2639" t="s">
        <v>8318</v>
      </c>
      <c r="R2639" t="s">
        <v>8354</v>
      </c>
      <c r="S2639" s="9">
        <f t="shared" si="166"/>
        <v>17070.174479166668</v>
      </c>
      <c r="T2639" s="9">
        <f t="shared" si="167"/>
        <v>17086.174479166668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11">
        <f t="shared" si="165"/>
        <v>25.21</v>
      </c>
      <c r="Q2640" t="s">
        <v>8318</v>
      </c>
      <c r="R2640" t="s">
        <v>8354</v>
      </c>
      <c r="S2640" s="9">
        <f t="shared" si="166"/>
        <v>16420.538136574072</v>
      </c>
      <c r="T2640" s="9">
        <f t="shared" si="167"/>
        <v>16450.538136574072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11">
        <f t="shared" si="165"/>
        <v>10.039999999999999</v>
      </c>
      <c r="Q2641" t="s">
        <v>8318</v>
      </c>
      <c r="R2641" t="s">
        <v>8354</v>
      </c>
      <c r="S2641" s="9">
        <f t="shared" si="166"/>
        <v>16455.49013888889</v>
      </c>
      <c r="T2641" s="9">
        <f t="shared" si="167"/>
        <v>16485.49013888889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11">
        <f t="shared" si="165"/>
        <v>45.94</v>
      </c>
      <c r="Q2642" t="s">
        <v>8318</v>
      </c>
      <c r="R2642" t="s">
        <v>8354</v>
      </c>
      <c r="S2642" s="9">
        <f t="shared" si="166"/>
        <v>16533.785578703704</v>
      </c>
      <c r="T2642" s="9">
        <f t="shared" si="167"/>
        <v>16593.785578703704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11">
        <f t="shared" si="165"/>
        <v>15</v>
      </c>
      <c r="Q2643" t="s">
        <v>8318</v>
      </c>
      <c r="R2643" t="s">
        <v>8354</v>
      </c>
      <c r="S2643" s="9">
        <f t="shared" si="166"/>
        <v>16311.452118055555</v>
      </c>
      <c r="T2643" s="9">
        <f t="shared" si="167"/>
        <v>16328.464583333332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11">
        <f t="shared" si="165"/>
        <v>0</v>
      </c>
      <c r="Q2644" t="s">
        <v>8318</v>
      </c>
      <c r="R2644" t="s">
        <v>8354</v>
      </c>
      <c r="S2644" s="9">
        <f t="shared" si="166"/>
        <v>16966.87162037037</v>
      </c>
      <c r="T2644" s="9">
        <f t="shared" si="167"/>
        <v>16996.914583333335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11">
        <f t="shared" si="165"/>
        <v>223.58</v>
      </c>
      <c r="Q2645" t="s">
        <v>8318</v>
      </c>
      <c r="R2645" t="s">
        <v>8354</v>
      </c>
      <c r="S2645" s="9">
        <f t="shared" si="166"/>
        <v>17120.207349537039</v>
      </c>
      <c r="T2645" s="9">
        <f t="shared" si="167"/>
        <v>17155.957638888889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11">
        <f t="shared" si="165"/>
        <v>39.479999999999997</v>
      </c>
      <c r="Q2646" t="s">
        <v>8318</v>
      </c>
      <c r="R2646" t="s">
        <v>8354</v>
      </c>
      <c r="S2646" s="9">
        <f t="shared" si="166"/>
        <v>17205.417071759261</v>
      </c>
      <c r="T2646" s="9">
        <f t="shared" si="167"/>
        <v>17235.417071759261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11">
        <f t="shared" si="165"/>
        <v>91.3</v>
      </c>
      <c r="Q2647" t="s">
        <v>8318</v>
      </c>
      <c r="R2647" t="s">
        <v>8354</v>
      </c>
      <c r="S2647" s="9">
        <f t="shared" si="166"/>
        <v>16352.467627314814</v>
      </c>
      <c r="T2647" s="9">
        <f t="shared" si="167"/>
        <v>16382.509293981482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11">
        <f t="shared" si="165"/>
        <v>78.67</v>
      </c>
      <c r="Q2648" t="s">
        <v>8318</v>
      </c>
      <c r="R2648" t="s">
        <v>8354</v>
      </c>
      <c r="S2648" s="9">
        <f t="shared" si="166"/>
        <v>16656.938298611112</v>
      </c>
      <c r="T2648" s="9">
        <f t="shared" si="167"/>
        <v>16686.938298611112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11">
        <f t="shared" si="165"/>
        <v>12</v>
      </c>
      <c r="Q2649" t="s">
        <v>8318</v>
      </c>
      <c r="R2649" t="s">
        <v>8354</v>
      </c>
      <c r="S2649" s="9">
        <f t="shared" si="166"/>
        <v>16630.886793981481</v>
      </c>
      <c r="T2649" s="9">
        <f t="shared" si="167"/>
        <v>16660.886793981481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11">
        <f t="shared" si="165"/>
        <v>17.670000000000002</v>
      </c>
      <c r="Q2650" t="s">
        <v>8318</v>
      </c>
      <c r="R2650" t="s">
        <v>8354</v>
      </c>
      <c r="S2650" s="9">
        <f t="shared" si="166"/>
        <v>16839.339814814815</v>
      </c>
      <c r="T2650" s="9">
        <f t="shared" si="167"/>
        <v>16869.339814814815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11">
        <f t="shared" si="165"/>
        <v>41.33</v>
      </c>
      <c r="Q2651" t="s">
        <v>8318</v>
      </c>
      <c r="R2651" t="s">
        <v>8354</v>
      </c>
      <c r="S2651" s="9">
        <f t="shared" si="166"/>
        <v>16772.622002314816</v>
      </c>
      <c r="T2651" s="9">
        <f t="shared" si="167"/>
        <v>16832.622002314816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11">
        <f t="shared" si="165"/>
        <v>71.599999999999994</v>
      </c>
      <c r="Q2652" t="s">
        <v>8318</v>
      </c>
      <c r="R2652" t="s">
        <v>8354</v>
      </c>
      <c r="S2652" s="9">
        <f t="shared" si="166"/>
        <v>17126.249340277776</v>
      </c>
      <c r="T2652" s="9">
        <f t="shared" si="167"/>
        <v>17156.249340277776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11">
        <f t="shared" si="165"/>
        <v>307.82</v>
      </c>
      <c r="Q2653" t="s">
        <v>8318</v>
      </c>
      <c r="R2653" t="s">
        <v>8354</v>
      </c>
      <c r="S2653" s="9">
        <f t="shared" si="166"/>
        <v>16758.430659722224</v>
      </c>
      <c r="T2653" s="9">
        <f t="shared" si="167"/>
        <v>16786.430659722224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11">
        <f t="shared" si="165"/>
        <v>80.45</v>
      </c>
      <c r="Q2654" t="s">
        <v>8318</v>
      </c>
      <c r="R2654" t="s">
        <v>8354</v>
      </c>
      <c r="S2654" s="9">
        <f t="shared" si="166"/>
        <v>16383.783854166668</v>
      </c>
      <c r="T2654" s="9">
        <f t="shared" si="167"/>
        <v>16413.783854166668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11">
        <f t="shared" si="165"/>
        <v>83.94</v>
      </c>
      <c r="Q2655" t="s">
        <v>8318</v>
      </c>
      <c r="R2655" t="s">
        <v>8354</v>
      </c>
      <c r="S2655" s="9">
        <f t="shared" si="166"/>
        <v>16202.276932870371</v>
      </c>
      <c r="T2655" s="9">
        <f t="shared" si="167"/>
        <v>16233.791666666666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11">
        <f t="shared" si="165"/>
        <v>8.5</v>
      </c>
      <c r="Q2656" t="s">
        <v>8318</v>
      </c>
      <c r="R2656" t="s">
        <v>8354</v>
      </c>
      <c r="S2656" s="9">
        <f t="shared" si="166"/>
        <v>16486.225995370369</v>
      </c>
      <c r="T2656" s="9">
        <f t="shared" si="167"/>
        <v>16546.184328703705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11">
        <f t="shared" si="165"/>
        <v>73.37</v>
      </c>
      <c r="Q2657" t="s">
        <v>8318</v>
      </c>
      <c r="R2657" t="s">
        <v>8354</v>
      </c>
      <c r="S2657" s="9">
        <f t="shared" si="166"/>
        <v>16812.491284722222</v>
      </c>
      <c r="T2657" s="9">
        <f t="shared" si="167"/>
        <v>16840.458333333332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11">
        <f t="shared" si="165"/>
        <v>112.86</v>
      </c>
      <c r="Q2658" t="s">
        <v>8318</v>
      </c>
      <c r="R2658" t="s">
        <v>8354</v>
      </c>
      <c r="S2658" s="9">
        <f t="shared" si="166"/>
        <v>17198.31351851852</v>
      </c>
      <c r="T2658" s="9">
        <f t="shared" si="167"/>
        <v>17237.416666666668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11">
        <f t="shared" si="165"/>
        <v>95.28</v>
      </c>
      <c r="Q2659" t="s">
        <v>8318</v>
      </c>
      <c r="R2659" t="s">
        <v>8354</v>
      </c>
      <c r="S2659" s="9">
        <f t="shared" si="166"/>
        <v>16982.553854166668</v>
      </c>
      <c r="T2659" s="9">
        <f t="shared" si="167"/>
        <v>17015.6875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11">
        <f t="shared" si="165"/>
        <v>22.75</v>
      </c>
      <c r="Q2660" t="s">
        <v>8318</v>
      </c>
      <c r="R2660" t="s">
        <v>8354</v>
      </c>
      <c r="S2660" s="9">
        <f t="shared" si="166"/>
        <v>16982.509189814813</v>
      </c>
      <c r="T2660" s="9">
        <f t="shared" si="167"/>
        <v>17012.509189814813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11">
        <f t="shared" si="165"/>
        <v>133.30000000000001</v>
      </c>
      <c r="Q2661" t="s">
        <v>8318</v>
      </c>
      <c r="R2661" t="s">
        <v>8354</v>
      </c>
      <c r="S2661" s="9">
        <f t="shared" si="166"/>
        <v>16512.694560185184</v>
      </c>
      <c r="T2661" s="9">
        <f t="shared" si="167"/>
        <v>16542.694560185184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11">
        <f t="shared" si="165"/>
        <v>3.8</v>
      </c>
      <c r="Q2662" t="s">
        <v>8318</v>
      </c>
      <c r="R2662" t="s">
        <v>8354</v>
      </c>
      <c r="S2662" s="9">
        <f t="shared" si="166"/>
        <v>16703.338171296295</v>
      </c>
      <c r="T2662" s="9">
        <f t="shared" si="167"/>
        <v>16763.379837962962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11">
        <f t="shared" si="165"/>
        <v>85.75</v>
      </c>
      <c r="Q2663" t="s">
        <v>8318</v>
      </c>
      <c r="R2663" t="s">
        <v>8355</v>
      </c>
      <c r="S2663" s="9">
        <f t="shared" si="166"/>
        <v>15973.583449074074</v>
      </c>
      <c r="T2663" s="9">
        <f t="shared" si="167"/>
        <v>16003.583449074074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11">
        <f t="shared" si="165"/>
        <v>267</v>
      </c>
      <c r="Q2664" t="s">
        <v>8318</v>
      </c>
      <c r="R2664" t="s">
        <v>8355</v>
      </c>
      <c r="S2664" s="9">
        <f t="shared" si="166"/>
        <v>16638.371678240739</v>
      </c>
      <c r="T2664" s="9">
        <f t="shared" si="167"/>
        <v>16668.371678240739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11">
        <f t="shared" si="165"/>
        <v>373.56</v>
      </c>
      <c r="Q2665" t="s">
        <v>8318</v>
      </c>
      <c r="R2665" t="s">
        <v>8355</v>
      </c>
      <c r="S2665" s="9">
        <f t="shared" si="166"/>
        <v>16653.247766203705</v>
      </c>
      <c r="T2665" s="9">
        <f t="shared" si="167"/>
        <v>16682.25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11">
        <f t="shared" si="165"/>
        <v>174.04</v>
      </c>
      <c r="Q2666" t="s">
        <v>8318</v>
      </c>
      <c r="R2666" t="s">
        <v>8355</v>
      </c>
      <c r="S2666" s="9">
        <f t="shared" si="166"/>
        <v>16743.65042824074</v>
      </c>
      <c r="T2666" s="9">
        <f t="shared" si="167"/>
        <v>16777.915972222221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11">
        <f t="shared" si="165"/>
        <v>93.7</v>
      </c>
      <c r="Q2667" t="s">
        <v>8318</v>
      </c>
      <c r="R2667" t="s">
        <v>8355</v>
      </c>
      <c r="S2667" s="9">
        <f t="shared" si="166"/>
        <v>16514.520532407409</v>
      </c>
      <c r="T2667" s="9">
        <f t="shared" si="167"/>
        <v>16559.520532407409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11">
        <f t="shared" si="165"/>
        <v>77.33</v>
      </c>
      <c r="Q2668" t="s">
        <v>8318</v>
      </c>
      <c r="R2668" t="s">
        <v>8355</v>
      </c>
      <c r="S2668" s="9">
        <f t="shared" si="166"/>
        <v>16666.389340277779</v>
      </c>
      <c r="T2668" s="9">
        <f t="shared" si="167"/>
        <v>16703.5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11">
        <f t="shared" si="165"/>
        <v>92.22</v>
      </c>
      <c r="Q2669" t="s">
        <v>8318</v>
      </c>
      <c r="R2669" t="s">
        <v>8355</v>
      </c>
      <c r="S2669" s="9">
        <f t="shared" si="166"/>
        <v>16811.551111111112</v>
      </c>
      <c r="T2669" s="9">
        <f t="shared" si="167"/>
        <v>16841.551111111112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11">
        <f t="shared" si="165"/>
        <v>60.96</v>
      </c>
      <c r="Q2670" t="s">
        <v>8318</v>
      </c>
      <c r="R2670" t="s">
        <v>8355</v>
      </c>
      <c r="S2670" s="9">
        <f t="shared" si="166"/>
        <v>16706.21371527778</v>
      </c>
      <c r="T2670" s="9">
        <f t="shared" si="167"/>
        <v>16748.230555555554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11">
        <f t="shared" si="165"/>
        <v>91</v>
      </c>
      <c r="Q2671" t="s">
        <v>8318</v>
      </c>
      <c r="R2671" t="s">
        <v>8355</v>
      </c>
      <c r="S2671" s="9">
        <f t="shared" si="166"/>
        <v>16749.660833333332</v>
      </c>
      <c r="T2671" s="9">
        <f t="shared" si="167"/>
        <v>16809.660833333332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11">
        <f t="shared" si="165"/>
        <v>41.58</v>
      </c>
      <c r="Q2672" t="s">
        <v>8318</v>
      </c>
      <c r="R2672" t="s">
        <v>8355</v>
      </c>
      <c r="S2672" s="9">
        <f t="shared" si="166"/>
        <v>16251.645601851851</v>
      </c>
      <c r="T2672" s="9">
        <f t="shared" si="167"/>
        <v>16279.645601851851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11">
        <f t="shared" si="165"/>
        <v>33.76</v>
      </c>
      <c r="Q2673" t="s">
        <v>8318</v>
      </c>
      <c r="R2673" t="s">
        <v>8355</v>
      </c>
      <c r="S2673" s="9">
        <f t="shared" si="166"/>
        <v>16393.374027777776</v>
      </c>
      <c r="T2673" s="9">
        <f t="shared" si="167"/>
        <v>16423.443055555555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11">
        <f t="shared" si="165"/>
        <v>70.62</v>
      </c>
      <c r="Q2674" t="s">
        <v>8318</v>
      </c>
      <c r="R2674" t="s">
        <v>8355</v>
      </c>
      <c r="S2674" s="9">
        <f t="shared" si="166"/>
        <v>16775.509143518517</v>
      </c>
      <c r="T2674" s="9">
        <f t="shared" si="167"/>
        <v>16796.875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11">
        <f t="shared" si="165"/>
        <v>167.15</v>
      </c>
      <c r="Q2675" t="s">
        <v>8318</v>
      </c>
      <c r="R2675" t="s">
        <v>8355</v>
      </c>
      <c r="S2675" s="9">
        <f t="shared" si="166"/>
        <v>16343.166655092593</v>
      </c>
      <c r="T2675" s="9">
        <f t="shared" si="167"/>
        <v>16372.572916666666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11">
        <f t="shared" si="165"/>
        <v>128.62</v>
      </c>
      <c r="Q2676" t="s">
        <v>8318</v>
      </c>
      <c r="R2676" t="s">
        <v>8355</v>
      </c>
      <c r="S2676" s="9">
        <f t="shared" si="166"/>
        <v>16960.257754629631</v>
      </c>
      <c r="T2676" s="9">
        <f t="shared" si="167"/>
        <v>16986.832638888889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11">
        <f t="shared" si="165"/>
        <v>65.41</v>
      </c>
      <c r="Q2677" t="s">
        <v>8318</v>
      </c>
      <c r="R2677" t="s">
        <v>8355</v>
      </c>
      <c r="S2677" s="9">
        <f t="shared" si="166"/>
        <v>16354.482511574073</v>
      </c>
      <c r="T2677" s="9">
        <f t="shared" si="167"/>
        <v>16384.524178240739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11">
        <f t="shared" si="165"/>
        <v>117.56</v>
      </c>
      <c r="Q2678" t="s">
        <v>8318</v>
      </c>
      <c r="R2678" t="s">
        <v>8355</v>
      </c>
      <c r="S2678" s="9">
        <f t="shared" si="166"/>
        <v>16913.249699074073</v>
      </c>
      <c r="T2678" s="9">
        <f t="shared" si="167"/>
        <v>16943.249699074073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11">
        <f t="shared" si="165"/>
        <v>126.48</v>
      </c>
      <c r="Q2679" t="s">
        <v>8318</v>
      </c>
      <c r="R2679" t="s">
        <v>8355</v>
      </c>
      <c r="S2679" s="9">
        <f t="shared" si="166"/>
        <v>16223.654432870371</v>
      </c>
      <c r="T2679" s="9">
        <f t="shared" si="167"/>
        <v>16253.654432870371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11">
        <f t="shared" si="165"/>
        <v>550</v>
      </c>
      <c r="Q2680" t="s">
        <v>8318</v>
      </c>
      <c r="R2680" t="s">
        <v>8355</v>
      </c>
      <c r="S2680" s="9">
        <f t="shared" si="166"/>
        <v>16672.423206018517</v>
      </c>
      <c r="T2680" s="9">
        <f t="shared" si="167"/>
        <v>16702.423206018517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11">
        <f t="shared" si="165"/>
        <v>44</v>
      </c>
      <c r="Q2681" t="s">
        <v>8318</v>
      </c>
      <c r="R2681" t="s">
        <v>8355</v>
      </c>
      <c r="S2681" s="9">
        <f t="shared" si="166"/>
        <v>16463.626087962963</v>
      </c>
      <c r="T2681" s="9">
        <f t="shared" si="167"/>
        <v>16493.626087962963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11">
        <f t="shared" si="165"/>
        <v>69</v>
      </c>
      <c r="Q2682" t="s">
        <v>8318</v>
      </c>
      <c r="R2682" t="s">
        <v>8355</v>
      </c>
      <c r="S2682" s="9">
        <f t="shared" si="166"/>
        <v>16866.836701388889</v>
      </c>
      <c r="T2682" s="9">
        <f t="shared" si="167"/>
        <v>16896.795034722221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11">
        <f t="shared" si="165"/>
        <v>27.5</v>
      </c>
      <c r="Q2683" t="s">
        <v>8335</v>
      </c>
      <c r="R2683" t="s">
        <v>8336</v>
      </c>
      <c r="S2683" s="9">
        <f t="shared" si="166"/>
        <v>16236.52025462963</v>
      </c>
      <c r="T2683" s="9">
        <f t="shared" si="167"/>
        <v>16261.52025462963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11">
        <f t="shared" si="165"/>
        <v>84.9</v>
      </c>
      <c r="Q2684" t="s">
        <v>8335</v>
      </c>
      <c r="R2684" t="s">
        <v>8336</v>
      </c>
      <c r="S2684" s="9">
        <f t="shared" si="166"/>
        <v>16363.496990740741</v>
      </c>
      <c r="T2684" s="9">
        <f t="shared" si="167"/>
        <v>16395.874305555557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11">
        <f t="shared" si="165"/>
        <v>12</v>
      </c>
      <c r="Q2685" t="s">
        <v>8335</v>
      </c>
      <c r="R2685" t="s">
        <v>8336</v>
      </c>
      <c r="S2685" s="9">
        <f t="shared" si="166"/>
        <v>16465.380092592593</v>
      </c>
      <c r="T2685" s="9">
        <f t="shared" si="167"/>
        <v>16495.380092592593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11">
        <f t="shared" si="165"/>
        <v>200</v>
      </c>
      <c r="Q2686" t="s">
        <v>8335</v>
      </c>
      <c r="R2686" t="s">
        <v>8336</v>
      </c>
      <c r="S2686" s="9">
        <f t="shared" si="166"/>
        <v>16251.539641203704</v>
      </c>
      <c r="T2686" s="9">
        <f t="shared" si="167"/>
        <v>16291.539641203704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11">
        <f t="shared" si="165"/>
        <v>10</v>
      </c>
      <c r="Q2687" t="s">
        <v>8335</v>
      </c>
      <c r="R2687" t="s">
        <v>8336</v>
      </c>
      <c r="S2687" s="9">
        <f t="shared" si="166"/>
        <v>16492.320949074074</v>
      </c>
      <c r="T2687" s="9">
        <f t="shared" si="167"/>
        <v>16552.279282407406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11">
        <f t="shared" si="165"/>
        <v>0</v>
      </c>
      <c r="Q2688" t="s">
        <v>8335</v>
      </c>
      <c r="R2688" t="s">
        <v>8336</v>
      </c>
      <c r="S2688" s="9">
        <f t="shared" si="166"/>
        <v>16323.599803240741</v>
      </c>
      <c r="T2688" s="9">
        <f t="shared" si="167"/>
        <v>16343.599803240741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11">
        <f t="shared" si="165"/>
        <v>0</v>
      </c>
      <c r="Q2689" t="s">
        <v>8335</v>
      </c>
      <c r="R2689" t="s">
        <v>8336</v>
      </c>
      <c r="S2689" s="9">
        <f t="shared" si="166"/>
        <v>16585.26525462963</v>
      </c>
      <c r="T2689" s="9">
        <f t="shared" si="167"/>
        <v>16615.26525462963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11">
        <f t="shared" si="165"/>
        <v>5.29</v>
      </c>
      <c r="Q2690" t="s">
        <v>8335</v>
      </c>
      <c r="R2690" t="s">
        <v>8336</v>
      </c>
      <c r="S2690" s="9">
        <f t="shared" si="166"/>
        <v>16458.74386574074</v>
      </c>
      <c r="T2690" s="9">
        <f t="shared" si="167"/>
        <v>16489.75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11">
        <f t="shared" ref="P2691:P2754" si="169">IF(ISERROR(E2691/L2691),0,ROUND(E2691/L2691,2))</f>
        <v>1</v>
      </c>
      <c r="Q2691" t="s">
        <v>8335</v>
      </c>
      <c r="R2691" t="s">
        <v>8336</v>
      </c>
      <c r="S2691" s="9">
        <f t="shared" ref="S2691:S2754" si="170">(J2691/86400) + (-9/24)</f>
        <v>16982.586689814816</v>
      </c>
      <c r="T2691" s="9">
        <f t="shared" ref="T2691:T2754" si="171">(I2691/86400) + (-9/24)</f>
        <v>17012.586689814816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11">
        <f t="shared" si="169"/>
        <v>72.760000000000005</v>
      </c>
      <c r="Q2692" t="s">
        <v>8335</v>
      </c>
      <c r="R2692" t="s">
        <v>8336</v>
      </c>
      <c r="S2692" s="9">
        <f t="shared" si="170"/>
        <v>16543.730046296296</v>
      </c>
      <c r="T2692" s="9">
        <f t="shared" si="171"/>
        <v>16588.730046296296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11">
        <f t="shared" si="169"/>
        <v>17.5</v>
      </c>
      <c r="Q2693" t="s">
        <v>8335</v>
      </c>
      <c r="R2693" t="s">
        <v>8336</v>
      </c>
      <c r="S2693" s="9">
        <f t="shared" si="170"/>
        <v>16520.349039351851</v>
      </c>
      <c r="T2693" s="9">
        <f t="shared" si="171"/>
        <v>16565.349039351851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11">
        <f t="shared" si="169"/>
        <v>25</v>
      </c>
      <c r="Q2694" t="s">
        <v>8335</v>
      </c>
      <c r="R2694" t="s">
        <v>8336</v>
      </c>
      <c r="S2694" s="9">
        <f t="shared" si="170"/>
        <v>16488.959027777779</v>
      </c>
      <c r="T2694" s="9">
        <f t="shared" si="171"/>
        <v>16518.917361111111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11">
        <f t="shared" si="169"/>
        <v>13.33</v>
      </c>
      <c r="Q2695" t="s">
        <v>8335</v>
      </c>
      <c r="R2695" t="s">
        <v>8336</v>
      </c>
      <c r="S2695" s="9">
        <f t="shared" si="170"/>
        <v>16264.763495370371</v>
      </c>
      <c r="T2695" s="9">
        <f t="shared" si="171"/>
        <v>16294.763495370371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11">
        <f t="shared" si="169"/>
        <v>1</v>
      </c>
      <c r="Q2696" t="s">
        <v>8335</v>
      </c>
      <c r="R2696" t="s">
        <v>8336</v>
      </c>
      <c r="S2696" s="9">
        <f t="shared" si="170"/>
        <v>16308.765497685185</v>
      </c>
      <c r="T2696" s="9">
        <f t="shared" si="171"/>
        <v>16338.765497685185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11">
        <f t="shared" si="169"/>
        <v>23.67</v>
      </c>
      <c r="Q2697" t="s">
        <v>8335</v>
      </c>
      <c r="R2697" t="s">
        <v>8336</v>
      </c>
      <c r="S2697" s="9">
        <f t="shared" si="170"/>
        <v>16478.806921296295</v>
      </c>
      <c r="T2697" s="9">
        <f t="shared" si="171"/>
        <v>16538.76525462963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11">
        <f t="shared" si="169"/>
        <v>89.21</v>
      </c>
      <c r="Q2698" t="s">
        <v>8335</v>
      </c>
      <c r="R2698" t="s">
        <v>8336</v>
      </c>
      <c r="S2698" s="9">
        <f t="shared" si="170"/>
        <v>16395.469444444443</v>
      </c>
      <c r="T2698" s="9">
        <f t="shared" si="171"/>
        <v>16429.469444444443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11">
        <f t="shared" si="169"/>
        <v>116.56</v>
      </c>
      <c r="Q2699" t="s">
        <v>8335</v>
      </c>
      <c r="R2699" t="s">
        <v>8336</v>
      </c>
      <c r="S2699" s="9">
        <f t="shared" si="170"/>
        <v>16618.565081018518</v>
      </c>
      <c r="T2699" s="9">
        <f t="shared" si="171"/>
        <v>16649.541666666668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11">
        <f t="shared" si="169"/>
        <v>13.01</v>
      </c>
      <c r="Q2700" t="s">
        <v>8335</v>
      </c>
      <c r="R2700" t="s">
        <v>8336</v>
      </c>
      <c r="S2700" s="9">
        <f t="shared" si="170"/>
        <v>16218.52324074074</v>
      </c>
      <c r="T2700" s="9">
        <f t="shared" si="171"/>
        <v>16248.52324074074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11">
        <f t="shared" si="169"/>
        <v>0</v>
      </c>
      <c r="Q2701" t="s">
        <v>8335</v>
      </c>
      <c r="R2701" t="s">
        <v>8336</v>
      </c>
      <c r="S2701" s="9">
        <f t="shared" si="170"/>
        <v>16260.5215625</v>
      </c>
      <c r="T2701" s="9">
        <f t="shared" si="171"/>
        <v>16290.5215625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11">
        <f t="shared" si="169"/>
        <v>17.5</v>
      </c>
      <c r="Q2702" t="s">
        <v>8335</v>
      </c>
      <c r="R2702" t="s">
        <v>8336</v>
      </c>
      <c r="S2702" s="9">
        <f t="shared" si="170"/>
        <v>16301.499675925927</v>
      </c>
      <c r="T2702" s="9">
        <f t="shared" si="171"/>
        <v>16331.499675925927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11">
        <f t="shared" si="169"/>
        <v>34.130000000000003</v>
      </c>
      <c r="Q2703" t="s">
        <v>8316</v>
      </c>
      <c r="R2703" t="s">
        <v>8356</v>
      </c>
      <c r="S2703" s="9">
        <f t="shared" si="170"/>
        <v>17232.399699074074</v>
      </c>
      <c r="T2703" s="9">
        <f t="shared" si="171"/>
        <v>17263.358032407406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11">
        <f t="shared" si="169"/>
        <v>132.35</v>
      </c>
      <c r="Q2704" t="s">
        <v>8316</v>
      </c>
      <c r="R2704" t="s">
        <v>8356</v>
      </c>
      <c r="S2704" s="9">
        <f t="shared" si="170"/>
        <v>17231.426817129628</v>
      </c>
      <c r="T2704" s="9">
        <f t="shared" si="171"/>
        <v>17261.385150462964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11">
        <f t="shared" si="169"/>
        <v>922.22</v>
      </c>
      <c r="Q2705" t="s">
        <v>8316</v>
      </c>
      <c r="R2705" t="s">
        <v>8356</v>
      </c>
      <c r="S2705" s="9">
        <f t="shared" si="170"/>
        <v>17187.315162037037</v>
      </c>
      <c r="T2705" s="9">
        <f t="shared" si="171"/>
        <v>17247.273495370369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11">
        <f t="shared" si="169"/>
        <v>163.57</v>
      </c>
      <c r="Q2706" t="s">
        <v>8316</v>
      </c>
      <c r="R2706" t="s">
        <v>8356</v>
      </c>
      <c r="S2706" s="9">
        <f t="shared" si="170"/>
        <v>17218.487430555557</v>
      </c>
      <c r="T2706" s="9">
        <f t="shared" si="171"/>
        <v>17261.445763888889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11">
        <f t="shared" si="169"/>
        <v>217.38</v>
      </c>
      <c r="Q2707" t="s">
        <v>8316</v>
      </c>
      <c r="R2707" t="s">
        <v>8356</v>
      </c>
      <c r="S2707" s="9">
        <f t="shared" si="170"/>
        <v>17204.541180555556</v>
      </c>
      <c r="T2707" s="9">
        <f t="shared" si="171"/>
        <v>17249.499513888888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11">
        <f t="shared" si="169"/>
        <v>149.44</v>
      </c>
      <c r="Q2708" t="s">
        <v>8316</v>
      </c>
      <c r="R2708" t="s">
        <v>8356</v>
      </c>
      <c r="S2708" s="9">
        <f t="shared" si="170"/>
        <v>16329.919942129629</v>
      </c>
      <c r="T2708" s="9">
        <f t="shared" si="171"/>
        <v>16358.915972222223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11">
        <f t="shared" si="169"/>
        <v>71.239999999999995</v>
      </c>
      <c r="Q2709" t="s">
        <v>8316</v>
      </c>
      <c r="R2709" t="s">
        <v>8356</v>
      </c>
      <c r="S2709" s="9">
        <f t="shared" si="170"/>
        <v>15822.407905092592</v>
      </c>
      <c r="T2709" s="9">
        <f t="shared" si="171"/>
        <v>15851.915972222223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11">
        <f t="shared" si="169"/>
        <v>44.46</v>
      </c>
      <c r="Q2710" t="s">
        <v>8316</v>
      </c>
      <c r="R2710" t="s">
        <v>8356</v>
      </c>
      <c r="S2710" s="9">
        <f t="shared" si="170"/>
        <v>16943.323217592591</v>
      </c>
      <c r="T2710" s="9">
        <f t="shared" si="171"/>
        <v>17003.323217592591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11">
        <f t="shared" si="169"/>
        <v>164.94</v>
      </c>
      <c r="Q2711" t="s">
        <v>8316</v>
      </c>
      <c r="R2711" t="s">
        <v>8356</v>
      </c>
      <c r="S2711" s="9">
        <f t="shared" si="170"/>
        <v>17042.774780092594</v>
      </c>
      <c r="T2711" s="9">
        <f t="shared" si="171"/>
        <v>17077.790972222221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11">
        <f t="shared" si="169"/>
        <v>84.87</v>
      </c>
      <c r="Q2712" t="s">
        <v>8316</v>
      </c>
      <c r="R2712" t="s">
        <v>8356</v>
      </c>
      <c r="S2712" s="9">
        <f t="shared" si="170"/>
        <v>16258.854490740741</v>
      </c>
      <c r="T2712" s="9">
        <f t="shared" si="171"/>
        <v>16290.708333333334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11">
        <f t="shared" si="169"/>
        <v>53.95</v>
      </c>
      <c r="Q2713" t="s">
        <v>8316</v>
      </c>
      <c r="R2713" t="s">
        <v>8356</v>
      </c>
      <c r="S2713" s="9">
        <f t="shared" si="170"/>
        <v>16211.37025462963</v>
      </c>
      <c r="T2713" s="9">
        <f t="shared" si="171"/>
        <v>16241.542361111111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11">
        <f t="shared" si="169"/>
        <v>50.53</v>
      </c>
      <c r="Q2714" t="s">
        <v>8316</v>
      </c>
      <c r="R2714" t="s">
        <v>8356</v>
      </c>
      <c r="S2714" s="9">
        <f t="shared" si="170"/>
        <v>15862.687037037036</v>
      </c>
      <c r="T2714" s="9">
        <f t="shared" si="171"/>
        <v>15899.375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11">
        <f t="shared" si="169"/>
        <v>108</v>
      </c>
      <c r="Q2715" t="s">
        <v>8316</v>
      </c>
      <c r="R2715" t="s">
        <v>8356</v>
      </c>
      <c r="S2715" s="9">
        <f t="shared" si="170"/>
        <v>16753.278750000001</v>
      </c>
      <c r="T2715" s="9">
        <f t="shared" si="171"/>
        <v>16793.278750000001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11">
        <f t="shared" si="169"/>
        <v>95.37</v>
      </c>
      <c r="Q2716" t="s">
        <v>8316</v>
      </c>
      <c r="R2716" t="s">
        <v>8356</v>
      </c>
      <c r="S2716" s="9">
        <f t="shared" si="170"/>
        <v>17060.280046296295</v>
      </c>
      <c r="T2716" s="9">
        <f t="shared" si="171"/>
        <v>17088.583333333332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11">
        <f t="shared" si="169"/>
        <v>57.63</v>
      </c>
      <c r="Q2717" t="s">
        <v>8316</v>
      </c>
      <c r="R2717" t="s">
        <v>8356</v>
      </c>
      <c r="S2717" s="9">
        <f t="shared" si="170"/>
        <v>16818.023472222223</v>
      </c>
      <c r="T2717" s="9">
        <f t="shared" si="171"/>
        <v>16852.023472222223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11">
        <f t="shared" si="169"/>
        <v>64.16</v>
      </c>
      <c r="Q2718" t="s">
        <v>8316</v>
      </c>
      <c r="R2718" t="s">
        <v>8356</v>
      </c>
      <c r="S2718" s="9">
        <f t="shared" si="170"/>
        <v>16685.958252314816</v>
      </c>
      <c r="T2718" s="9">
        <f t="shared" si="171"/>
        <v>16715.958252314816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11">
        <f t="shared" si="169"/>
        <v>92.39</v>
      </c>
      <c r="Q2719" t="s">
        <v>8316</v>
      </c>
      <c r="R2719" t="s">
        <v>8356</v>
      </c>
      <c r="S2719" s="9">
        <f t="shared" si="170"/>
        <v>16365.539918981482</v>
      </c>
      <c r="T2719" s="9">
        <f t="shared" si="171"/>
        <v>16410.581585648149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11">
        <f t="shared" si="169"/>
        <v>125.98</v>
      </c>
      <c r="Q2720" t="s">
        <v>8316</v>
      </c>
      <c r="R2720" t="s">
        <v>8356</v>
      </c>
      <c r="S2720" s="9">
        <f t="shared" si="170"/>
        <v>16896.221585648149</v>
      </c>
      <c r="T2720" s="9">
        <f t="shared" si="171"/>
        <v>16924.583333333332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11">
        <f t="shared" si="169"/>
        <v>94.64</v>
      </c>
      <c r="Q2721" t="s">
        <v>8316</v>
      </c>
      <c r="R2721" t="s">
        <v>8356</v>
      </c>
      <c r="S2721" s="9">
        <f t="shared" si="170"/>
        <v>16848.656180555554</v>
      </c>
      <c r="T2721" s="9">
        <f t="shared" si="171"/>
        <v>16908.61451388889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11">
        <f t="shared" si="169"/>
        <v>170.7</v>
      </c>
      <c r="Q2722" t="s">
        <v>8316</v>
      </c>
      <c r="R2722" t="s">
        <v>8356</v>
      </c>
      <c r="S2722" s="9">
        <f t="shared" si="170"/>
        <v>17086.090891203705</v>
      </c>
      <c r="T2722" s="9">
        <f t="shared" si="171"/>
        <v>17116.132557870369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11">
        <f t="shared" si="169"/>
        <v>40.76</v>
      </c>
      <c r="Q2723" t="s">
        <v>8318</v>
      </c>
      <c r="R2723" t="s">
        <v>8348</v>
      </c>
      <c r="S2723" s="9">
        <f t="shared" si="170"/>
        <v>15924.168958333334</v>
      </c>
      <c r="T2723" s="9">
        <f t="shared" si="171"/>
        <v>15954.416666666666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11">
        <f t="shared" si="169"/>
        <v>68.25</v>
      </c>
      <c r="Q2724" t="s">
        <v>8318</v>
      </c>
      <c r="R2724" t="s">
        <v>8348</v>
      </c>
      <c r="S2724" s="9">
        <f t="shared" si="170"/>
        <v>17135.482094907409</v>
      </c>
      <c r="T2724" s="9">
        <f t="shared" si="171"/>
        <v>17195.482094907409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11">
        <f t="shared" si="169"/>
        <v>95.49</v>
      </c>
      <c r="Q2725" t="s">
        <v>8318</v>
      </c>
      <c r="R2725" t="s">
        <v>8348</v>
      </c>
      <c r="S2725" s="9">
        <f t="shared" si="170"/>
        <v>16375.463981481482</v>
      </c>
      <c r="T2725" s="9">
        <f t="shared" si="171"/>
        <v>16435.505648148148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11">
        <f t="shared" si="169"/>
        <v>7.19</v>
      </c>
      <c r="Q2726" t="s">
        <v>8318</v>
      </c>
      <c r="R2726" t="s">
        <v>8348</v>
      </c>
      <c r="S2726" s="9">
        <f t="shared" si="170"/>
        <v>16629.95207175926</v>
      </c>
      <c r="T2726" s="9">
        <f t="shared" si="171"/>
        <v>16661.95207175926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11">
        <f t="shared" si="169"/>
        <v>511.65</v>
      </c>
      <c r="Q2727" t="s">
        <v>8318</v>
      </c>
      <c r="R2727" t="s">
        <v>8348</v>
      </c>
      <c r="S2727" s="9">
        <f t="shared" si="170"/>
        <v>17176.369618055556</v>
      </c>
      <c r="T2727" s="9">
        <f t="shared" si="171"/>
        <v>17226.369618055556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11">
        <f t="shared" si="169"/>
        <v>261.75</v>
      </c>
      <c r="Q2728" t="s">
        <v>8318</v>
      </c>
      <c r="R2728" t="s">
        <v>8348</v>
      </c>
      <c r="S2728" s="9">
        <f t="shared" si="170"/>
        <v>16883.204988425925</v>
      </c>
      <c r="T2728" s="9">
        <f t="shared" si="171"/>
        <v>16913.204988425925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11">
        <f t="shared" si="169"/>
        <v>69.760000000000005</v>
      </c>
      <c r="Q2729" t="s">
        <v>8318</v>
      </c>
      <c r="R2729" t="s">
        <v>8348</v>
      </c>
      <c r="S2729" s="9">
        <f t="shared" si="170"/>
        <v>16629.301655092593</v>
      </c>
      <c r="T2729" s="9">
        <f t="shared" si="171"/>
        <v>16654.301655092593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11">
        <f t="shared" si="169"/>
        <v>77.23</v>
      </c>
      <c r="Q2730" t="s">
        <v>8318</v>
      </c>
      <c r="R2730" t="s">
        <v>8348</v>
      </c>
      <c r="S2730" s="9">
        <f t="shared" si="170"/>
        <v>16764.224930555556</v>
      </c>
      <c r="T2730" s="9">
        <f t="shared" si="171"/>
        <v>16799.224930555556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11">
        <f t="shared" si="169"/>
        <v>340.57</v>
      </c>
      <c r="Q2731" t="s">
        <v>8318</v>
      </c>
      <c r="R2731" t="s">
        <v>8348</v>
      </c>
      <c r="S2731" s="9">
        <f t="shared" si="170"/>
        <v>16525.865706018518</v>
      </c>
      <c r="T2731" s="9">
        <f t="shared" si="171"/>
        <v>16555.865706018518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11">
        <f t="shared" si="169"/>
        <v>67.42</v>
      </c>
      <c r="Q2732" t="s">
        <v>8318</v>
      </c>
      <c r="R2732" t="s">
        <v>8348</v>
      </c>
      <c r="S2732" s="9">
        <f t="shared" si="170"/>
        <v>15782.166377314816</v>
      </c>
      <c r="T2732" s="9">
        <f t="shared" si="171"/>
        <v>15817.166377314816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11">
        <f t="shared" si="169"/>
        <v>845.7</v>
      </c>
      <c r="Q2733" t="s">
        <v>8318</v>
      </c>
      <c r="R2733" t="s">
        <v>8348</v>
      </c>
      <c r="S2733" s="9">
        <f t="shared" si="170"/>
        <v>16303.150717592593</v>
      </c>
      <c r="T2733" s="9">
        <f t="shared" si="171"/>
        <v>16360.791666666666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11">
        <f t="shared" si="169"/>
        <v>97.19</v>
      </c>
      <c r="Q2734" t="s">
        <v>8318</v>
      </c>
      <c r="R2734" t="s">
        <v>8348</v>
      </c>
      <c r="S2734" s="9">
        <f t="shared" si="170"/>
        <v>15820.433194444444</v>
      </c>
      <c r="T2734" s="9">
        <f t="shared" si="171"/>
        <v>15852.625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11">
        <f t="shared" si="169"/>
        <v>451.84</v>
      </c>
      <c r="Q2735" t="s">
        <v>8318</v>
      </c>
      <c r="R2735" t="s">
        <v>8348</v>
      </c>
      <c r="S2735" s="9">
        <f t="shared" si="170"/>
        <v>16474.897847222222</v>
      </c>
      <c r="T2735" s="9">
        <f t="shared" si="171"/>
        <v>16534.856180555555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11">
        <f t="shared" si="169"/>
        <v>138.66999999999999</v>
      </c>
      <c r="Q2736" t="s">
        <v>8318</v>
      </c>
      <c r="R2736" t="s">
        <v>8348</v>
      </c>
      <c r="S2736" s="9">
        <f t="shared" si="170"/>
        <v>17057.293888888889</v>
      </c>
      <c r="T2736" s="9">
        <f t="shared" si="171"/>
        <v>17087.540972222221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11">
        <f t="shared" si="169"/>
        <v>21.64</v>
      </c>
      <c r="Q2737" t="s">
        <v>8318</v>
      </c>
      <c r="R2737" t="s">
        <v>8348</v>
      </c>
      <c r="S2737" s="9">
        <f t="shared" si="170"/>
        <v>15746.745949074075</v>
      </c>
      <c r="T2737" s="9">
        <f t="shared" si="171"/>
        <v>15777.458333333334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11">
        <f t="shared" si="169"/>
        <v>169.52</v>
      </c>
      <c r="Q2738" t="s">
        <v>8318</v>
      </c>
      <c r="R2738" t="s">
        <v>8348</v>
      </c>
      <c r="S2738" s="9">
        <f t="shared" si="170"/>
        <v>16153.291354166666</v>
      </c>
      <c r="T2738" s="9">
        <f t="shared" si="171"/>
        <v>16183.291354166666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11">
        <f t="shared" si="169"/>
        <v>161.88</v>
      </c>
      <c r="Q2739" t="s">
        <v>8318</v>
      </c>
      <c r="R2739" t="s">
        <v>8348</v>
      </c>
      <c r="S2739" s="9">
        <f t="shared" si="170"/>
        <v>16042.542673611111</v>
      </c>
      <c r="T2739" s="9">
        <f t="shared" si="171"/>
        <v>16085.416666666666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11">
        <f t="shared" si="169"/>
        <v>493.13</v>
      </c>
      <c r="Q2740" t="s">
        <v>8318</v>
      </c>
      <c r="R2740" t="s">
        <v>8348</v>
      </c>
      <c r="S2740" s="9">
        <f t="shared" si="170"/>
        <v>17050.768564814814</v>
      </c>
      <c r="T2740" s="9">
        <f t="shared" si="171"/>
        <v>17110.768564814814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11">
        <f t="shared" si="169"/>
        <v>22.12</v>
      </c>
      <c r="Q2741" t="s">
        <v>8318</v>
      </c>
      <c r="R2741" t="s">
        <v>8348</v>
      </c>
      <c r="S2741" s="9">
        <f t="shared" si="170"/>
        <v>16150.512928240742</v>
      </c>
      <c r="T2741" s="9">
        <f t="shared" si="171"/>
        <v>16195.512928240742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11">
        <f t="shared" si="169"/>
        <v>18.239999999999998</v>
      </c>
      <c r="Q2742" t="s">
        <v>8318</v>
      </c>
      <c r="R2742" t="s">
        <v>8348</v>
      </c>
      <c r="S2742" s="9">
        <f t="shared" si="170"/>
        <v>16475.656851851851</v>
      </c>
      <c r="T2742" s="9">
        <f t="shared" si="171"/>
        <v>16505.615185185186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11">
        <f t="shared" si="169"/>
        <v>8.75</v>
      </c>
      <c r="Q2743" t="s">
        <v>8321</v>
      </c>
      <c r="R2743" t="s">
        <v>8357</v>
      </c>
      <c r="S2743" s="9">
        <f t="shared" si="170"/>
        <v>16342.282430555555</v>
      </c>
      <c r="T2743" s="9">
        <f t="shared" si="171"/>
        <v>16362.713194444445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11">
        <f t="shared" si="169"/>
        <v>40.61</v>
      </c>
      <c r="Q2744" t="s">
        <v>8321</v>
      </c>
      <c r="R2744" t="s">
        <v>8357</v>
      </c>
      <c r="S2744" s="9">
        <f t="shared" si="170"/>
        <v>15461.344756944445</v>
      </c>
      <c r="T2744" s="9">
        <f t="shared" si="171"/>
        <v>15475.344756944445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11">
        <f t="shared" si="169"/>
        <v>0</v>
      </c>
      <c r="Q2745" t="s">
        <v>8321</v>
      </c>
      <c r="R2745" t="s">
        <v>8357</v>
      </c>
      <c r="S2745" s="9">
        <f t="shared" si="170"/>
        <v>17062.953784722224</v>
      </c>
      <c r="T2745" s="9">
        <f t="shared" si="171"/>
        <v>17092.953784722224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11">
        <f t="shared" si="169"/>
        <v>37.950000000000003</v>
      </c>
      <c r="Q2746" t="s">
        <v>8321</v>
      </c>
      <c r="R2746" t="s">
        <v>8357</v>
      </c>
      <c r="S2746" s="9">
        <f t="shared" si="170"/>
        <v>15368.687476851852</v>
      </c>
      <c r="T2746" s="9">
        <f t="shared" si="171"/>
        <v>15398.687476851852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11">
        <f t="shared" si="169"/>
        <v>35.729999999999997</v>
      </c>
      <c r="Q2747" t="s">
        <v>8321</v>
      </c>
      <c r="R2747" t="s">
        <v>8357</v>
      </c>
      <c r="S2747" s="9">
        <f t="shared" si="170"/>
        <v>15475.613055555556</v>
      </c>
      <c r="T2747" s="9">
        <f t="shared" si="171"/>
        <v>15535.613055555556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11">
        <f t="shared" si="169"/>
        <v>42.16</v>
      </c>
      <c r="Q2748" t="s">
        <v>8321</v>
      </c>
      <c r="R2748" t="s">
        <v>8357</v>
      </c>
      <c r="S2748" s="9">
        <f t="shared" si="170"/>
        <v>16281.406377314815</v>
      </c>
      <c r="T2748" s="9">
        <f t="shared" si="171"/>
        <v>16311.406377314815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11">
        <f t="shared" si="169"/>
        <v>35</v>
      </c>
      <c r="Q2749" t="s">
        <v>8321</v>
      </c>
      <c r="R2749" t="s">
        <v>8357</v>
      </c>
      <c r="S2749" s="9">
        <f t="shared" si="170"/>
        <v>15475.273113425927</v>
      </c>
      <c r="T2749" s="9">
        <f t="shared" si="171"/>
        <v>15506.756944444445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11">
        <f t="shared" si="169"/>
        <v>13.25</v>
      </c>
      <c r="Q2750" t="s">
        <v>8321</v>
      </c>
      <c r="R2750" t="s">
        <v>8357</v>
      </c>
      <c r="S2750" s="9">
        <f t="shared" si="170"/>
        <v>17016.335671296296</v>
      </c>
      <c r="T2750" s="9">
        <f t="shared" si="171"/>
        <v>17046.335671296296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11">
        <f t="shared" si="169"/>
        <v>55</v>
      </c>
      <c r="Q2751" t="s">
        <v>8321</v>
      </c>
      <c r="R2751" t="s">
        <v>8357</v>
      </c>
      <c r="S2751" s="9">
        <f t="shared" si="170"/>
        <v>16499.424039351852</v>
      </c>
      <c r="T2751" s="9">
        <f t="shared" si="171"/>
        <v>16529.382372685184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11">
        <f t="shared" si="169"/>
        <v>0</v>
      </c>
      <c r="Q2752" t="s">
        <v>8321</v>
      </c>
      <c r="R2752" t="s">
        <v>8357</v>
      </c>
      <c r="S2752" s="9">
        <f t="shared" si="170"/>
        <v>15509.52482638889</v>
      </c>
      <c r="T2752" s="9">
        <f t="shared" si="171"/>
        <v>15521.458333333334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11">
        <f t="shared" si="169"/>
        <v>0</v>
      </c>
      <c r="Q2753" t="s">
        <v>8321</v>
      </c>
      <c r="R2753" t="s">
        <v>8357</v>
      </c>
      <c r="S2753" s="9">
        <f t="shared" si="170"/>
        <v>16178.512060185185</v>
      </c>
      <c r="T2753" s="9">
        <f t="shared" si="171"/>
        <v>16238.512060185185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11">
        <f t="shared" si="169"/>
        <v>39.29</v>
      </c>
      <c r="Q2754" t="s">
        <v>8321</v>
      </c>
      <c r="R2754" t="s">
        <v>8357</v>
      </c>
      <c r="S2754" s="9">
        <f t="shared" si="170"/>
        <v>15286.390092592592</v>
      </c>
      <c r="T2754" s="9">
        <f t="shared" si="171"/>
        <v>15326.390092592592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11">
        <f t="shared" ref="P2755:P2818" si="173">IF(ISERROR(E2755/L2755),0,ROUND(E2755/L2755,2))</f>
        <v>47.5</v>
      </c>
      <c r="Q2755" t="s">
        <v>8321</v>
      </c>
      <c r="R2755" t="s">
        <v>8357</v>
      </c>
      <c r="S2755" s="9">
        <f t="shared" ref="S2755:S2818" si="174">(J2755/86400) + (-9/24)</f>
        <v>15548.525729166666</v>
      </c>
      <c r="T2755" s="9">
        <f t="shared" ref="T2755:T2818" si="175">(I2755/86400) + (-9/24)</f>
        <v>15578.525729166666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11">
        <f t="shared" si="173"/>
        <v>0</v>
      </c>
      <c r="Q2756" t="s">
        <v>8321</v>
      </c>
      <c r="R2756" t="s">
        <v>8357</v>
      </c>
      <c r="S2756" s="9">
        <f t="shared" si="174"/>
        <v>16294.261006944444</v>
      </c>
      <c r="T2756" s="9">
        <f t="shared" si="175"/>
        <v>16324.261006944444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11">
        <f t="shared" si="173"/>
        <v>17.329999999999998</v>
      </c>
      <c r="Q2757" t="s">
        <v>8321</v>
      </c>
      <c r="R2757" t="s">
        <v>8357</v>
      </c>
      <c r="S2757" s="9">
        <f t="shared" si="174"/>
        <v>16503.415821759259</v>
      </c>
      <c r="T2757" s="9">
        <f t="shared" si="175"/>
        <v>16533.415821759259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11">
        <f t="shared" si="173"/>
        <v>31.76</v>
      </c>
      <c r="Q2758" t="s">
        <v>8321</v>
      </c>
      <c r="R2758" t="s">
        <v>8357</v>
      </c>
      <c r="S2758" s="9">
        <f t="shared" si="174"/>
        <v>16051.525474537037</v>
      </c>
      <c r="T2758" s="9">
        <f t="shared" si="175"/>
        <v>16081.525474537037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11">
        <f t="shared" si="173"/>
        <v>5</v>
      </c>
      <c r="Q2759" t="s">
        <v>8321</v>
      </c>
      <c r="R2759" t="s">
        <v>8357</v>
      </c>
      <c r="S2759" s="9">
        <f t="shared" si="174"/>
        <v>17004.28162037037</v>
      </c>
      <c r="T2759" s="9">
        <f t="shared" si="175"/>
        <v>17019.28162037037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11">
        <f t="shared" si="173"/>
        <v>39</v>
      </c>
      <c r="Q2760" t="s">
        <v>8321</v>
      </c>
      <c r="R2760" t="s">
        <v>8357</v>
      </c>
      <c r="S2760" s="9">
        <f t="shared" si="174"/>
        <v>17070.06693287037</v>
      </c>
      <c r="T2760" s="9">
        <f t="shared" si="175"/>
        <v>17084.06693287037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11">
        <f t="shared" si="173"/>
        <v>52.5</v>
      </c>
      <c r="Q2761" t="s">
        <v>8321</v>
      </c>
      <c r="R2761" t="s">
        <v>8357</v>
      </c>
      <c r="S2761" s="9">
        <f t="shared" si="174"/>
        <v>16954.99150462963</v>
      </c>
      <c r="T2761" s="9">
        <f t="shared" si="175"/>
        <v>16997.99150462963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11">
        <f t="shared" si="173"/>
        <v>0</v>
      </c>
      <c r="Q2762" t="s">
        <v>8321</v>
      </c>
      <c r="R2762" t="s">
        <v>8357</v>
      </c>
      <c r="S2762" s="9">
        <f t="shared" si="174"/>
        <v>15846.086319444445</v>
      </c>
      <c r="T2762" s="9">
        <f t="shared" si="175"/>
        <v>15876.086319444445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11">
        <f t="shared" si="173"/>
        <v>9</v>
      </c>
      <c r="Q2763" t="s">
        <v>8321</v>
      </c>
      <c r="R2763" t="s">
        <v>8357</v>
      </c>
      <c r="S2763" s="9">
        <f t="shared" si="174"/>
        <v>15677.688576388889</v>
      </c>
      <c r="T2763" s="9">
        <f t="shared" si="175"/>
        <v>15707.688576388889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11">
        <f t="shared" si="173"/>
        <v>25</v>
      </c>
      <c r="Q2764" t="s">
        <v>8321</v>
      </c>
      <c r="R2764" t="s">
        <v>8357</v>
      </c>
      <c r="S2764" s="9">
        <f t="shared" si="174"/>
        <v>15357.661979166667</v>
      </c>
      <c r="T2764" s="9">
        <f t="shared" si="175"/>
        <v>15417.620312499999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11">
        <f t="shared" si="173"/>
        <v>30</v>
      </c>
      <c r="Q2765" t="s">
        <v>8321</v>
      </c>
      <c r="R2765" t="s">
        <v>8357</v>
      </c>
      <c r="S2765" s="9">
        <f t="shared" si="174"/>
        <v>15804.204675925926</v>
      </c>
      <c r="T2765" s="9">
        <f t="shared" si="175"/>
        <v>15849.204675925926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11">
        <f t="shared" si="173"/>
        <v>11.25</v>
      </c>
      <c r="Q2766" t="s">
        <v>8321</v>
      </c>
      <c r="R2766" t="s">
        <v>8357</v>
      </c>
      <c r="S2766" s="9">
        <f t="shared" si="174"/>
        <v>15460.917025462963</v>
      </c>
      <c r="T2766" s="9">
        <f t="shared" si="175"/>
        <v>15490.416666666666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11">
        <f t="shared" si="173"/>
        <v>0</v>
      </c>
      <c r="Q2767" t="s">
        <v>8321</v>
      </c>
      <c r="R2767" t="s">
        <v>8357</v>
      </c>
      <c r="S2767" s="9">
        <f t="shared" si="174"/>
        <v>15625.204027777778</v>
      </c>
      <c r="T2767" s="9">
        <f t="shared" si="175"/>
        <v>15641.204027777778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11">
        <f t="shared" si="173"/>
        <v>25</v>
      </c>
      <c r="Q2768" t="s">
        <v>8321</v>
      </c>
      <c r="R2768" t="s">
        <v>8357</v>
      </c>
      <c r="S2768" s="9">
        <f t="shared" si="174"/>
        <v>15167.293032407408</v>
      </c>
      <c r="T2768" s="9">
        <f t="shared" si="175"/>
        <v>15197.293032407408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11">
        <f t="shared" si="173"/>
        <v>11.33</v>
      </c>
      <c r="Q2769" t="s">
        <v>8321</v>
      </c>
      <c r="R2769" t="s">
        <v>8357</v>
      </c>
      <c r="S2769" s="9">
        <f t="shared" si="174"/>
        <v>16603.583912037036</v>
      </c>
      <c r="T2769" s="9">
        <f t="shared" si="175"/>
        <v>16663.583912037036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11">
        <f t="shared" si="173"/>
        <v>29.47</v>
      </c>
      <c r="Q2770" t="s">
        <v>8321</v>
      </c>
      <c r="R2770" t="s">
        <v>8357</v>
      </c>
      <c r="S2770" s="9">
        <f t="shared" si="174"/>
        <v>15398.239849537036</v>
      </c>
      <c r="T2770" s="9">
        <f t="shared" si="175"/>
        <v>15428.19818287037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11">
        <f t="shared" si="173"/>
        <v>1</v>
      </c>
      <c r="Q2771" t="s">
        <v>8321</v>
      </c>
      <c r="R2771" t="s">
        <v>8357</v>
      </c>
      <c r="S2771" s="9">
        <f t="shared" si="174"/>
        <v>16176.451273148148</v>
      </c>
      <c r="T2771" s="9">
        <f t="shared" si="175"/>
        <v>16226.451273148148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11">
        <f t="shared" si="173"/>
        <v>63.1</v>
      </c>
      <c r="Q2772" t="s">
        <v>8321</v>
      </c>
      <c r="R2772" t="s">
        <v>8357</v>
      </c>
      <c r="S2772" s="9">
        <f t="shared" si="174"/>
        <v>16117.330208333333</v>
      </c>
      <c r="T2772" s="9">
        <f t="shared" si="175"/>
        <v>16147.288541666667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11">
        <f t="shared" si="173"/>
        <v>0</v>
      </c>
      <c r="Q2773" t="s">
        <v>8321</v>
      </c>
      <c r="R2773" t="s">
        <v>8357</v>
      </c>
      <c r="S2773" s="9">
        <f t="shared" si="174"/>
        <v>15688.156712962964</v>
      </c>
      <c r="T2773" s="9">
        <f t="shared" si="175"/>
        <v>15737.333333333334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11">
        <f t="shared" si="173"/>
        <v>0</v>
      </c>
      <c r="Q2774" t="s">
        <v>8321</v>
      </c>
      <c r="R2774" t="s">
        <v>8357</v>
      </c>
      <c r="S2774" s="9">
        <f t="shared" si="174"/>
        <v>15968.494143518519</v>
      </c>
      <c r="T2774" s="9">
        <f t="shared" si="175"/>
        <v>15983.494143518519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11">
        <f t="shared" si="173"/>
        <v>1</v>
      </c>
      <c r="Q2775" t="s">
        <v>8321</v>
      </c>
      <c r="R2775" t="s">
        <v>8357</v>
      </c>
      <c r="S2775" s="9">
        <f t="shared" si="174"/>
        <v>16905.48982638889</v>
      </c>
      <c r="T2775" s="9">
        <f t="shared" si="175"/>
        <v>16915.48982638889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11">
        <f t="shared" si="173"/>
        <v>43.85</v>
      </c>
      <c r="Q2776" t="s">
        <v>8321</v>
      </c>
      <c r="R2776" t="s">
        <v>8357</v>
      </c>
      <c r="S2776" s="9">
        <f t="shared" si="174"/>
        <v>15741.751481481482</v>
      </c>
      <c r="T2776" s="9">
        <f t="shared" si="175"/>
        <v>15771.751481481482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11">
        <f t="shared" si="173"/>
        <v>75</v>
      </c>
      <c r="Q2777" t="s">
        <v>8321</v>
      </c>
      <c r="R2777" t="s">
        <v>8357</v>
      </c>
      <c r="S2777" s="9">
        <f t="shared" si="174"/>
        <v>15293.638356481482</v>
      </c>
      <c r="T2777" s="9">
        <f t="shared" si="175"/>
        <v>15323.638356481482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11">
        <f t="shared" si="173"/>
        <v>45.97</v>
      </c>
      <c r="Q2778" t="s">
        <v>8321</v>
      </c>
      <c r="R2778" t="s">
        <v>8357</v>
      </c>
      <c r="S2778" s="9">
        <f t="shared" si="174"/>
        <v>16566.922175925927</v>
      </c>
      <c r="T2778" s="9">
        <f t="shared" si="175"/>
        <v>16597.922175925927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11">
        <f t="shared" si="173"/>
        <v>10</v>
      </c>
      <c r="Q2779" t="s">
        <v>8321</v>
      </c>
      <c r="R2779" t="s">
        <v>8357</v>
      </c>
      <c r="S2779" s="9">
        <f t="shared" si="174"/>
        <v>16603.294027777778</v>
      </c>
      <c r="T2779" s="9">
        <f t="shared" si="175"/>
        <v>16633.294027777778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11">
        <f t="shared" si="173"/>
        <v>93.67</v>
      </c>
      <c r="Q2780" t="s">
        <v>8321</v>
      </c>
      <c r="R2780" t="s">
        <v>8357</v>
      </c>
      <c r="S2780" s="9">
        <f t="shared" si="174"/>
        <v>16277.603078703703</v>
      </c>
      <c r="T2780" s="9">
        <f t="shared" si="175"/>
        <v>16307.603078703703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11">
        <f t="shared" si="173"/>
        <v>53</v>
      </c>
      <c r="Q2781" t="s">
        <v>8321</v>
      </c>
      <c r="R2781" t="s">
        <v>8357</v>
      </c>
      <c r="S2781" s="9">
        <f t="shared" si="174"/>
        <v>16731.210891203704</v>
      </c>
      <c r="T2781" s="9">
        <f t="shared" si="175"/>
        <v>16761.252557870372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11">
        <f t="shared" si="173"/>
        <v>0</v>
      </c>
      <c r="Q2782" t="s">
        <v>8321</v>
      </c>
      <c r="R2782" t="s">
        <v>8357</v>
      </c>
      <c r="S2782" s="9">
        <f t="shared" si="174"/>
        <v>17205.072777777779</v>
      </c>
      <c r="T2782" s="9">
        <f t="shared" si="175"/>
        <v>17235.072777777779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11">
        <f t="shared" si="173"/>
        <v>47</v>
      </c>
      <c r="Q2783" t="s">
        <v>8316</v>
      </c>
      <c r="R2783" t="s">
        <v>8317</v>
      </c>
      <c r="S2783" s="9">
        <f t="shared" si="174"/>
        <v>16449.566597222223</v>
      </c>
      <c r="T2783" s="9">
        <f t="shared" si="175"/>
        <v>16477.916666666668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11">
        <f t="shared" si="173"/>
        <v>66.67</v>
      </c>
      <c r="Q2784" t="s">
        <v>8316</v>
      </c>
      <c r="R2784" t="s">
        <v>8317</v>
      </c>
      <c r="S2784" s="9">
        <f t="shared" si="174"/>
        <v>16457.549976851853</v>
      </c>
      <c r="T2784" s="9">
        <f t="shared" si="175"/>
        <v>16482.832638888889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11">
        <f t="shared" si="173"/>
        <v>18.77</v>
      </c>
      <c r="Q2785" t="s">
        <v>8316</v>
      </c>
      <c r="R2785" t="s">
        <v>8317</v>
      </c>
      <c r="S2785" s="9">
        <f t="shared" si="174"/>
        <v>16534.160254629631</v>
      </c>
      <c r="T2785" s="9">
        <f t="shared" si="175"/>
        <v>16548.160254629631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11">
        <f t="shared" si="173"/>
        <v>66.11</v>
      </c>
      <c r="Q2786" t="s">
        <v>8316</v>
      </c>
      <c r="R2786" t="s">
        <v>8317</v>
      </c>
      <c r="S2786" s="9">
        <f t="shared" si="174"/>
        <v>16351.412534722222</v>
      </c>
      <c r="T2786" s="9">
        <f t="shared" si="175"/>
        <v>16372.412534722222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11">
        <f t="shared" si="173"/>
        <v>36.86</v>
      </c>
      <c r="Q2787" t="s">
        <v>8316</v>
      </c>
      <c r="R2787" t="s">
        <v>8317</v>
      </c>
      <c r="S2787" s="9">
        <f t="shared" si="174"/>
        <v>16988.814432870371</v>
      </c>
      <c r="T2787" s="9">
        <f t="shared" si="175"/>
        <v>17018.5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11">
        <f t="shared" si="173"/>
        <v>39.81</v>
      </c>
      <c r="Q2788" t="s">
        <v>8316</v>
      </c>
      <c r="R2788" t="s">
        <v>8317</v>
      </c>
      <c r="S2788" s="9">
        <f t="shared" si="174"/>
        <v>16246.194212962962</v>
      </c>
      <c r="T2788" s="9">
        <f t="shared" si="175"/>
        <v>16260.194212962962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11">
        <f t="shared" si="173"/>
        <v>31.5</v>
      </c>
      <c r="Q2789" t="s">
        <v>8316</v>
      </c>
      <c r="R2789" t="s">
        <v>8317</v>
      </c>
      <c r="S2789" s="9">
        <f t="shared" si="174"/>
        <v>16238.823518518519</v>
      </c>
      <c r="T2789" s="9">
        <f t="shared" si="175"/>
        <v>16268.823518518519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11">
        <f t="shared" si="173"/>
        <v>102.5</v>
      </c>
      <c r="Q2790" t="s">
        <v>8316</v>
      </c>
      <c r="R2790" t="s">
        <v>8317</v>
      </c>
      <c r="S2790" s="9">
        <f t="shared" si="174"/>
        <v>16981.326886574076</v>
      </c>
      <c r="T2790" s="9">
        <f t="shared" si="175"/>
        <v>17011.326886574076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11">
        <f t="shared" si="173"/>
        <v>126.46</v>
      </c>
      <c r="Q2791" t="s">
        <v>8316</v>
      </c>
      <c r="R2791" t="s">
        <v>8317</v>
      </c>
      <c r="S2791" s="9">
        <f t="shared" si="174"/>
        <v>16486.638125000001</v>
      </c>
      <c r="T2791" s="9">
        <f t="shared" si="175"/>
        <v>16505.791666666668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11">
        <f t="shared" si="173"/>
        <v>47.88</v>
      </c>
      <c r="Q2792" t="s">
        <v>8316</v>
      </c>
      <c r="R2792" t="s">
        <v>8317</v>
      </c>
      <c r="S2792" s="9">
        <f t="shared" si="174"/>
        <v>16447.563692129628</v>
      </c>
      <c r="T2792" s="9">
        <f t="shared" si="175"/>
        <v>16477.563692129628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11">
        <f t="shared" si="173"/>
        <v>73.209999999999994</v>
      </c>
      <c r="Q2793" t="s">
        <v>8316</v>
      </c>
      <c r="R2793" t="s">
        <v>8317</v>
      </c>
      <c r="S2793" s="9">
        <f t="shared" si="174"/>
        <v>17022.524988425925</v>
      </c>
      <c r="T2793" s="9">
        <f t="shared" si="175"/>
        <v>17052.791666666668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11">
        <f t="shared" si="173"/>
        <v>89.67</v>
      </c>
      <c r="Q2794" t="s">
        <v>8316</v>
      </c>
      <c r="R2794" t="s">
        <v>8317</v>
      </c>
      <c r="S2794" s="9">
        <f t="shared" si="174"/>
        <v>16613.856006944443</v>
      </c>
      <c r="T2794" s="9">
        <f t="shared" si="175"/>
        <v>16658.856006944443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11">
        <f t="shared" si="173"/>
        <v>151.46</v>
      </c>
      <c r="Q2795" t="s">
        <v>8316</v>
      </c>
      <c r="R2795" t="s">
        <v>8317</v>
      </c>
      <c r="S2795" s="9">
        <f t="shared" si="174"/>
        <v>16607.044039351851</v>
      </c>
      <c r="T2795" s="9">
        <f t="shared" si="175"/>
        <v>16637.044039351851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11">
        <f t="shared" si="173"/>
        <v>25</v>
      </c>
      <c r="Q2796" t="s">
        <v>8316</v>
      </c>
      <c r="R2796" t="s">
        <v>8317</v>
      </c>
      <c r="S2796" s="9">
        <f t="shared" si="174"/>
        <v>16847.316655092593</v>
      </c>
      <c r="T2796" s="9">
        <f t="shared" si="175"/>
        <v>16863.416666666668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11">
        <f t="shared" si="173"/>
        <v>36.5</v>
      </c>
      <c r="Q2797" t="s">
        <v>8316</v>
      </c>
      <c r="R2797" t="s">
        <v>8317</v>
      </c>
      <c r="S2797" s="9">
        <f t="shared" si="174"/>
        <v>16211.150937500001</v>
      </c>
      <c r="T2797" s="9">
        <f t="shared" si="175"/>
        <v>16227.583333333334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11">
        <f t="shared" si="173"/>
        <v>44</v>
      </c>
      <c r="Q2798" t="s">
        <v>8316</v>
      </c>
      <c r="R2798" t="s">
        <v>8317</v>
      </c>
      <c r="S2798" s="9">
        <f t="shared" si="174"/>
        <v>16226.153101851853</v>
      </c>
      <c r="T2798" s="9">
        <f t="shared" si="175"/>
        <v>16256.153101851853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11">
        <f t="shared" si="173"/>
        <v>87.36</v>
      </c>
      <c r="Q2799" t="s">
        <v>8316</v>
      </c>
      <c r="R2799" t="s">
        <v>8317</v>
      </c>
      <c r="S2799" s="9">
        <f t="shared" si="174"/>
        <v>16229.565277777778</v>
      </c>
      <c r="T2799" s="9">
        <f t="shared" si="175"/>
        <v>16259.565277777778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11">
        <f t="shared" si="173"/>
        <v>36.47</v>
      </c>
      <c r="Q2800" t="s">
        <v>8316</v>
      </c>
      <c r="R2800" t="s">
        <v>8317</v>
      </c>
      <c r="S2800" s="9">
        <f t="shared" si="174"/>
        <v>16632.300011574072</v>
      </c>
      <c r="T2800" s="9">
        <f t="shared" si="175"/>
        <v>16647.291666666668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11">
        <f t="shared" si="173"/>
        <v>44.86</v>
      </c>
      <c r="Q2801" t="s">
        <v>8316</v>
      </c>
      <c r="R2801" t="s">
        <v>8317</v>
      </c>
      <c r="S2801" s="9">
        <f t="shared" si="174"/>
        <v>16937.889699074072</v>
      </c>
      <c r="T2801" s="9">
        <f t="shared" si="175"/>
        <v>16969.291666666668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11">
        <f t="shared" si="173"/>
        <v>42.9</v>
      </c>
      <c r="Q2802" t="s">
        <v>8316</v>
      </c>
      <c r="R2802" t="s">
        <v>8317</v>
      </c>
      <c r="S2802" s="9">
        <f t="shared" si="174"/>
        <v>16379.177847222221</v>
      </c>
      <c r="T2802" s="9">
        <f t="shared" si="175"/>
        <v>16439.177847222221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11">
        <f t="shared" si="173"/>
        <v>51.23</v>
      </c>
      <c r="Q2803" t="s">
        <v>8316</v>
      </c>
      <c r="R2803" t="s">
        <v>8317</v>
      </c>
      <c r="S2803" s="9">
        <f t="shared" si="174"/>
        <v>16330.868159722222</v>
      </c>
      <c r="T2803" s="9">
        <f t="shared" si="175"/>
        <v>16353.083333333334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11">
        <f t="shared" si="173"/>
        <v>33.94</v>
      </c>
      <c r="Q2804" t="s">
        <v>8316</v>
      </c>
      <c r="R2804" t="s">
        <v>8317</v>
      </c>
      <c r="S2804" s="9">
        <f t="shared" si="174"/>
        <v>16623.27207175926</v>
      </c>
      <c r="T2804" s="9">
        <f t="shared" si="175"/>
        <v>16653.27207175926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11">
        <f t="shared" si="173"/>
        <v>90.74</v>
      </c>
      <c r="Q2805" t="s">
        <v>8316</v>
      </c>
      <c r="R2805" t="s">
        <v>8317</v>
      </c>
      <c r="S2805" s="9">
        <f t="shared" si="174"/>
        <v>16588.690694444445</v>
      </c>
      <c r="T2805" s="9">
        <f t="shared" si="175"/>
        <v>16631.625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11">
        <f t="shared" si="173"/>
        <v>50</v>
      </c>
      <c r="Q2806" t="s">
        <v>8316</v>
      </c>
      <c r="R2806" t="s">
        <v>8317</v>
      </c>
      <c r="S2806" s="9">
        <f t="shared" si="174"/>
        <v>16312.078587962964</v>
      </c>
      <c r="T2806" s="9">
        <f t="shared" si="175"/>
        <v>16342.078587962964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11">
        <f t="shared" si="173"/>
        <v>24.44</v>
      </c>
      <c r="Q2807" t="s">
        <v>8316</v>
      </c>
      <c r="R2807" t="s">
        <v>8317</v>
      </c>
      <c r="S2807" s="9">
        <f t="shared" si="174"/>
        <v>16644.130474537036</v>
      </c>
      <c r="T2807" s="9">
        <f t="shared" si="175"/>
        <v>16669.130474537036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11">
        <f t="shared" si="173"/>
        <v>44.25</v>
      </c>
      <c r="Q2808" t="s">
        <v>8316</v>
      </c>
      <c r="R2808" t="s">
        <v>8317</v>
      </c>
      <c r="S2808" s="9">
        <f t="shared" si="174"/>
        <v>16615.892245370371</v>
      </c>
      <c r="T2808" s="9">
        <f t="shared" si="175"/>
        <v>16652.083333333332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11">
        <f t="shared" si="173"/>
        <v>67.739999999999995</v>
      </c>
      <c r="Q2809" t="s">
        <v>8316</v>
      </c>
      <c r="R2809" t="s">
        <v>8317</v>
      </c>
      <c r="S2809" s="9">
        <f t="shared" si="174"/>
        <v>16585.498124999998</v>
      </c>
      <c r="T2809" s="9">
        <f t="shared" si="175"/>
        <v>16615.498124999998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11">
        <f t="shared" si="173"/>
        <v>65.38</v>
      </c>
      <c r="Q2810" t="s">
        <v>8316</v>
      </c>
      <c r="R2810" t="s">
        <v>8317</v>
      </c>
      <c r="S2810" s="9">
        <f t="shared" si="174"/>
        <v>16639.471469907407</v>
      </c>
      <c r="T2810" s="9">
        <f t="shared" si="175"/>
        <v>16669.471469907407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11">
        <f t="shared" si="173"/>
        <v>121.9</v>
      </c>
      <c r="Q2811" t="s">
        <v>8316</v>
      </c>
      <c r="R2811" t="s">
        <v>8317</v>
      </c>
      <c r="S2811" s="9">
        <f t="shared" si="174"/>
        <v>16882.121817129631</v>
      </c>
      <c r="T2811" s="9">
        <f t="shared" si="175"/>
        <v>16890.235416666666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11">
        <f t="shared" si="173"/>
        <v>47.46</v>
      </c>
      <c r="Q2812" t="s">
        <v>8316</v>
      </c>
      <c r="R2812" t="s">
        <v>8317</v>
      </c>
      <c r="S2812" s="9">
        <f t="shared" si="174"/>
        <v>16189.76462962963</v>
      </c>
      <c r="T2812" s="9">
        <f t="shared" si="175"/>
        <v>16221.790972222223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11">
        <f t="shared" si="173"/>
        <v>92.84</v>
      </c>
      <c r="Q2813" t="s">
        <v>8316</v>
      </c>
      <c r="R2813" t="s">
        <v>8317</v>
      </c>
      <c r="S2813" s="9">
        <f t="shared" si="174"/>
        <v>16459.1215625</v>
      </c>
      <c r="T2813" s="9">
        <f t="shared" si="175"/>
        <v>16489.1215625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11">
        <f t="shared" si="173"/>
        <v>68.25</v>
      </c>
      <c r="Q2814" t="s">
        <v>8316</v>
      </c>
      <c r="R2814" t="s">
        <v>8317</v>
      </c>
      <c r="S2814" s="9">
        <f t="shared" si="174"/>
        <v>16485.369189814814</v>
      </c>
      <c r="T2814" s="9">
        <f t="shared" si="175"/>
        <v>16530.791666666668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11">
        <f t="shared" si="173"/>
        <v>37.21</v>
      </c>
      <c r="Q2815" t="s">
        <v>8316</v>
      </c>
      <c r="R2815" t="s">
        <v>8317</v>
      </c>
      <c r="S2815" s="9">
        <f t="shared" si="174"/>
        <v>17124.367604166666</v>
      </c>
      <c r="T2815" s="9">
        <f t="shared" si="175"/>
        <v>17149.367604166666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11">
        <f t="shared" si="173"/>
        <v>25.25</v>
      </c>
      <c r="Q2816" t="s">
        <v>8316</v>
      </c>
      <c r="R2816" t="s">
        <v>8317</v>
      </c>
      <c r="S2816" s="9">
        <f t="shared" si="174"/>
        <v>16534.024479166666</v>
      </c>
      <c r="T2816" s="9">
        <f t="shared" si="175"/>
        <v>16564.024479166666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11">
        <f t="shared" si="173"/>
        <v>43.21</v>
      </c>
      <c r="Q2817" t="s">
        <v>8316</v>
      </c>
      <c r="R2817" t="s">
        <v>8317</v>
      </c>
      <c r="S2817" s="9">
        <f t="shared" si="174"/>
        <v>16990.401724537038</v>
      </c>
      <c r="T2817" s="9">
        <f t="shared" si="175"/>
        <v>17020.401724537038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11">
        <f t="shared" si="173"/>
        <v>25.13</v>
      </c>
      <c r="Q2818" t="s">
        <v>8316</v>
      </c>
      <c r="R2818" t="s">
        <v>8317</v>
      </c>
      <c r="S2818" s="9">
        <f t="shared" si="174"/>
        <v>16619.092499999999</v>
      </c>
      <c r="T2818" s="9">
        <f t="shared" si="175"/>
        <v>16649.291666666668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11">
        <f t="shared" ref="P2819:P2882" si="177">IF(ISERROR(E2819/L2819),0,ROUND(E2819/L2819,2))</f>
        <v>23.64</v>
      </c>
      <c r="Q2819" t="s">
        <v>8316</v>
      </c>
      <c r="R2819" t="s">
        <v>8317</v>
      </c>
      <c r="S2819" s="9">
        <f t="shared" ref="S2819:S2882" si="178">(J2819/86400) + (-9/24)</f>
        <v>16454.259976851852</v>
      </c>
      <c r="T2819" s="9">
        <f t="shared" ref="T2819:T2882" si="179">(I2819/86400) + (-9/24)</f>
        <v>16494.259976851852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11">
        <f t="shared" si="177"/>
        <v>103.95</v>
      </c>
      <c r="Q2820" t="s">
        <v>8316</v>
      </c>
      <c r="R2820" t="s">
        <v>8317</v>
      </c>
      <c r="S2820" s="9">
        <f t="shared" si="178"/>
        <v>16681.223217592593</v>
      </c>
      <c r="T2820" s="9">
        <f t="shared" si="179"/>
        <v>16701.223217592593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11">
        <f t="shared" si="177"/>
        <v>50.38</v>
      </c>
      <c r="Q2821" t="s">
        <v>8316</v>
      </c>
      <c r="R2821" t="s">
        <v>8317</v>
      </c>
      <c r="S2821" s="9">
        <f t="shared" si="178"/>
        <v>16570.150567129629</v>
      </c>
      <c r="T2821" s="9">
        <f t="shared" si="179"/>
        <v>16600.150567129629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11">
        <f t="shared" si="177"/>
        <v>13.6</v>
      </c>
      <c r="Q2822" t="s">
        <v>8316</v>
      </c>
      <c r="R2822" t="s">
        <v>8317</v>
      </c>
      <c r="S2822" s="9">
        <f t="shared" si="178"/>
        <v>16832.235983796298</v>
      </c>
      <c r="T2822" s="9">
        <f t="shared" si="179"/>
        <v>16856.625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11">
        <f t="shared" si="177"/>
        <v>28.57</v>
      </c>
      <c r="Q2823" t="s">
        <v>8316</v>
      </c>
      <c r="R2823" t="s">
        <v>8317</v>
      </c>
      <c r="S2823" s="9">
        <f t="shared" si="178"/>
        <v>16306.547858796297</v>
      </c>
      <c r="T2823" s="9">
        <f t="shared" si="179"/>
        <v>16336.547858796297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11">
        <f t="shared" si="177"/>
        <v>63.83</v>
      </c>
      <c r="Q2824" t="s">
        <v>8316</v>
      </c>
      <c r="R2824" t="s">
        <v>8317</v>
      </c>
      <c r="S2824" s="9">
        <f t="shared" si="178"/>
        <v>16491.308935185185</v>
      </c>
      <c r="T2824" s="9">
        <f t="shared" si="179"/>
        <v>16521.267268518517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11">
        <f t="shared" si="177"/>
        <v>8.86</v>
      </c>
      <c r="Q2825" t="s">
        <v>8316</v>
      </c>
      <c r="R2825" t="s">
        <v>8317</v>
      </c>
      <c r="S2825" s="9">
        <f t="shared" si="178"/>
        <v>16497.636643518519</v>
      </c>
      <c r="T2825" s="9">
        <f t="shared" si="179"/>
        <v>16525.582638888889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11">
        <f t="shared" si="177"/>
        <v>50.67</v>
      </c>
      <c r="Q2826" t="s">
        <v>8316</v>
      </c>
      <c r="R2826" t="s">
        <v>8317</v>
      </c>
      <c r="S2826" s="9">
        <f t="shared" si="178"/>
        <v>16566.895787037036</v>
      </c>
      <c r="T2826" s="9">
        <f t="shared" si="179"/>
        <v>16598.696527777778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11">
        <f t="shared" si="177"/>
        <v>60.78</v>
      </c>
      <c r="Q2827" t="s">
        <v>8316</v>
      </c>
      <c r="R2827" t="s">
        <v>8317</v>
      </c>
      <c r="S2827" s="9">
        <f t="shared" si="178"/>
        <v>16743.417662037038</v>
      </c>
      <c r="T2827" s="9">
        <f t="shared" si="179"/>
        <v>16773.417662037038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11">
        <f t="shared" si="177"/>
        <v>113.42</v>
      </c>
      <c r="Q2828" t="s">
        <v>8316</v>
      </c>
      <c r="R2828" t="s">
        <v>8317</v>
      </c>
      <c r="S2828" s="9">
        <f t="shared" si="178"/>
        <v>16601.659861111111</v>
      </c>
      <c r="T2828" s="9">
        <f t="shared" si="179"/>
        <v>16625.916666666668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11">
        <f t="shared" si="177"/>
        <v>104.57</v>
      </c>
      <c r="Q2829" t="s">
        <v>8316</v>
      </c>
      <c r="R2829" t="s">
        <v>8317</v>
      </c>
      <c r="S2829" s="9">
        <f t="shared" si="178"/>
        <v>16925.308634259258</v>
      </c>
      <c r="T2829" s="9">
        <f t="shared" si="179"/>
        <v>16955.3125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11">
        <f t="shared" si="177"/>
        <v>98.31</v>
      </c>
      <c r="Q2830" t="s">
        <v>8316</v>
      </c>
      <c r="R2830" t="s">
        <v>8317</v>
      </c>
      <c r="S2830" s="9">
        <f t="shared" si="178"/>
        <v>16684.889687499999</v>
      </c>
      <c r="T2830" s="9">
        <f t="shared" si="179"/>
        <v>16710.583333333332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11">
        <f t="shared" si="177"/>
        <v>35.04</v>
      </c>
      <c r="Q2831" t="s">
        <v>8316</v>
      </c>
      <c r="R2831" t="s">
        <v>8317</v>
      </c>
      <c r="S2831" s="9">
        <f t="shared" si="178"/>
        <v>16926.059236111112</v>
      </c>
      <c r="T2831" s="9">
        <f t="shared" si="179"/>
        <v>16954.059236111112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11">
        <f t="shared" si="177"/>
        <v>272.73</v>
      </c>
      <c r="Q2832" t="s">
        <v>8316</v>
      </c>
      <c r="R2832" t="s">
        <v>8317</v>
      </c>
      <c r="S2832" s="9">
        <f t="shared" si="178"/>
        <v>16189.464675925927</v>
      </c>
      <c r="T2832" s="9">
        <f t="shared" si="179"/>
        <v>16201.790972222223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11">
        <f t="shared" si="177"/>
        <v>63.85</v>
      </c>
      <c r="Q2833" t="s">
        <v>8316</v>
      </c>
      <c r="R2833" t="s">
        <v>8317</v>
      </c>
      <c r="S2833" s="9">
        <f t="shared" si="178"/>
        <v>16602.449884259258</v>
      </c>
      <c r="T2833" s="9">
        <f t="shared" si="179"/>
        <v>16632.449884259258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11">
        <f t="shared" si="177"/>
        <v>30.19</v>
      </c>
      <c r="Q2834" t="s">
        <v>8316</v>
      </c>
      <c r="R2834" t="s">
        <v>8317</v>
      </c>
      <c r="S2834" s="9">
        <f t="shared" si="178"/>
        <v>16369.334421296297</v>
      </c>
      <c r="T2834" s="9">
        <f t="shared" si="179"/>
        <v>16397.541666666668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11">
        <f t="shared" si="177"/>
        <v>83.51</v>
      </c>
      <c r="Q2835" t="s">
        <v>8316</v>
      </c>
      <c r="R2835" t="s">
        <v>8317</v>
      </c>
      <c r="S2835" s="9">
        <f t="shared" si="178"/>
        <v>16698.75269675926</v>
      </c>
      <c r="T2835" s="9">
        <f t="shared" si="179"/>
        <v>16718.708333333332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11">
        <f t="shared" si="177"/>
        <v>64.760000000000005</v>
      </c>
      <c r="Q2836" t="s">
        <v>8316</v>
      </c>
      <c r="R2836" t="s">
        <v>8317</v>
      </c>
      <c r="S2836" s="9">
        <f t="shared" si="178"/>
        <v>16450.584837962964</v>
      </c>
      <c r="T2836" s="9">
        <f t="shared" si="179"/>
        <v>16465.584837962964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11">
        <f t="shared" si="177"/>
        <v>20.12</v>
      </c>
      <c r="Q2837" t="s">
        <v>8316</v>
      </c>
      <c r="R2837" t="s">
        <v>8317</v>
      </c>
      <c r="S2837" s="9">
        <f t="shared" si="178"/>
        <v>16744.328900462962</v>
      </c>
      <c r="T2837" s="9">
        <f t="shared" si="179"/>
        <v>16773.625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11">
        <f t="shared" si="177"/>
        <v>44.09</v>
      </c>
      <c r="Q2838" t="s">
        <v>8316</v>
      </c>
      <c r="R2838" t="s">
        <v>8317</v>
      </c>
      <c r="S2838" s="9">
        <f t="shared" si="178"/>
        <v>17176.886782407408</v>
      </c>
      <c r="T2838" s="9">
        <f t="shared" si="179"/>
        <v>17214.832638888889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11">
        <f t="shared" si="177"/>
        <v>40.479999999999997</v>
      </c>
      <c r="Q2839" t="s">
        <v>8316</v>
      </c>
      <c r="R2839" t="s">
        <v>8317</v>
      </c>
      <c r="S2839" s="9">
        <f t="shared" si="178"/>
        <v>16738.533379629629</v>
      </c>
      <c r="T2839" s="9">
        <f t="shared" si="179"/>
        <v>16778.575046296297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11">
        <f t="shared" si="177"/>
        <v>44.54</v>
      </c>
      <c r="Q2840" t="s">
        <v>8316</v>
      </c>
      <c r="R2840" t="s">
        <v>8317</v>
      </c>
      <c r="S2840" s="9">
        <f t="shared" si="178"/>
        <v>16273.232592592592</v>
      </c>
      <c r="T2840" s="9">
        <f t="shared" si="179"/>
        <v>16295.541666666666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11">
        <f t="shared" si="177"/>
        <v>125.81</v>
      </c>
      <c r="Q2841" t="s">
        <v>8316</v>
      </c>
      <c r="R2841" t="s">
        <v>8317</v>
      </c>
      <c r="S2841" s="9">
        <f t="shared" si="178"/>
        <v>16283.865208333333</v>
      </c>
      <c r="T2841" s="9">
        <f t="shared" si="179"/>
        <v>16306.832638888889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11">
        <f t="shared" si="177"/>
        <v>19.7</v>
      </c>
      <c r="Q2842" t="s">
        <v>8316</v>
      </c>
      <c r="R2842" t="s">
        <v>8317</v>
      </c>
      <c r="S2842" s="9">
        <f t="shared" si="178"/>
        <v>16490.660636574074</v>
      </c>
      <c r="T2842" s="9">
        <f t="shared" si="179"/>
        <v>16512.333333333332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11">
        <f t="shared" si="177"/>
        <v>10</v>
      </c>
      <c r="Q2843" t="s">
        <v>8316</v>
      </c>
      <c r="R2843" t="s">
        <v>8317</v>
      </c>
      <c r="S2843" s="9">
        <f t="shared" si="178"/>
        <v>16722.364548611113</v>
      </c>
      <c r="T2843" s="9">
        <f t="shared" si="179"/>
        <v>16782.406215277777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11">
        <f t="shared" si="177"/>
        <v>0</v>
      </c>
      <c r="Q2844" t="s">
        <v>8316</v>
      </c>
      <c r="R2844" t="s">
        <v>8317</v>
      </c>
      <c r="S2844" s="9">
        <f t="shared" si="178"/>
        <v>16215.577488425926</v>
      </c>
      <c r="T2844" s="9">
        <f t="shared" si="179"/>
        <v>16242.083333333334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11">
        <f t="shared" si="177"/>
        <v>0</v>
      </c>
      <c r="Q2845" t="s">
        <v>8316</v>
      </c>
      <c r="R2845" t="s">
        <v>8317</v>
      </c>
      <c r="S2845" s="9">
        <f t="shared" si="178"/>
        <v>16923.362847222223</v>
      </c>
      <c r="T2845" s="9">
        <f t="shared" si="179"/>
        <v>16964.791666666668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11">
        <f t="shared" si="177"/>
        <v>30</v>
      </c>
      <c r="Q2846" t="s">
        <v>8316</v>
      </c>
      <c r="R2846" t="s">
        <v>8317</v>
      </c>
      <c r="S2846" s="9">
        <f t="shared" si="178"/>
        <v>17140.171064814815</v>
      </c>
      <c r="T2846" s="9">
        <f t="shared" si="179"/>
        <v>17170.171064814815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11">
        <f t="shared" si="177"/>
        <v>60.67</v>
      </c>
      <c r="Q2847" t="s">
        <v>8316</v>
      </c>
      <c r="R2847" t="s">
        <v>8317</v>
      </c>
      <c r="S2847" s="9">
        <f t="shared" si="178"/>
        <v>16533.641585648147</v>
      </c>
      <c r="T2847" s="9">
        <f t="shared" si="179"/>
        <v>16593.641585648147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11">
        <f t="shared" si="177"/>
        <v>0</v>
      </c>
      <c r="Q2848" t="s">
        <v>8316</v>
      </c>
      <c r="R2848" t="s">
        <v>8317</v>
      </c>
      <c r="S2848" s="9">
        <f t="shared" si="178"/>
        <v>16539.317060185185</v>
      </c>
      <c r="T2848" s="9">
        <f t="shared" si="179"/>
        <v>16584.317060185185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11">
        <f t="shared" si="177"/>
        <v>0</v>
      </c>
      <c r="Q2849" t="s">
        <v>8316</v>
      </c>
      <c r="R2849" t="s">
        <v>8317</v>
      </c>
      <c r="S2849" s="9">
        <f t="shared" si="178"/>
        <v>16884.431307870371</v>
      </c>
      <c r="T2849" s="9">
        <f t="shared" si="179"/>
        <v>16944.431307870371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11">
        <f t="shared" si="177"/>
        <v>23.33</v>
      </c>
      <c r="Q2850" t="s">
        <v>8316</v>
      </c>
      <c r="R2850" t="s">
        <v>8317</v>
      </c>
      <c r="S2850" s="9">
        <f t="shared" si="178"/>
        <v>16554.27383101852</v>
      </c>
      <c r="T2850" s="9">
        <f t="shared" si="179"/>
        <v>16584.27383101852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11">
        <f t="shared" si="177"/>
        <v>5</v>
      </c>
      <c r="Q2851" t="s">
        <v>8316</v>
      </c>
      <c r="R2851" t="s">
        <v>8317</v>
      </c>
      <c r="S2851" s="9">
        <f t="shared" si="178"/>
        <v>16884.053240740741</v>
      </c>
      <c r="T2851" s="9">
        <f t="shared" si="179"/>
        <v>16914.053240740741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11">
        <f t="shared" si="177"/>
        <v>23.92</v>
      </c>
      <c r="Q2852" t="s">
        <v>8316</v>
      </c>
      <c r="R2852" t="s">
        <v>8317</v>
      </c>
      <c r="S2852" s="9">
        <f t="shared" si="178"/>
        <v>16288.632071759259</v>
      </c>
      <c r="T2852" s="9">
        <f t="shared" si="179"/>
        <v>16318.632071759259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11">
        <f t="shared" si="177"/>
        <v>0</v>
      </c>
      <c r="Q2853" t="s">
        <v>8316</v>
      </c>
      <c r="R2853" t="s">
        <v>8317</v>
      </c>
      <c r="S2853" s="9">
        <f t="shared" si="178"/>
        <v>16820.627650462964</v>
      </c>
      <c r="T2853" s="9">
        <f t="shared" si="179"/>
        <v>16829.59513888889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11">
        <f t="shared" si="177"/>
        <v>15.83</v>
      </c>
      <c r="Q2854" t="s">
        <v>8316</v>
      </c>
      <c r="R2854" t="s">
        <v>8317</v>
      </c>
      <c r="S2854" s="9">
        <f t="shared" si="178"/>
        <v>16211.670173611112</v>
      </c>
      <c r="T2854" s="9">
        <f t="shared" si="179"/>
        <v>16241.670173611112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11">
        <f t="shared" si="177"/>
        <v>0</v>
      </c>
      <c r="Q2855" t="s">
        <v>8316</v>
      </c>
      <c r="R2855" t="s">
        <v>8317</v>
      </c>
      <c r="S2855" s="9">
        <f t="shared" si="178"/>
        <v>16266.8159375</v>
      </c>
      <c r="T2855" s="9">
        <f t="shared" si="179"/>
        <v>16326.8159375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11">
        <f t="shared" si="177"/>
        <v>29.79</v>
      </c>
      <c r="Q2856" t="s">
        <v>8316</v>
      </c>
      <c r="R2856" t="s">
        <v>8317</v>
      </c>
      <c r="S2856" s="9">
        <f t="shared" si="178"/>
        <v>16542.341655092594</v>
      </c>
      <c r="T2856" s="9">
        <f t="shared" si="179"/>
        <v>16562.341655092594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11">
        <f t="shared" si="177"/>
        <v>60</v>
      </c>
      <c r="Q2857" t="s">
        <v>8316</v>
      </c>
      <c r="R2857" t="s">
        <v>8317</v>
      </c>
      <c r="S2857" s="9">
        <f t="shared" si="178"/>
        <v>16800.632766203704</v>
      </c>
      <c r="T2857" s="9">
        <f t="shared" si="179"/>
        <v>16829.606944444444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11">
        <f t="shared" si="177"/>
        <v>24.33</v>
      </c>
      <c r="Q2858" t="s">
        <v>8316</v>
      </c>
      <c r="R2858" t="s">
        <v>8317</v>
      </c>
      <c r="S2858" s="9">
        <f t="shared" si="178"/>
        <v>16595.662581018518</v>
      </c>
      <c r="T2858" s="9">
        <f t="shared" si="179"/>
        <v>16655.523611111112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11">
        <f t="shared" si="177"/>
        <v>500</v>
      </c>
      <c r="Q2859" t="s">
        <v>8316</v>
      </c>
      <c r="R2859" t="s">
        <v>8317</v>
      </c>
      <c r="S2859" s="9">
        <f t="shared" si="178"/>
        <v>17157.545081018518</v>
      </c>
      <c r="T2859" s="9">
        <f t="shared" si="179"/>
        <v>17217.375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11">
        <f t="shared" si="177"/>
        <v>0</v>
      </c>
      <c r="Q2860" t="s">
        <v>8316</v>
      </c>
      <c r="R2860" t="s">
        <v>8317</v>
      </c>
      <c r="S2860" s="9">
        <f t="shared" si="178"/>
        <v>16385.170081018518</v>
      </c>
      <c r="T2860" s="9">
        <f t="shared" si="179"/>
        <v>16409.102777777778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11">
        <f t="shared" si="177"/>
        <v>35</v>
      </c>
      <c r="Q2861" t="s">
        <v>8316</v>
      </c>
      <c r="R2861" t="s">
        <v>8317</v>
      </c>
      <c r="S2861" s="9">
        <f t="shared" si="178"/>
        <v>16663.987314814814</v>
      </c>
      <c r="T2861" s="9">
        <f t="shared" si="179"/>
        <v>16723.987314814814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11">
        <f t="shared" si="177"/>
        <v>29.56</v>
      </c>
      <c r="Q2862" t="s">
        <v>8316</v>
      </c>
      <c r="R2862" t="s">
        <v>8317</v>
      </c>
      <c r="S2862" s="9">
        <f t="shared" si="178"/>
        <v>16911.42564814815</v>
      </c>
      <c r="T2862" s="9">
        <f t="shared" si="179"/>
        <v>16971.42564814815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11">
        <f t="shared" si="177"/>
        <v>26.67</v>
      </c>
      <c r="Q2863" t="s">
        <v>8316</v>
      </c>
      <c r="R2863" t="s">
        <v>8317</v>
      </c>
      <c r="S2863" s="9">
        <f t="shared" si="178"/>
        <v>16688.215833333332</v>
      </c>
      <c r="T2863" s="9">
        <f t="shared" si="179"/>
        <v>16702.215833333332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11">
        <f t="shared" si="177"/>
        <v>18.329999999999998</v>
      </c>
      <c r="Q2864" t="s">
        <v>8316</v>
      </c>
      <c r="R2864" t="s">
        <v>8317</v>
      </c>
      <c r="S2864" s="9">
        <f t="shared" si="178"/>
        <v>16215.414687500001</v>
      </c>
      <c r="T2864" s="9">
        <f t="shared" si="179"/>
        <v>16245.414687500001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11">
        <f t="shared" si="177"/>
        <v>20</v>
      </c>
      <c r="Q2865" t="s">
        <v>8316</v>
      </c>
      <c r="R2865" t="s">
        <v>8317</v>
      </c>
      <c r="S2865" s="9">
        <f t="shared" si="178"/>
        <v>16262.300034722222</v>
      </c>
      <c r="T2865" s="9">
        <f t="shared" si="179"/>
        <v>16322.300034722222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11">
        <f t="shared" si="177"/>
        <v>13.33</v>
      </c>
      <c r="Q2866" t="s">
        <v>8316</v>
      </c>
      <c r="R2866" t="s">
        <v>8317</v>
      </c>
      <c r="S2866" s="9">
        <f t="shared" si="178"/>
        <v>16603.238506944443</v>
      </c>
      <c r="T2866" s="9">
        <f t="shared" si="179"/>
        <v>16633.179166666665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11">
        <f t="shared" si="177"/>
        <v>0</v>
      </c>
      <c r="Q2867" t="s">
        <v>8316</v>
      </c>
      <c r="R2867" t="s">
        <v>8317</v>
      </c>
      <c r="S2867" s="9">
        <f t="shared" si="178"/>
        <v>16380.739108796297</v>
      </c>
      <c r="T2867" s="9">
        <f t="shared" si="179"/>
        <v>16440.739108796297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11">
        <f t="shared" si="177"/>
        <v>22.5</v>
      </c>
      <c r="Q2868" t="s">
        <v>8316</v>
      </c>
      <c r="R2868" t="s">
        <v>8317</v>
      </c>
      <c r="S2868" s="9">
        <f t="shared" si="178"/>
        <v>17058.580104166667</v>
      </c>
      <c r="T2868" s="9">
        <f t="shared" si="179"/>
        <v>17088.541666666668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11">
        <f t="shared" si="177"/>
        <v>50.4</v>
      </c>
      <c r="Q2869" t="s">
        <v>8316</v>
      </c>
      <c r="R2869" t="s">
        <v>8317</v>
      </c>
      <c r="S2869" s="9">
        <f t="shared" si="178"/>
        <v>16961.820277777777</v>
      </c>
      <c r="T2869" s="9">
        <f t="shared" si="179"/>
        <v>16985.791666666668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11">
        <f t="shared" si="177"/>
        <v>105.03</v>
      </c>
      <c r="Q2870" t="s">
        <v>8316</v>
      </c>
      <c r="R2870" t="s">
        <v>8317</v>
      </c>
      <c r="S2870" s="9">
        <f t="shared" si="178"/>
        <v>17049.452013888887</v>
      </c>
      <c r="T2870" s="9">
        <f t="shared" si="179"/>
        <v>17079.452013888887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11">
        <f t="shared" si="177"/>
        <v>35.4</v>
      </c>
      <c r="Q2871" t="s">
        <v>8316</v>
      </c>
      <c r="R2871" t="s">
        <v>8317</v>
      </c>
      <c r="S2871" s="9">
        <f t="shared" si="178"/>
        <v>16971.218530092592</v>
      </c>
      <c r="T2871" s="9">
        <f t="shared" si="179"/>
        <v>17001.218530092592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11">
        <f t="shared" si="177"/>
        <v>83.33</v>
      </c>
      <c r="Q2872" t="s">
        <v>8316</v>
      </c>
      <c r="R2872" t="s">
        <v>8317</v>
      </c>
      <c r="S2872" s="9">
        <f t="shared" si="178"/>
        <v>16176.814409722223</v>
      </c>
      <c r="T2872" s="9">
        <f t="shared" si="179"/>
        <v>16206.814409722223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11">
        <f t="shared" si="177"/>
        <v>35.92</v>
      </c>
      <c r="Q2873" t="s">
        <v>8316</v>
      </c>
      <c r="R2873" t="s">
        <v>8317</v>
      </c>
      <c r="S2873" s="9">
        <f t="shared" si="178"/>
        <v>16405.363576388889</v>
      </c>
      <c r="T2873" s="9">
        <f t="shared" si="179"/>
        <v>16425.363576388889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11">
        <f t="shared" si="177"/>
        <v>0</v>
      </c>
      <c r="Q2874" t="s">
        <v>8316</v>
      </c>
      <c r="R2874" t="s">
        <v>8317</v>
      </c>
      <c r="S2874" s="9">
        <f t="shared" si="178"/>
        <v>16545.741180555557</v>
      </c>
      <c r="T2874" s="9">
        <f t="shared" si="179"/>
        <v>16605.741180555557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11">
        <f t="shared" si="177"/>
        <v>119.13</v>
      </c>
      <c r="Q2875" t="s">
        <v>8316</v>
      </c>
      <c r="R2875" t="s">
        <v>8317</v>
      </c>
      <c r="S2875" s="9">
        <f t="shared" si="178"/>
        <v>16433.442488425924</v>
      </c>
      <c r="T2875" s="9">
        <f t="shared" si="179"/>
        <v>16463.442488425924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11">
        <f t="shared" si="177"/>
        <v>90.33</v>
      </c>
      <c r="Q2876" t="s">
        <v>8316</v>
      </c>
      <c r="R2876" t="s">
        <v>8317</v>
      </c>
      <c r="S2876" s="9">
        <f t="shared" si="178"/>
        <v>17153.46974537037</v>
      </c>
      <c r="T2876" s="9">
        <f t="shared" si="179"/>
        <v>17183.46974537037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11">
        <f t="shared" si="177"/>
        <v>2.33</v>
      </c>
      <c r="Q2877" t="s">
        <v>8316</v>
      </c>
      <c r="R2877" t="s">
        <v>8317</v>
      </c>
      <c r="S2877" s="9">
        <f t="shared" si="178"/>
        <v>16895.753391203703</v>
      </c>
      <c r="T2877" s="9">
        <f t="shared" si="179"/>
        <v>16925.753391203703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11">
        <f t="shared" si="177"/>
        <v>0</v>
      </c>
      <c r="Q2878" t="s">
        <v>8316</v>
      </c>
      <c r="R2878" t="s">
        <v>8317</v>
      </c>
      <c r="S2878" s="9">
        <f t="shared" si="178"/>
        <v>16602.368969907406</v>
      </c>
      <c r="T2878" s="9">
        <f t="shared" si="179"/>
        <v>16632.368969907406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11">
        <f t="shared" si="177"/>
        <v>108.33</v>
      </c>
      <c r="Q2879" t="s">
        <v>8316</v>
      </c>
      <c r="R2879" t="s">
        <v>8317</v>
      </c>
      <c r="S2879" s="9">
        <f t="shared" si="178"/>
        <v>17103.58013888889</v>
      </c>
      <c r="T2879" s="9">
        <f t="shared" si="179"/>
        <v>17135.333333333332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11">
        <f t="shared" si="177"/>
        <v>15.75</v>
      </c>
      <c r="Q2880" t="s">
        <v>8316</v>
      </c>
      <c r="R2880" t="s">
        <v>8317</v>
      </c>
      <c r="S2880" s="9">
        <f t="shared" si="178"/>
        <v>16559.240682870372</v>
      </c>
      <c r="T2880" s="9">
        <f t="shared" si="179"/>
        <v>16619.240682870372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11">
        <f t="shared" si="177"/>
        <v>29</v>
      </c>
      <c r="Q2881" t="s">
        <v>8316</v>
      </c>
      <c r="R2881" t="s">
        <v>8317</v>
      </c>
      <c r="S2881" s="9">
        <f t="shared" si="178"/>
        <v>16790.350243055556</v>
      </c>
      <c r="T2881" s="9">
        <f t="shared" si="179"/>
        <v>16820.350243055556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11">
        <f t="shared" si="177"/>
        <v>96.55</v>
      </c>
      <c r="Q2882" t="s">
        <v>8316</v>
      </c>
      <c r="R2882" t="s">
        <v>8317</v>
      </c>
      <c r="S2882" s="9">
        <f t="shared" si="178"/>
        <v>16623.530694444446</v>
      </c>
      <c r="T2882" s="9">
        <f t="shared" si="179"/>
        <v>16667.336805555555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11">
        <f t="shared" ref="P2883:P2946" si="181">IF(ISERROR(E2883/L2883),0,ROUND(E2883/L2883,2))</f>
        <v>0</v>
      </c>
      <c r="Q2883" t="s">
        <v>8316</v>
      </c>
      <c r="R2883" t="s">
        <v>8317</v>
      </c>
      <c r="S2883" s="9">
        <f t="shared" ref="S2883:S2946" si="182">(J2883/86400) + (-9/24)</f>
        <v>16347.222638888888</v>
      </c>
      <c r="T2883" s="9">
        <f t="shared" ref="T2883:T2946" si="183">(I2883/86400) + (-9/24)</f>
        <v>16407.264305555556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11">
        <f t="shared" si="181"/>
        <v>63</v>
      </c>
      <c r="Q2884" t="s">
        <v>8316</v>
      </c>
      <c r="R2884" t="s">
        <v>8317</v>
      </c>
      <c r="S2884" s="9">
        <f t="shared" si="182"/>
        <v>16892.221273148149</v>
      </c>
      <c r="T2884" s="9">
        <f t="shared" si="183"/>
        <v>16922.221273148149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11">
        <f t="shared" si="181"/>
        <v>381.6</v>
      </c>
      <c r="Q2885" t="s">
        <v>8316</v>
      </c>
      <c r="R2885" t="s">
        <v>8317</v>
      </c>
      <c r="S2885" s="9">
        <f t="shared" si="182"/>
        <v>16801.52820601852</v>
      </c>
      <c r="T2885" s="9">
        <f t="shared" si="183"/>
        <v>16836.832638888889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11">
        <f t="shared" si="181"/>
        <v>46.25</v>
      </c>
      <c r="Q2886" t="s">
        <v>8316</v>
      </c>
      <c r="R2886" t="s">
        <v>8317</v>
      </c>
      <c r="S2886" s="9">
        <f t="shared" si="182"/>
        <v>16379.352256944445</v>
      </c>
      <c r="T2886" s="9">
        <f t="shared" si="183"/>
        <v>16409.352256944443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11">
        <f t="shared" si="181"/>
        <v>26</v>
      </c>
      <c r="Q2887" t="s">
        <v>8316</v>
      </c>
      <c r="R2887" t="s">
        <v>8317</v>
      </c>
      <c r="S2887" s="9">
        <f t="shared" si="182"/>
        <v>16477.701400462964</v>
      </c>
      <c r="T2887" s="9">
        <f t="shared" si="183"/>
        <v>16507.659733796296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11">
        <f t="shared" si="181"/>
        <v>10</v>
      </c>
      <c r="Q2888" t="s">
        <v>8316</v>
      </c>
      <c r="R2888" t="s">
        <v>8317</v>
      </c>
      <c r="S2888" s="9">
        <f t="shared" si="182"/>
        <v>16692.257916666666</v>
      </c>
      <c r="T2888" s="9">
        <f t="shared" si="183"/>
        <v>16696.790972222221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11">
        <f t="shared" si="181"/>
        <v>5</v>
      </c>
      <c r="Q2889" t="s">
        <v>8316</v>
      </c>
      <c r="R2889" t="s">
        <v>8317</v>
      </c>
      <c r="S2889" s="9">
        <f t="shared" si="182"/>
        <v>16416.052361111109</v>
      </c>
      <c r="T2889" s="9">
        <f t="shared" si="183"/>
        <v>16446.052361111109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11">
        <f t="shared" si="181"/>
        <v>0</v>
      </c>
      <c r="Q2890" t="s">
        <v>8316</v>
      </c>
      <c r="R2890" t="s">
        <v>8317</v>
      </c>
      <c r="S2890" s="9">
        <f t="shared" si="182"/>
        <v>16353.160185185185</v>
      </c>
      <c r="T2890" s="9">
        <f t="shared" si="183"/>
        <v>16360.832638888889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11">
        <f t="shared" si="181"/>
        <v>81.569999999999993</v>
      </c>
      <c r="Q2891" t="s">
        <v>8316</v>
      </c>
      <c r="R2891" t="s">
        <v>8317</v>
      </c>
      <c r="S2891" s="9">
        <f t="shared" si="182"/>
        <v>16281.488252314815</v>
      </c>
      <c r="T2891" s="9">
        <f t="shared" si="183"/>
        <v>16311.488252314815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11">
        <f t="shared" si="181"/>
        <v>7</v>
      </c>
      <c r="Q2892" t="s">
        <v>8316</v>
      </c>
      <c r="R2892" t="s">
        <v>8317</v>
      </c>
      <c r="S2892" s="9">
        <f t="shared" si="182"/>
        <v>16262.367962962962</v>
      </c>
      <c r="T2892" s="9">
        <f t="shared" si="183"/>
        <v>16290.75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11">
        <f t="shared" si="181"/>
        <v>27.3</v>
      </c>
      <c r="Q2893" t="s">
        <v>8316</v>
      </c>
      <c r="R2893" t="s">
        <v>8317</v>
      </c>
      <c r="S2893" s="9">
        <f t="shared" si="182"/>
        <v>16846.508425925927</v>
      </c>
      <c r="T2893" s="9">
        <f t="shared" si="183"/>
        <v>16906.46675925926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11">
        <f t="shared" si="181"/>
        <v>29.41</v>
      </c>
      <c r="Q2894" t="s">
        <v>8316</v>
      </c>
      <c r="R2894" t="s">
        <v>8317</v>
      </c>
      <c r="S2894" s="9">
        <f t="shared" si="182"/>
        <v>16300.339166666667</v>
      </c>
      <c r="T2894" s="9">
        <f t="shared" si="183"/>
        <v>16307.5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11">
        <f t="shared" si="181"/>
        <v>12.5</v>
      </c>
      <c r="Q2895" t="s">
        <v>8316</v>
      </c>
      <c r="R2895" t="s">
        <v>8317</v>
      </c>
      <c r="S2895" s="9">
        <f t="shared" si="182"/>
        <v>16384.398090277777</v>
      </c>
      <c r="T2895" s="9">
        <f t="shared" si="183"/>
        <v>16443.708333333332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11">
        <f t="shared" si="181"/>
        <v>0</v>
      </c>
      <c r="Q2896" t="s">
        <v>8316</v>
      </c>
      <c r="R2896" t="s">
        <v>8317</v>
      </c>
      <c r="S2896" s="9">
        <f t="shared" si="182"/>
        <v>16468.611284722221</v>
      </c>
      <c r="T2896" s="9">
        <f t="shared" si="183"/>
        <v>16528.569618055557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11">
        <f t="shared" si="181"/>
        <v>5.75</v>
      </c>
      <c r="Q2897" t="s">
        <v>8316</v>
      </c>
      <c r="R2897" t="s">
        <v>8317</v>
      </c>
      <c r="S2897" s="9">
        <f t="shared" si="182"/>
        <v>16242.180462962962</v>
      </c>
      <c r="T2897" s="9">
        <f t="shared" si="183"/>
        <v>16243.5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11">
        <f t="shared" si="181"/>
        <v>52.08</v>
      </c>
      <c r="Q2898" t="s">
        <v>8316</v>
      </c>
      <c r="R2898" t="s">
        <v>8317</v>
      </c>
      <c r="S2898" s="9">
        <f t="shared" si="182"/>
        <v>17132.533807870372</v>
      </c>
      <c r="T2898" s="9">
        <f t="shared" si="183"/>
        <v>17146.875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11">
        <f t="shared" si="181"/>
        <v>183.33</v>
      </c>
      <c r="Q2899" t="s">
        <v>8316</v>
      </c>
      <c r="R2899" t="s">
        <v>8317</v>
      </c>
      <c r="S2899" s="9">
        <f t="shared" si="182"/>
        <v>16689.271504629629</v>
      </c>
      <c r="T2899" s="9">
        <f t="shared" si="183"/>
        <v>16719.270196759258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11">
        <f t="shared" si="181"/>
        <v>26.33</v>
      </c>
      <c r="Q2900" t="s">
        <v>8316</v>
      </c>
      <c r="R2900" t="s">
        <v>8317</v>
      </c>
      <c r="S2900" s="9">
        <f t="shared" si="182"/>
        <v>16709.289965277778</v>
      </c>
      <c r="T2900" s="9">
        <f t="shared" si="183"/>
        <v>16739.289965277778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11">
        <f t="shared" si="181"/>
        <v>0</v>
      </c>
      <c r="Q2901" t="s">
        <v>8316</v>
      </c>
      <c r="R2901" t="s">
        <v>8317</v>
      </c>
      <c r="S2901" s="9">
        <f t="shared" si="182"/>
        <v>16945.703217592592</v>
      </c>
      <c r="T2901" s="9">
        <f t="shared" si="183"/>
        <v>17005.703217592592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11">
        <f t="shared" si="181"/>
        <v>486.43</v>
      </c>
      <c r="Q2902" t="s">
        <v>8316</v>
      </c>
      <c r="R2902" t="s">
        <v>8317</v>
      </c>
      <c r="S2902" s="9">
        <f t="shared" si="182"/>
        <v>16260.859166666667</v>
      </c>
      <c r="T2902" s="9">
        <f t="shared" si="183"/>
        <v>16290.859166666667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11">
        <f t="shared" si="181"/>
        <v>3</v>
      </c>
      <c r="Q2903" t="s">
        <v>8316</v>
      </c>
      <c r="R2903" t="s">
        <v>8317</v>
      </c>
      <c r="S2903" s="9">
        <f t="shared" si="182"/>
        <v>16413.529386574075</v>
      </c>
      <c r="T2903" s="9">
        <f t="shared" si="183"/>
        <v>16473.529386574075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11">
        <f t="shared" si="181"/>
        <v>25</v>
      </c>
      <c r="Q2904" t="s">
        <v>8316</v>
      </c>
      <c r="R2904" t="s">
        <v>8317</v>
      </c>
      <c r="S2904" s="9">
        <f t="shared" si="182"/>
        <v>16641.064768518518</v>
      </c>
      <c r="T2904" s="9">
        <f t="shared" si="183"/>
        <v>16671.064768518518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11">
        <f t="shared" si="181"/>
        <v>9.75</v>
      </c>
      <c r="Q2905" t="s">
        <v>8316</v>
      </c>
      <c r="R2905" t="s">
        <v>8317</v>
      </c>
      <c r="S2905" s="9">
        <f t="shared" si="182"/>
        <v>16626.791874999999</v>
      </c>
      <c r="T2905" s="9">
        <f t="shared" si="183"/>
        <v>16686.791874999999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11">
        <f t="shared" si="181"/>
        <v>18.75</v>
      </c>
      <c r="Q2906" t="s">
        <v>8316</v>
      </c>
      <c r="R2906" t="s">
        <v>8317</v>
      </c>
      <c r="S2906" s="9">
        <f t="shared" si="182"/>
        <v>16371.59295138889</v>
      </c>
      <c r="T2906" s="9">
        <f t="shared" si="183"/>
        <v>16383.125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11">
        <f t="shared" si="181"/>
        <v>36.590000000000003</v>
      </c>
      <c r="Q2907" t="s">
        <v>8316</v>
      </c>
      <c r="R2907" t="s">
        <v>8317</v>
      </c>
      <c r="S2907" s="9">
        <f t="shared" si="182"/>
        <v>17036.681863425925</v>
      </c>
      <c r="T2907" s="9">
        <f t="shared" si="183"/>
        <v>17050.681863425925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11">
        <f t="shared" si="181"/>
        <v>80.709999999999994</v>
      </c>
      <c r="Q2908" t="s">
        <v>8316</v>
      </c>
      <c r="R2908" t="s">
        <v>8317</v>
      </c>
      <c r="S2908" s="9">
        <f t="shared" si="182"/>
        <v>16630.273912037039</v>
      </c>
      <c r="T2908" s="9">
        <f t="shared" si="183"/>
        <v>16647.666666666668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11">
        <f t="shared" si="181"/>
        <v>1</v>
      </c>
      <c r="Q2909" t="s">
        <v>8316</v>
      </c>
      <c r="R2909" t="s">
        <v>8317</v>
      </c>
      <c r="S2909" s="9">
        <f t="shared" si="182"/>
        <v>16875.502743055556</v>
      </c>
      <c r="T2909" s="9">
        <f t="shared" si="183"/>
        <v>16935.502743055556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11">
        <f t="shared" si="181"/>
        <v>52.8</v>
      </c>
      <c r="Q2910" t="s">
        <v>8316</v>
      </c>
      <c r="R2910" t="s">
        <v>8317</v>
      </c>
      <c r="S2910" s="9">
        <f t="shared" si="182"/>
        <v>16930.35670138889</v>
      </c>
      <c r="T2910" s="9">
        <f t="shared" si="183"/>
        <v>16960.35670138889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11">
        <f t="shared" si="181"/>
        <v>20</v>
      </c>
      <c r="Q2911" t="s">
        <v>8316</v>
      </c>
      <c r="R2911" t="s">
        <v>8317</v>
      </c>
      <c r="S2911" s="9">
        <f t="shared" si="182"/>
        <v>16359.891215277778</v>
      </c>
      <c r="T2911" s="9">
        <f t="shared" si="183"/>
        <v>16399.448611111111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11">
        <f t="shared" si="181"/>
        <v>1</v>
      </c>
      <c r="Q2912" t="s">
        <v>8316</v>
      </c>
      <c r="R2912" t="s">
        <v>8317</v>
      </c>
      <c r="S2912" s="9">
        <f t="shared" si="182"/>
        <v>16538.466284722221</v>
      </c>
      <c r="T2912" s="9">
        <f t="shared" si="183"/>
        <v>16598.466284722221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11">
        <f t="shared" si="181"/>
        <v>46.93</v>
      </c>
      <c r="Q2913" t="s">
        <v>8316</v>
      </c>
      <c r="R2913" t="s">
        <v>8317</v>
      </c>
      <c r="S2913" s="9">
        <f t="shared" si="182"/>
        <v>16573.393819444445</v>
      </c>
      <c r="T2913" s="9">
        <f t="shared" si="183"/>
        <v>16613.393819444445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11">
        <f t="shared" si="181"/>
        <v>78.08</v>
      </c>
      <c r="Q2914" t="s">
        <v>8316</v>
      </c>
      <c r="R2914" t="s">
        <v>8317</v>
      </c>
      <c r="S2914" s="9">
        <f t="shared" si="182"/>
        <v>16784.756643518518</v>
      </c>
      <c r="T2914" s="9">
        <f t="shared" si="183"/>
        <v>16814.756643518518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11">
        <f t="shared" si="181"/>
        <v>1</v>
      </c>
      <c r="Q2915" t="s">
        <v>8316</v>
      </c>
      <c r="R2915" t="s">
        <v>8317</v>
      </c>
      <c r="S2915" s="9">
        <f t="shared" si="182"/>
        <v>16259.547905092593</v>
      </c>
      <c r="T2915" s="9">
        <f t="shared" si="183"/>
        <v>16319.547905092593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11">
        <f t="shared" si="181"/>
        <v>1</v>
      </c>
      <c r="Q2916" t="s">
        <v>8316</v>
      </c>
      <c r="R2916" t="s">
        <v>8317</v>
      </c>
      <c r="S2916" s="9">
        <f t="shared" si="182"/>
        <v>16448.532337962963</v>
      </c>
      <c r="T2916" s="9">
        <f t="shared" si="183"/>
        <v>16508.490671296295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11">
        <f t="shared" si="181"/>
        <v>203.67</v>
      </c>
      <c r="Q2917" t="s">
        <v>8316</v>
      </c>
      <c r="R2917" t="s">
        <v>8317</v>
      </c>
      <c r="S2917" s="9">
        <f t="shared" si="182"/>
        <v>16846.023032407407</v>
      </c>
      <c r="T2917" s="9">
        <f t="shared" si="183"/>
        <v>16875.981365740739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11">
        <f t="shared" si="181"/>
        <v>20.71</v>
      </c>
      <c r="Q2918" t="s">
        <v>8316</v>
      </c>
      <c r="R2918" t="s">
        <v>8317</v>
      </c>
      <c r="S2918" s="9">
        <f t="shared" si="182"/>
        <v>16186.101724537037</v>
      </c>
      <c r="T2918" s="9">
        <f t="shared" si="183"/>
        <v>16209.101724537037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11">
        <f t="shared" si="181"/>
        <v>48.56</v>
      </c>
      <c r="Q2919" t="s">
        <v>8316</v>
      </c>
      <c r="R2919" t="s">
        <v>8317</v>
      </c>
      <c r="S2919" s="9">
        <f t="shared" si="182"/>
        <v>16675.859340277777</v>
      </c>
      <c r="T2919" s="9">
        <f t="shared" si="183"/>
        <v>16693.859340277777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11">
        <f t="shared" si="181"/>
        <v>68.099999999999994</v>
      </c>
      <c r="Q2920" t="s">
        <v>8316</v>
      </c>
      <c r="R2920" t="s">
        <v>8317</v>
      </c>
      <c r="S2920" s="9">
        <f t="shared" si="182"/>
        <v>16709.254710648147</v>
      </c>
      <c r="T2920" s="9">
        <f t="shared" si="183"/>
        <v>16737.254710648147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11">
        <f t="shared" si="181"/>
        <v>8.5</v>
      </c>
      <c r="Q2921" t="s">
        <v>8316</v>
      </c>
      <c r="R2921" t="s">
        <v>8317</v>
      </c>
      <c r="S2921" s="9">
        <f t="shared" si="182"/>
        <v>16257.244548611112</v>
      </c>
      <c r="T2921" s="9">
        <f t="shared" si="183"/>
        <v>16287.244548611112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11">
        <f t="shared" si="181"/>
        <v>51.62</v>
      </c>
      <c r="Q2922" t="s">
        <v>8316</v>
      </c>
      <c r="R2922" t="s">
        <v>8317</v>
      </c>
      <c r="S2922" s="9">
        <f t="shared" si="182"/>
        <v>16489.417476851853</v>
      </c>
      <c r="T2922" s="9">
        <f t="shared" si="183"/>
        <v>16519.375810185185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11">
        <f t="shared" si="181"/>
        <v>43</v>
      </c>
      <c r="Q2923" t="s">
        <v>8316</v>
      </c>
      <c r="R2923" t="s">
        <v>8358</v>
      </c>
      <c r="S2923" s="9">
        <f t="shared" si="182"/>
        <v>16308.511620370371</v>
      </c>
      <c r="T2923" s="9">
        <f t="shared" si="183"/>
        <v>16338.511620370371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11">
        <f t="shared" si="181"/>
        <v>83.33</v>
      </c>
      <c r="Q2924" t="s">
        <v>8316</v>
      </c>
      <c r="R2924" t="s">
        <v>8358</v>
      </c>
      <c r="S2924" s="9">
        <f t="shared" si="182"/>
        <v>16528.499155092592</v>
      </c>
      <c r="T2924" s="9">
        <f t="shared" si="183"/>
        <v>16573.499155092592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11">
        <f t="shared" si="181"/>
        <v>30</v>
      </c>
      <c r="Q2925" t="s">
        <v>8316</v>
      </c>
      <c r="R2925" t="s">
        <v>8358</v>
      </c>
      <c r="S2925" s="9">
        <f t="shared" si="182"/>
        <v>16443.777534722223</v>
      </c>
      <c r="T2925" s="9">
        <f t="shared" si="183"/>
        <v>16458.75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11">
        <f t="shared" si="181"/>
        <v>175.51</v>
      </c>
      <c r="Q2926" t="s">
        <v>8316</v>
      </c>
      <c r="R2926" t="s">
        <v>8358</v>
      </c>
      <c r="S2926" s="9">
        <f t="shared" si="182"/>
        <v>16534.181828703702</v>
      </c>
      <c r="T2926" s="9">
        <f t="shared" si="183"/>
        <v>16563.790972222221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11">
        <f t="shared" si="181"/>
        <v>231.66</v>
      </c>
      <c r="Q2927" t="s">
        <v>8316</v>
      </c>
      <c r="R2927" t="s">
        <v>8358</v>
      </c>
      <c r="S2927" s="9">
        <f t="shared" si="182"/>
        <v>16294.209120370371</v>
      </c>
      <c r="T2927" s="9">
        <f t="shared" si="183"/>
        <v>16324.209120370371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11">
        <f t="shared" si="181"/>
        <v>75</v>
      </c>
      <c r="Q2928" t="s">
        <v>8316</v>
      </c>
      <c r="R2928" t="s">
        <v>8358</v>
      </c>
      <c r="S2928" s="9">
        <f t="shared" si="182"/>
        <v>16475.390960648147</v>
      </c>
      <c r="T2928" s="9">
        <f t="shared" si="183"/>
        <v>16489.390960648147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11">
        <f t="shared" si="181"/>
        <v>112.14</v>
      </c>
      <c r="Q2929" t="s">
        <v>8316</v>
      </c>
      <c r="R2929" t="s">
        <v>8358</v>
      </c>
      <c r="S2929" s="9">
        <f t="shared" si="182"/>
        <v>16237.29431712963</v>
      </c>
      <c r="T2929" s="9">
        <f t="shared" si="183"/>
        <v>16265.833333333334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11">
        <f t="shared" si="181"/>
        <v>41.67</v>
      </c>
      <c r="Q2930" t="s">
        <v>8316</v>
      </c>
      <c r="R2930" t="s">
        <v>8358</v>
      </c>
      <c r="S2930" s="9">
        <f t="shared" si="182"/>
        <v>16834.623217592594</v>
      </c>
      <c r="T2930" s="9">
        <f t="shared" si="183"/>
        <v>16864.623217592594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11">
        <f t="shared" si="181"/>
        <v>255.17</v>
      </c>
      <c r="Q2931" t="s">
        <v>8316</v>
      </c>
      <c r="R2931" t="s">
        <v>8358</v>
      </c>
      <c r="S2931" s="9">
        <f t="shared" si="182"/>
        <v>16185.189328703704</v>
      </c>
      <c r="T2931" s="9">
        <f t="shared" si="183"/>
        <v>16215.189328703704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11">
        <f t="shared" si="181"/>
        <v>162.77000000000001</v>
      </c>
      <c r="Q2932" t="s">
        <v>8316</v>
      </c>
      <c r="R2932" t="s">
        <v>8358</v>
      </c>
      <c r="S2932" s="9">
        <f t="shared" si="182"/>
        <v>16532.209074074075</v>
      </c>
      <c r="T2932" s="9">
        <f t="shared" si="183"/>
        <v>16562.209074074075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11">
        <f t="shared" si="181"/>
        <v>88.33</v>
      </c>
      <c r="Q2933" t="s">
        <v>8316</v>
      </c>
      <c r="R2933" t="s">
        <v>8358</v>
      </c>
      <c r="S2933" s="9">
        <f t="shared" si="182"/>
        <v>16302.916238425925</v>
      </c>
      <c r="T2933" s="9">
        <f t="shared" si="183"/>
        <v>16327.880555555555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11">
        <f t="shared" si="181"/>
        <v>85.74</v>
      </c>
      <c r="Q2934" t="s">
        <v>8316</v>
      </c>
      <c r="R2934" t="s">
        <v>8358</v>
      </c>
      <c r="S2934" s="9">
        <f t="shared" si="182"/>
        <v>16455.789780092593</v>
      </c>
      <c r="T2934" s="9">
        <f t="shared" si="183"/>
        <v>16487.083333333332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11">
        <f t="shared" si="181"/>
        <v>47.57</v>
      </c>
      <c r="Q2935" t="s">
        <v>8316</v>
      </c>
      <c r="R2935" t="s">
        <v>8358</v>
      </c>
      <c r="S2935" s="9">
        <f t="shared" si="182"/>
        <v>16926.581631944446</v>
      </c>
      <c r="T2935" s="9">
        <f t="shared" si="183"/>
        <v>16956.581631944446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11">
        <f t="shared" si="181"/>
        <v>72.97</v>
      </c>
      <c r="Q2936" t="s">
        <v>8316</v>
      </c>
      <c r="R2936" t="s">
        <v>8358</v>
      </c>
      <c r="S2936" s="9">
        <f t="shared" si="182"/>
        <v>16206.261157407407</v>
      </c>
      <c r="T2936" s="9">
        <f t="shared" si="183"/>
        <v>16236.261157407407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11">
        <f t="shared" si="181"/>
        <v>90.54</v>
      </c>
      <c r="Q2937" t="s">
        <v>8316</v>
      </c>
      <c r="R2937" t="s">
        <v>8358</v>
      </c>
      <c r="S2937" s="9">
        <f t="shared" si="182"/>
        <v>16984.208425925925</v>
      </c>
      <c r="T2937" s="9">
        <f t="shared" si="183"/>
        <v>17042.333333333332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11">
        <f t="shared" si="181"/>
        <v>37.65</v>
      </c>
      <c r="Q2938" t="s">
        <v>8316</v>
      </c>
      <c r="R2938" t="s">
        <v>8358</v>
      </c>
      <c r="S2938" s="9">
        <f t="shared" si="182"/>
        <v>16343.275729166666</v>
      </c>
      <c r="T2938" s="9">
        <f t="shared" si="183"/>
        <v>16355.832638888889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11">
        <f t="shared" si="181"/>
        <v>36.36</v>
      </c>
      <c r="Q2939" t="s">
        <v>8316</v>
      </c>
      <c r="R2939" t="s">
        <v>8358</v>
      </c>
      <c r="S2939" s="9">
        <f t="shared" si="182"/>
        <v>16234.082326388889</v>
      </c>
      <c r="T2939" s="9">
        <f t="shared" si="183"/>
        <v>16264.082326388889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11">
        <f t="shared" si="181"/>
        <v>126.72</v>
      </c>
      <c r="Q2940" t="s">
        <v>8316</v>
      </c>
      <c r="R2940" t="s">
        <v>8358</v>
      </c>
      <c r="S2940" s="9">
        <f t="shared" si="182"/>
        <v>16435.328865740739</v>
      </c>
      <c r="T2940" s="9">
        <f t="shared" si="183"/>
        <v>16465.328865740739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11">
        <f t="shared" si="181"/>
        <v>329.2</v>
      </c>
      <c r="Q2941" t="s">
        <v>8316</v>
      </c>
      <c r="R2941" t="s">
        <v>8358</v>
      </c>
      <c r="S2941" s="9">
        <f t="shared" si="182"/>
        <v>16276.434166666666</v>
      </c>
      <c r="T2941" s="9">
        <f t="shared" si="183"/>
        <v>16309.666666666666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11">
        <f t="shared" si="181"/>
        <v>81.239999999999995</v>
      </c>
      <c r="Q2942" t="s">
        <v>8316</v>
      </c>
      <c r="R2942" t="s">
        <v>8358</v>
      </c>
      <c r="S2942" s="9">
        <f t="shared" si="182"/>
        <v>16413.398356481481</v>
      </c>
      <c r="T2942" s="9">
        <f t="shared" si="183"/>
        <v>16453.398356481481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11">
        <f t="shared" si="181"/>
        <v>1</v>
      </c>
      <c r="Q2943" t="s">
        <v>8316</v>
      </c>
      <c r="R2943" t="s">
        <v>8356</v>
      </c>
      <c r="S2943" s="9">
        <f t="shared" si="182"/>
        <v>16465.585127314815</v>
      </c>
      <c r="T2943" s="9">
        <f t="shared" si="183"/>
        <v>16495.585127314815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11">
        <f t="shared" si="181"/>
        <v>202.23</v>
      </c>
      <c r="Q2944" t="s">
        <v>8316</v>
      </c>
      <c r="R2944" t="s">
        <v>8356</v>
      </c>
      <c r="S2944" s="9">
        <f t="shared" si="182"/>
        <v>16765.428923611111</v>
      </c>
      <c r="T2944" s="9">
        <f t="shared" si="183"/>
        <v>16785.470833333333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11">
        <f t="shared" si="181"/>
        <v>0</v>
      </c>
      <c r="Q2945" t="s">
        <v>8316</v>
      </c>
      <c r="R2945" t="s">
        <v>8356</v>
      </c>
      <c r="S2945" s="9">
        <f t="shared" si="182"/>
        <v>16507.754398148147</v>
      </c>
      <c r="T2945" s="9">
        <f t="shared" si="183"/>
        <v>16537.754398148147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11">
        <f t="shared" si="181"/>
        <v>100</v>
      </c>
      <c r="Q2946" t="s">
        <v>8316</v>
      </c>
      <c r="R2946" t="s">
        <v>8356</v>
      </c>
      <c r="S2946" s="9">
        <f t="shared" si="182"/>
        <v>16563.539328703704</v>
      </c>
      <c r="T2946" s="9">
        <f t="shared" si="183"/>
        <v>16593.539328703704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11">
        <f t="shared" ref="P2947:P3010" si="185">IF(ISERROR(E2947/L2947),0,ROUND(E2947/L2947,2))</f>
        <v>0</v>
      </c>
      <c r="Q2947" t="s">
        <v>8316</v>
      </c>
      <c r="R2947" t="s">
        <v>8356</v>
      </c>
      <c r="S2947" s="9">
        <f t="shared" ref="S2947:S3010" si="186">(J2947/86400) + (-9/24)</f>
        <v>16548.764583333334</v>
      </c>
      <c r="T2947" s="9">
        <f t="shared" ref="T2947:T3010" si="187">(I2947/86400) + (-9/24)</f>
        <v>16578.764583333334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11">
        <f t="shared" si="185"/>
        <v>1</v>
      </c>
      <c r="Q2948" t="s">
        <v>8316</v>
      </c>
      <c r="R2948" t="s">
        <v>8356</v>
      </c>
      <c r="S2948" s="9">
        <f t="shared" si="186"/>
        <v>16998.156157407408</v>
      </c>
      <c r="T2948" s="9">
        <f t="shared" si="187"/>
        <v>17028.156157407408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11">
        <f t="shared" si="185"/>
        <v>82.46</v>
      </c>
      <c r="Q2949" t="s">
        <v>8316</v>
      </c>
      <c r="R2949" t="s">
        <v>8356</v>
      </c>
      <c r="S2949" s="9">
        <f t="shared" si="186"/>
        <v>17080.187118055557</v>
      </c>
      <c r="T2949" s="9">
        <f t="shared" si="187"/>
        <v>17129.34097222222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11">
        <f t="shared" si="185"/>
        <v>2.67</v>
      </c>
      <c r="Q2950" t="s">
        <v>8316</v>
      </c>
      <c r="R2950" t="s">
        <v>8356</v>
      </c>
      <c r="S2950" s="9">
        <f t="shared" si="186"/>
        <v>16528.274224537035</v>
      </c>
      <c r="T2950" s="9">
        <f t="shared" si="187"/>
        <v>16588.274224537035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11">
        <f t="shared" si="185"/>
        <v>12.5</v>
      </c>
      <c r="Q2951" t="s">
        <v>8316</v>
      </c>
      <c r="R2951" t="s">
        <v>8356</v>
      </c>
      <c r="S2951" s="9">
        <f t="shared" si="186"/>
        <v>16728.448113425926</v>
      </c>
      <c r="T2951" s="9">
        <f t="shared" si="187"/>
        <v>16758.489780092594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11">
        <f t="shared" si="185"/>
        <v>0</v>
      </c>
      <c r="Q2952" t="s">
        <v>8316</v>
      </c>
      <c r="R2952" t="s">
        <v>8356</v>
      </c>
      <c r="S2952" s="9">
        <f t="shared" si="186"/>
        <v>16792.990185185186</v>
      </c>
      <c r="T2952" s="9">
        <f t="shared" si="187"/>
        <v>16822.990185185186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11">
        <f t="shared" si="185"/>
        <v>18.899999999999999</v>
      </c>
      <c r="Q2953" t="s">
        <v>8316</v>
      </c>
      <c r="R2953" t="s">
        <v>8356</v>
      </c>
      <c r="S2953" s="9">
        <f t="shared" si="186"/>
        <v>16303.427928240741</v>
      </c>
      <c r="T2953" s="9">
        <f t="shared" si="187"/>
        <v>16348.427928240741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11">
        <f t="shared" si="185"/>
        <v>200.63</v>
      </c>
      <c r="Q2954" t="s">
        <v>8316</v>
      </c>
      <c r="R2954" t="s">
        <v>8356</v>
      </c>
      <c r="S2954" s="9">
        <f t="shared" si="186"/>
        <v>17059.315266203703</v>
      </c>
      <c r="T2954" s="9">
        <f t="shared" si="187"/>
        <v>17090.791666666668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11">
        <f t="shared" si="185"/>
        <v>201.67</v>
      </c>
      <c r="Q2955" t="s">
        <v>8316</v>
      </c>
      <c r="R2955" t="s">
        <v>8356</v>
      </c>
      <c r="S2955" s="9">
        <f t="shared" si="186"/>
        <v>16686.416909722222</v>
      </c>
      <c r="T2955" s="9">
        <f t="shared" si="187"/>
        <v>16716.416909722222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11">
        <f t="shared" si="185"/>
        <v>0</v>
      </c>
      <c r="Q2956" t="s">
        <v>8316</v>
      </c>
      <c r="R2956" t="s">
        <v>8356</v>
      </c>
      <c r="S2956" s="9">
        <f t="shared" si="186"/>
        <v>17221.208368055555</v>
      </c>
      <c r="T2956" s="9">
        <f t="shared" si="187"/>
        <v>17241.166701388887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11">
        <f t="shared" si="185"/>
        <v>65</v>
      </c>
      <c r="Q2957" t="s">
        <v>8316</v>
      </c>
      <c r="R2957" t="s">
        <v>8356</v>
      </c>
      <c r="S2957" s="9">
        <f t="shared" si="186"/>
        <v>16572.366307870372</v>
      </c>
      <c r="T2957" s="9">
        <f t="shared" si="187"/>
        <v>16602.366307870372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11">
        <f t="shared" si="185"/>
        <v>66.099999999999994</v>
      </c>
      <c r="Q2958" t="s">
        <v>8316</v>
      </c>
      <c r="R2958" t="s">
        <v>8356</v>
      </c>
      <c r="S2958" s="9">
        <f t="shared" si="186"/>
        <v>16895.583912037036</v>
      </c>
      <c r="T2958" s="9">
        <f t="shared" si="187"/>
        <v>16925.583912037036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11">
        <f t="shared" si="185"/>
        <v>93.33</v>
      </c>
      <c r="Q2959" t="s">
        <v>8316</v>
      </c>
      <c r="R2959" t="s">
        <v>8356</v>
      </c>
      <c r="S2959" s="9">
        <f t="shared" si="186"/>
        <v>16461.63625</v>
      </c>
      <c r="T2959" s="9">
        <f t="shared" si="187"/>
        <v>16521.594583333332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11">
        <f t="shared" si="185"/>
        <v>0</v>
      </c>
      <c r="Q2960" t="s">
        <v>8316</v>
      </c>
      <c r="R2960" t="s">
        <v>8356</v>
      </c>
      <c r="S2960" s="9">
        <f t="shared" si="186"/>
        <v>16869.404131944444</v>
      </c>
      <c r="T2960" s="9">
        <f t="shared" si="187"/>
        <v>16929.362465277776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11">
        <f t="shared" si="185"/>
        <v>0</v>
      </c>
      <c r="Q2961" t="s">
        <v>8316</v>
      </c>
      <c r="R2961" t="s">
        <v>8356</v>
      </c>
      <c r="S2961" s="9">
        <f t="shared" si="186"/>
        <v>16928.633391203704</v>
      </c>
      <c r="T2961" s="9">
        <f t="shared" si="187"/>
        <v>16958.633391203704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11">
        <f t="shared" si="185"/>
        <v>0</v>
      </c>
      <c r="Q2962" t="s">
        <v>8316</v>
      </c>
      <c r="R2962" t="s">
        <v>8356</v>
      </c>
      <c r="S2962" s="9">
        <f t="shared" si="186"/>
        <v>16294.382210648148</v>
      </c>
      <c r="T2962" s="9">
        <f t="shared" si="187"/>
        <v>16324.382210648148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11">
        <f t="shared" si="185"/>
        <v>50.75</v>
      </c>
      <c r="Q2963" t="s">
        <v>8316</v>
      </c>
      <c r="R2963" t="s">
        <v>8317</v>
      </c>
      <c r="S2963" s="9">
        <f t="shared" si="186"/>
        <v>16491.837488425925</v>
      </c>
      <c r="T2963" s="9">
        <f t="shared" si="187"/>
        <v>16519.791666666668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11">
        <f t="shared" si="185"/>
        <v>60.9</v>
      </c>
      <c r="Q2964" t="s">
        <v>8316</v>
      </c>
      <c r="R2964" t="s">
        <v>8317</v>
      </c>
      <c r="S2964" s="9">
        <f t="shared" si="186"/>
        <v>16466.869282407406</v>
      </c>
      <c r="T2964" s="9">
        <f t="shared" si="187"/>
        <v>16494.915972222221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11">
        <f t="shared" si="185"/>
        <v>109.03</v>
      </c>
      <c r="Q2965" t="s">
        <v>8316</v>
      </c>
      <c r="R2965" t="s">
        <v>8317</v>
      </c>
      <c r="S2965" s="9">
        <f t="shared" si="186"/>
        <v>16588.095185185186</v>
      </c>
      <c r="T2965" s="9">
        <f t="shared" si="187"/>
        <v>16618.095185185186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11">
        <f t="shared" si="185"/>
        <v>25.69</v>
      </c>
      <c r="Q2966" t="s">
        <v>8316</v>
      </c>
      <c r="R2966" t="s">
        <v>8317</v>
      </c>
      <c r="S2966" s="9">
        <f t="shared" si="186"/>
        <v>16258.534942129631</v>
      </c>
      <c r="T2966" s="9">
        <f t="shared" si="187"/>
        <v>16288.522222222222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11">
        <f t="shared" si="185"/>
        <v>41.92</v>
      </c>
      <c r="Q2967" t="s">
        <v>8316</v>
      </c>
      <c r="R2967" t="s">
        <v>8317</v>
      </c>
      <c r="S2967" s="9">
        <f t="shared" si="186"/>
        <v>16593.354548611111</v>
      </c>
      <c r="T2967" s="9">
        <f t="shared" si="187"/>
        <v>16623.354548611111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11">
        <f t="shared" si="185"/>
        <v>88.77</v>
      </c>
      <c r="Q2968" t="s">
        <v>8316</v>
      </c>
      <c r="R2968" t="s">
        <v>8317</v>
      </c>
      <c r="S2968" s="9">
        <f t="shared" si="186"/>
        <v>16664.363564814816</v>
      </c>
      <c r="T2968" s="9">
        <f t="shared" si="187"/>
        <v>16694.363564814816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11">
        <f t="shared" si="185"/>
        <v>80.23</v>
      </c>
      <c r="Q2969" t="s">
        <v>8316</v>
      </c>
      <c r="R2969" t="s">
        <v>8317</v>
      </c>
      <c r="S2969" s="9">
        <f t="shared" si="186"/>
        <v>16472.822824074075</v>
      </c>
      <c r="T2969" s="9">
        <f t="shared" si="187"/>
        <v>16502.781157407408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11">
        <f t="shared" si="185"/>
        <v>78.94</v>
      </c>
      <c r="Q2970" t="s">
        <v>8316</v>
      </c>
      <c r="R2970" t="s">
        <v>8317</v>
      </c>
      <c r="S2970" s="9">
        <f t="shared" si="186"/>
        <v>17016.148842592593</v>
      </c>
      <c r="T2970" s="9">
        <f t="shared" si="187"/>
        <v>17029.790972222221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11">
        <f t="shared" si="185"/>
        <v>95.59</v>
      </c>
      <c r="Q2971" t="s">
        <v>8316</v>
      </c>
      <c r="R2971" t="s">
        <v>8317</v>
      </c>
      <c r="S2971" s="9">
        <f t="shared" si="186"/>
        <v>16528.411493055555</v>
      </c>
      <c r="T2971" s="9">
        <f t="shared" si="187"/>
        <v>16558.577083333334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11">
        <f t="shared" si="185"/>
        <v>69.89</v>
      </c>
      <c r="Q2972" t="s">
        <v>8316</v>
      </c>
      <c r="R2972" t="s">
        <v>8317</v>
      </c>
      <c r="S2972" s="9">
        <f t="shared" si="186"/>
        <v>16239.294571759259</v>
      </c>
      <c r="T2972" s="9">
        <f t="shared" si="187"/>
        <v>16269.294571759259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11">
        <f t="shared" si="185"/>
        <v>74.53</v>
      </c>
      <c r="Q2973" t="s">
        <v>8316</v>
      </c>
      <c r="R2973" t="s">
        <v>8317</v>
      </c>
      <c r="S2973" s="9">
        <f t="shared" si="186"/>
        <v>16283.283310185185</v>
      </c>
      <c r="T2973" s="9">
        <f t="shared" si="187"/>
        <v>16313.283310185185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11">
        <f t="shared" si="185"/>
        <v>123.94</v>
      </c>
      <c r="Q2974" t="s">
        <v>8316</v>
      </c>
      <c r="R2974" t="s">
        <v>8317</v>
      </c>
      <c r="S2974" s="9">
        <f t="shared" si="186"/>
        <v>17124.735185185185</v>
      </c>
      <c r="T2974" s="9">
        <f t="shared" si="187"/>
        <v>17139.666666666668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11">
        <f t="shared" si="185"/>
        <v>264.85000000000002</v>
      </c>
      <c r="Q2975" t="s">
        <v>8316</v>
      </c>
      <c r="R2975" t="s">
        <v>8317</v>
      </c>
      <c r="S2975" s="9">
        <f t="shared" si="186"/>
        <v>16772.443379629629</v>
      </c>
      <c r="T2975" s="9">
        <f t="shared" si="187"/>
        <v>16800.791666666668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11">
        <f t="shared" si="185"/>
        <v>58.62</v>
      </c>
      <c r="Q2976" t="s">
        <v>8316</v>
      </c>
      <c r="R2976" t="s">
        <v>8317</v>
      </c>
      <c r="S2976" s="9">
        <f t="shared" si="186"/>
        <v>16310.686006944445</v>
      </c>
      <c r="T2976" s="9">
        <f t="shared" si="187"/>
        <v>16338.690972222223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11">
        <f t="shared" si="185"/>
        <v>70.88</v>
      </c>
      <c r="Q2977" t="s">
        <v>8316</v>
      </c>
      <c r="R2977" t="s">
        <v>8317</v>
      </c>
      <c r="S2977" s="9">
        <f t="shared" si="186"/>
        <v>16372.308865740741</v>
      </c>
      <c r="T2977" s="9">
        <f t="shared" si="187"/>
        <v>16400.75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11">
        <f t="shared" si="185"/>
        <v>8.57</v>
      </c>
      <c r="Q2978" t="s">
        <v>8316</v>
      </c>
      <c r="R2978" t="s">
        <v>8317</v>
      </c>
      <c r="S2978" s="9">
        <f t="shared" si="186"/>
        <v>16856.355671296296</v>
      </c>
      <c r="T2978" s="9">
        <f t="shared" si="187"/>
        <v>16873.125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11">
        <f t="shared" si="185"/>
        <v>113.57</v>
      </c>
      <c r="Q2979" t="s">
        <v>8316</v>
      </c>
      <c r="R2979" t="s">
        <v>8317</v>
      </c>
      <c r="S2979" s="9">
        <f t="shared" si="186"/>
        <v>16457.506180555556</v>
      </c>
      <c r="T2979" s="9">
        <f t="shared" si="187"/>
        <v>16516.718055555557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11">
        <f t="shared" si="185"/>
        <v>60.69</v>
      </c>
      <c r="Q2980" t="s">
        <v>8316</v>
      </c>
      <c r="R2980" t="s">
        <v>8317</v>
      </c>
      <c r="S2980" s="9">
        <f t="shared" si="186"/>
        <v>16353.265590277777</v>
      </c>
      <c r="T2980" s="9">
        <f t="shared" si="187"/>
        <v>16362.874305555555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11">
        <f t="shared" si="185"/>
        <v>110.22</v>
      </c>
      <c r="Q2981" t="s">
        <v>8316</v>
      </c>
      <c r="R2981" t="s">
        <v>8317</v>
      </c>
      <c r="S2981" s="9">
        <f t="shared" si="186"/>
        <v>16424.449340277777</v>
      </c>
      <c r="T2981" s="9">
        <f t="shared" si="187"/>
        <v>16440.875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11">
        <f t="shared" si="185"/>
        <v>136.46</v>
      </c>
      <c r="Q2982" t="s">
        <v>8316</v>
      </c>
      <c r="R2982" t="s">
        <v>8317</v>
      </c>
      <c r="S2982" s="9">
        <f t="shared" si="186"/>
        <v>16650.540856481482</v>
      </c>
      <c r="T2982" s="9">
        <f t="shared" si="187"/>
        <v>16670.708333333332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11">
        <f t="shared" si="185"/>
        <v>53.16</v>
      </c>
      <c r="Q2983" t="s">
        <v>8316</v>
      </c>
      <c r="R2983" t="s">
        <v>8356</v>
      </c>
      <c r="S2983" s="9">
        <f t="shared" si="186"/>
        <v>16656.184675925924</v>
      </c>
      <c r="T2983" s="9">
        <f t="shared" si="187"/>
        <v>16701.184675925924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11">
        <f t="shared" si="185"/>
        <v>86.49</v>
      </c>
      <c r="Q2984" t="s">
        <v>8316</v>
      </c>
      <c r="R2984" t="s">
        <v>8356</v>
      </c>
      <c r="S2984" s="9">
        <f t="shared" si="186"/>
        <v>16812.311840277776</v>
      </c>
      <c r="T2984" s="9">
        <f t="shared" si="187"/>
        <v>16842.311840277776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11">
        <f t="shared" si="185"/>
        <v>155.24</v>
      </c>
      <c r="Q2985" t="s">
        <v>8316</v>
      </c>
      <c r="R2985" t="s">
        <v>8356</v>
      </c>
      <c r="S2985" s="9">
        <f t="shared" si="186"/>
        <v>16325.257361111111</v>
      </c>
      <c r="T2985" s="9">
        <f t="shared" si="187"/>
        <v>16385.299027777779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11">
        <f t="shared" si="185"/>
        <v>115.08</v>
      </c>
      <c r="Q2986" t="s">
        <v>8316</v>
      </c>
      <c r="R2986" t="s">
        <v>8356</v>
      </c>
      <c r="S2986" s="9">
        <f t="shared" si="186"/>
        <v>17006.903715277778</v>
      </c>
      <c r="T2986" s="9">
        <f t="shared" si="187"/>
        <v>17036.903715277778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11">
        <f t="shared" si="185"/>
        <v>109.59</v>
      </c>
      <c r="Q2987" t="s">
        <v>8316</v>
      </c>
      <c r="R2987" t="s">
        <v>8356</v>
      </c>
      <c r="S2987" s="9">
        <f t="shared" si="186"/>
        <v>17085.598703703705</v>
      </c>
      <c r="T2987" s="9">
        <f t="shared" si="187"/>
        <v>17104.791666666668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11">
        <f t="shared" si="185"/>
        <v>45.21</v>
      </c>
      <c r="Q2988" t="s">
        <v>8316</v>
      </c>
      <c r="R2988" t="s">
        <v>8356</v>
      </c>
      <c r="S2988" s="9">
        <f t="shared" si="186"/>
        <v>16862.125069444446</v>
      </c>
      <c r="T2988" s="9">
        <f t="shared" si="187"/>
        <v>16922.083402777778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11">
        <f t="shared" si="185"/>
        <v>104.15</v>
      </c>
      <c r="Q2989" t="s">
        <v>8316</v>
      </c>
      <c r="R2989" t="s">
        <v>8356</v>
      </c>
      <c r="S2989" s="9">
        <f t="shared" si="186"/>
        <v>17057.932303240741</v>
      </c>
      <c r="T2989" s="9">
        <f t="shared" si="187"/>
        <v>17086.625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11">
        <f t="shared" si="185"/>
        <v>35.71</v>
      </c>
      <c r="Q2990" t="s">
        <v>8316</v>
      </c>
      <c r="R2990" t="s">
        <v>8356</v>
      </c>
      <c r="S2990" s="9">
        <f t="shared" si="186"/>
        <v>16941.98704861111</v>
      </c>
      <c r="T2990" s="9">
        <f t="shared" si="187"/>
        <v>16971.98704861111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11">
        <f t="shared" si="185"/>
        <v>97</v>
      </c>
      <c r="Q2991" t="s">
        <v>8316</v>
      </c>
      <c r="R2991" t="s">
        <v>8356</v>
      </c>
      <c r="S2991" s="9">
        <f t="shared" si="186"/>
        <v>16767.64539351852</v>
      </c>
      <c r="T2991" s="9">
        <f t="shared" si="187"/>
        <v>16789.832638888889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11">
        <f t="shared" si="185"/>
        <v>370.37</v>
      </c>
      <c r="Q2992" t="s">
        <v>8316</v>
      </c>
      <c r="R2992" t="s">
        <v>8356</v>
      </c>
      <c r="S2992" s="9">
        <f t="shared" si="186"/>
        <v>16772.199305555554</v>
      </c>
      <c r="T2992" s="9">
        <f t="shared" si="187"/>
        <v>16807.199305555554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11">
        <f t="shared" si="185"/>
        <v>94.41</v>
      </c>
      <c r="Q2993" t="s">
        <v>8316</v>
      </c>
      <c r="R2993" t="s">
        <v>8356</v>
      </c>
      <c r="S2993" s="9">
        <f t="shared" si="186"/>
        <v>17171.462152777778</v>
      </c>
      <c r="T2993" s="9">
        <f t="shared" si="187"/>
        <v>17193.462152777778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11">
        <f t="shared" si="185"/>
        <v>48.98</v>
      </c>
      <c r="Q2994" t="s">
        <v>8316</v>
      </c>
      <c r="R2994" t="s">
        <v>8356</v>
      </c>
      <c r="S2994" s="9">
        <f t="shared" si="186"/>
        <v>17053.392476851852</v>
      </c>
      <c r="T2994" s="9">
        <f t="shared" si="187"/>
        <v>17083.392476851852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11">
        <f t="shared" si="185"/>
        <v>45.59</v>
      </c>
      <c r="Q2995" t="s">
        <v>8316</v>
      </c>
      <c r="R2995" t="s">
        <v>8356</v>
      </c>
      <c r="S2995" s="9">
        <f t="shared" si="186"/>
        <v>16821.463738425926</v>
      </c>
      <c r="T2995" s="9">
        <f t="shared" si="187"/>
        <v>16851.463738425926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11">
        <f t="shared" si="185"/>
        <v>23.28</v>
      </c>
      <c r="Q2996" t="s">
        <v>8316</v>
      </c>
      <c r="R2996" t="s">
        <v>8356</v>
      </c>
      <c r="S2996" s="9">
        <f t="shared" si="186"/>
        <v>16316.103842592593</v>
      </c>
      <c r="T2996" s="9">
        <f t="shared" si="187"/>
        <v>16346.103842592593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11">
        <f t="shared" si="185"/>
        <v>63.23</v>
      </c>
      <c r="Q2997" t="s">
        <v>8316</v>
      </c>
      <c r="R2997" t="s">
        <v>8356</v>
      </c>
      <c r="S2997" s="9">
        <f t="shared" si="186"/>
        <v>17155.290173611113</v>
      </c>
      <c r="T2997" s="9">
        <f t="shared" si="187"/>
        <v>17185.290173611113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11">
        <f t="shared" si="185"/>
        <v>153.52000000000001</v>
      </c>
      <c r="Q2998" t="s">
        <v>8316</v>
      </c>
      <c r="R2998" t="s">
        <v>8356</v>
      </c>
      <c r="S2998" s="9">
        <f t="shared" si="186"/>
        <v>16521.537499999999</v>
      </c>
      <c r="T2998" s="9">
        <f t="shared" si="187"/>
        <v>16581.537499999999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11">
        <f t="shared" si="185"/>
        <v>90.2</v>
      </c>
      <c r="Q2999" t="s">
        <v>8316</v>
      </c>
      <c r="R2999" t="s">
        <v>8356</v>
      </c>
      <c r="S2999" s="9">
        <f t="shared" si="186"/>
        <v>17206.358715277776</v>
      </c>
      <c r="T2999" s="9">
        <f t="shared" si="187"/>
        <v>17223.832638888889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11">
        <f t="shared" si="185"/>
        <v>118.97</v>
      </c>
      <c r="Q3000" t="s">
        <v>8316</v>
      </c>
      <c r="R3000" t="s">
        <v>8356</v>
      </c>
      <c r="S3000" s="9">
        <f t="shared" si="186"/>
        <v>16208.818622685185</v>
      </c>
      <c r="T3000" s="9">
        <f t="shared" si="187"/>
        <v>16236.809027777777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11">
        <f t="shared" si="185"/>
        <v>80.25</v>
      </c>
      <c r="Q3001" t="s">
        <v>8316</v>
      </c>
      <c r="R3001" t="s">
        <v>8356</v>
      </c>
      <c r="S3001" s="9">
        <f t="shared" si="186"/>
        <v>17211.365277777779</v>
      </c>
      <c r="T3001" s="9">
        <f t="shared" si="187"/>
        <v>17225.708333333332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11">
        <f t="shared" si="185"/>
        <v>62.5</v>
      </c>
      <c r="Q3002" t="s">
        <v>8316</v>
      </c>
      <c r="R3002" t="s">
        <v>8356</v>
      </c>
      <c r="S3002" s="9">
        <f t="shared" si="186"/>
        <v>17183.452199074072</v>
      </c>
      <c r="T3002" s="9">
        <f t="shared" si="187"/>
        <v>17197.375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11">
        <f t="shared" si="185"/>
        <v>131.38</v>
      </c>
      <c r="Q3003" t="s">
        <v>8316</v>
      </c>
      <c r="R3003" t="s">
        <v>8356</v>
      </c>
      <c r="S3003" s="9">
        <f t="shared" si="186"/>
        <v>16965.520625000001</v>
      </c>
      <c r="T3003" s="9">
        <f t="shared" si="187"/>
        <v>16995.520625000001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11">
        <f t="shared" si="185"/>
        <v>73.03</v>
      </c>
      <c r="Q3004" t="s">
        <v>8316</v>
      </c>
      <c r="R3004" t="s">
        <v>8356</v>
      </c>
      <c r="S3004" s="9">
        <f t="shared" si="186"/>
        <v>15670.46125</v>
      </c>
      <c r="T3004" s="9">
        <f t="shared" si="187"/>
        <v>15700.46125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11">
        <f t="shared" si="185"/>
        <v>178.53</v>
      </c>
      <c r="Q3005" t="s">
        <v>8316</v>
      </c>
      <c r="R3005" t="s">
        <v>8356</v>
      </c>
      <c r="S3005" s="9">
        <f t="shared" si="186"/>
        <v>16829.474259259259</v>
      </c>
      <c r="T3005" s="9">
        <f t="shared" si="187"/>
        <v>16860.874305555557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11">
        <f t="shared" si="185"/>
        <v>162.91</v>
      </c>
      <c r="Q3006" t="s">
        <v>8316</v>
      </c>
      <c r="R3006" t="s">
        <v>8356</v>
      </c>
      <c r="S3006" s="9">
        <f t="shared" si="186"/>
        <v>16359.506064814816</v>
      </c>
      <c r="T3006" s="9">
        <f t="shared" si="187"/>
        <v>16389.547731481482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11">
        <f t="shared" si="185"/>
        <v>108.24</v>
      </c>
      <c r="Q3007" t="s">
        <v>8316</v>
      </c>
      <c r="R3007" t="s">
        <v>8356</v>
      </c>
      <c r="S3007" s="9">
        <f t="shared" si="186"/>
        <v>16319.299826388889</v>
      </c>
      <c r="T3007" s="9">
        <f t="shared" si="187"/>
        <v>16349.299826388889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11">
        <f t="shared" si="185"/>
        <v>88.87</v>
      </c>
      <c r="Q3008" t="s">
        <v>8316</v>
      </c>
      <c r="R3008" t="s">
        <v>8356</v>
      </c>
      <c r="S3008" s="9">
        <f t="shared" si="186"/>
        <v>16388.381840277776</v>
      </c>
      <c r="T3008" s="9">
        <f t="shared" si="187"/>
        <v>16418.381840277776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11">
        <f t="shared" si="185"/>
        <v>54</v>
      </c>
      <c r="Q3009" t="s">
        <v>8316</v>
      </c>
      <c r="R3009" t="s">
        <v>8356</v>
      </c>
      <c r="S3009" s="9">
        <f t="shared" si="186"/>
        <v>16528.841238425925</v>
      </c>
      <c r="T3009" s="9">
        <f t="shared" si="187"/>
        <v>16549.841238425925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11">
        <f t="shared" si="185"/>
        <v>116.73</v>
      </c>
      <c r="Q3010" t="s">
        <v>8316</v>
      </c>
      <c r="R3010" t="s">
        <v>8356</v>
      </c>
      <c r="S3010" s="9">
        <f t="shared" si="186"/>
        <v>16790.837025462963</v>
      </c>
      <c r="T3010" s="9">
        <f t="shared" si="187"/>
        <v>16820.837025462963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11">
        <f t="shared" ref="P3011:P3074" si="189">IF(ISERROR(E3011/L3011),0,ROUND(E3011/L3011,2))</f>
        <v>233.9</v>
      </c>
      <c r="Q3011" t="s">
        <v>8316</v>
      </c>
      <c r="R3011" t="s">
        <v>8356</v>
      </c>
      <c r="S3011" s="9">
        <f t="shared" ref="S3011:S3074" si="190">(J3011/86400) + (-9/24)</f>
        <v>16370.194907407407</v>
      </c>
      <c r="T3011" s="9">
        <f t="shared" ref="T3011:T3074" si="191">(I3011/86400) + (-9/24)</f>
        <v>16400.236574074075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11">
        <f t="shared" si="189"/>
        <v>158</v>
      </c>
      <c r="Q3012" t="s">
        <v>8316</v>
      </c>
      <c r="R3012" t="s">
        <v>8356</v>
      </c>
      <c r="S3012" s="9">
        <f t="shared" si="190"/>
        <v>16427.457395833335</v>
      </c>
      <c r="T3012" s="9">
        <f t="shared" si="191"/>
        <v>16487.457395833335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11">
        <f t="shared" si="189"/>
        <v>14.84</v>
      </c>
      <c r="Q3013" t="s">
        <v>8316</v>
      </c>
      <c r="R3013" t="s">
        <v>8356</v>
      </c>
      <c r="S3013" s="9">
        <f t="shared" si="190"/>
        <v>16765.093935185185</v>
      </c>
      <c r="T3013" s="9">
        <f t="shared" si="191"/>
        <v>16792.582638888889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11">
        <f t="shared" si="189"/>
        <v>85.18</v>
      </c>
      <c r="Q3014" t="s">
        <v>8316</v>
      </c>
      <c r="R3014" t="s">
        <v>8356</v>
      </c>
      <c r="S3014" s="9">
        <f t="shared" si="190"/>
        <v>16455.327893518519</v>
      </c>
      <c r="T3014" s="9">
        <f t="shared" si="191"/>
        <v>16476.327893518519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11">
        <f t="shared" si="189"/>
        <v>146.69</v>
      </c>
      <c r="Q3015" t="s">
        <v>8316</v>
      </c>
      <c r="R3015" t="s">
        <v>8356</v>
      </c>
      <c r="S3015" s="9">
        <f t="shared" si="190"/>
        <v>16577.461215277777</v>
      </c>
      <c r="T3015" s="9">
        <f t="shared" si="191"/>
        <v>16607.461215277777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11">
        <f t="shared" si="189"/>
        <v>50.76</v>
      </c>
      <c r="Q3016" t="s">
        <v>8316</v>
      </c>
      <c r="R3016" t="s">
        <v>8356</v>
      </c>
      <c r="S3016" s="9">
        <f t="shared" si="190"/>
        <v>16350.74861111111</v>
      </c>
      <c r="T3016" s="9">
        <f t="shared" si="191"/>
        <v>16378.833333333334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11">
        <f t="shared" si="189"/>
        <v>87.7</v>
      </c>
      <c r="Q3017" t="s">
        <v>8316</v>
      </c>
      <c r="R3017" t="s">
        <v>8356</v>
      </c>
      <c r="S3017" s="9">
        <f t="shared" si="190"/>
        <v>16216.352291666666</v>
      </c>
      <c r="T3017" s="9">
        <f t="shared" si="191"/>
        <v>16231.791666666666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11">
        <f t="shared" si="189"/>
        <v>242.28</v>
      </c>
      <c r="Q3018" t="s">
        <v>8316</v>
      </c>
      <c r="R3018" t="s">
        <v>8356</v>
      </c>
      <c r="S3018" s="9">
        <f t="shared" si="190"/>
        <v>16209.173055555555</v>
      </c>
      <c r="T3018" s="9">
        <f t="shared" si="191"/>
        <v>16269.173055555555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11">
        <f t="shared" si="189"/>
        <v>146.44999999999999</v>
      </c>
      <c r="Q3019" t="s">
        <v>8316</v>
      </c>
      <c r="R3019" t="s">
        <v>8356</v>
      </c>
      <c r="S3019" s="9">
        <f t="shared" si="190"/>
        <v>16272.475034722222</v>
      </c>
      <c r="T3019" s="9">
        <f t="shared" si="191"/>
        <v>16302.475034722222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11">
        <f t="shared" si="189"/>
        <v>103.17</v>
      </c>
      <c r="Q3020" t="s">
        <v>8316</v>
      </c>
      <c r="R3020" t="s">
        <v>8356</v>
      </c>
      <c r="S3020" s="9">
        <f t="shared" si="190"/>
        <v>16593.923333333332</v>
      </c>
      <c r="T3020" s="9">
        <f t="shared" si="191"/>
        <v>16636.541666666668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11">
        <f t="shared" si="189"/>
        <v>80.459999999999994</v>
      </c>
      <c r="Q3021" t="s">
        <v>8316</v>
      </c>
      <c r="R3021" t="s">
        <v>8356</v>
      </c>
      <c r="S3021" s="9">
        <f t="shared" si="190"/>
        <v>16189.458564814815</v>
      </c>
      <c r="T3021" s="9">
        <f t="shared" si="191"/>
        <v>16216.75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11">
        <f t="shared" si="189"/>
        <v>234.67</v>
      </c>
      <c r="Q3022" t="s">
        <v>8316</v>
      </c>
      <c r="R3022" t="s">
        <v>8356</v>
      </c>
      <c r="S3022" s="9">
        <f t="shared" si="190"/>
        <v>16601.47144675926</v>
      </c>
      <c r="T3022" s="9">
        <f t="shared" si="191"/>
        <v>16661.47144675926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11">
        <f t="shared" si="189"/>
        <v>50.69</v>
      </c>
      <c r="Q3023" t="s">
        <v>8316</v>
      </c>
      <c r="R3023" t="s">
        <v>8356</v>
      </c>
      <c r="S3023" s="9">
        <f t="shared" si="190"/>
        <v>17091.243854166667</v>
      </c>
      <c r="T3023" s="9">
        <f t="shared" si="191"/>
        <v>17126.874305555557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11">
        <f t="shared" si="189"/>
        <v>162.71</v>
      </c>
      <c r="Q3024" t="s">
        <v>8316</v>
      </c>
      <c r="R3024" t="s">
        <v>8356</v>
      </c>
      <c r="S3024" s="9">
        <f t="shared" si="190"/>
        <v>16995.57880787037</v>
      </c>
      <c r="T3024" s="9">
        <f t="shared" si="191"/>
        <v>17040.57880787037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11">
        <f t="shared" si="189"/>
        <v>120.17</v>
      </c>
      <c r="Q3025" t="s">
        <v>8316</v>
      </c>
      <c r="R3025" t="s">
        <v>8356</v>
      </c>
      <c r="S3025" s="9">
        <f t="shared" si="190"/>
        <v>16552.300763888888</v>
      </c>
      <c r="T3025" s="9">
        <f t="shared" si="191"/>
        <v>16597.300763888888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11">
        <f t="shared" si="189"/>
        <v>67.7</v>
      </c>
      <c r="Q3026" t="s">
        <v>8316</v>
      </c>
      <c r="R3026" t="s">
        <v>8356</v>
      </c>
      <c r="S3026" s="9">
        <f t="shared" si="190"/>
        <v>15589.618923611111</v>
      </c>
      <c r="T3026" s="9">
        <f t="shared" si="191"/>
        <v>15619.618923611111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11">
        <f t="shared" si="189"/>
        <v>52.1</v>
      </c>
      <c r="Q3027" t="s">
        <v>8316</v>
      </c>
      <c r="R3027" t="s">
        <v>8356</v>
      </c>
      <c r="S3027" s="9">
        <f t="shared" si="190"/>
        <v>16192.134409722223</v>
      </c>
      <c r="T3027" s="9">
        <f t="shared" si="191"/>
        <v>16220.291666666666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11">
        <f t="shared" si="189"/>
        <v>51.6</v>
      </c>
      <c r="Q3028" t="s">
        <v>8316</v>
      </c>
      <c r="R3028" t="s">
        <v>8356</v>
      </c>
      <c r="S3028" s="9">
        <f t="shared" si="190"/>
        <v>17214.084398148148</v>
      </c>
      <c r="T3028" s="9">
        <f t="shared" si="191"/>
        <v>17228.084398148148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11">
        <f t="shared" si="189"/>
        <v>164.3</v>
      </c>
      <c r="Q3029" t="s">
        <v>8316</v>
      </c>
      <c r="R3029" t="s">
        <v>8356</v>
      </c>
      <c r="S3029" s="9">
        <f t="shared" si="190"/>
        <v>16484.329293981482</v>
      </c>
      <c r="T3029" s="9">
        <f t="shared" si="191"/>
        <v>16514.287627314814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11">
        <f t="shared" si="189"/>
        <v>84.86</v>
      </c>
      <c r="Q3030" t="s">
        <v>8316</v>
      </c>
      <c r="R3030" t="s">
        <v>8356</v>
      </c>
      <c r="S3030" s="9">
        <f t="shared" si="190"/>
        <v>16997.889178240741</v>
      </c>
      <c r="T3030" s="9">
        <f t="shared" si="191"/>
        <v>17027.889178240741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11">
        <f t="shared" si="189"/>
        <v>94.55</v>
      </c>
      <c r="Q3031" t="s">
        <v>8316</v>
      </c>
      <c r="R3031" t="s">
        <v>8356</v>
      </c>
      <c r="S3031" s="9">
        <f t="shared" si="190"/>
        <v>16363.333877314815</v>
      </c>
      <c r="T3031" s="9">
        <f t="shared" si="191"/>
        <v>16391.815972222223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11">
        <f t="shared" si="189"/>
        <v>45.54</v>
      </c>
      <c r="Q3032" t="s">
        <v>8316</v>
      </c>
      <c r="R3032" t="s">
        <v>8356</v>
      </c>
      <c r="S3032" s="9">
        <f t="shared" si="190"/>
        <v>16664.372349537036</v>
      </c>
      <c r="T3032" s="9">
        <f t="shared" si="191"/>
        <v>16694.372349537036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11">
        <f t="shared" si="189"/>
        <v>51.72</v>
      </c>
      <c r="Q3033" t="s">
        <v>8316</v>
      </c>
      <c r="R3033" t="s">
        <v>8356</v>
      </c>
      <c r="S3033" s="9">
        <f t="shared" si="190"/>
        <v>17028.507488425927</v>
      </c>
      <c r="T3033" s="9">
        <f t="shared" si="191"/>
        <v>17088.507488425927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11">
        <f t="shared" si="189"/>
        <v>50.88</v>
      </c>
      <c r="Q3034" t="s">
        <v>8316</v>
      </c>
      <c r="R3034" t="s">
        <v>8356</v>
      </c>
      <c r="S3034" s="9">
        <f t="shared" si="190"/>
        <v>16658.669664351852</v>
      </c>
      <c r="T3034" s="9">
        <f t="shared" si="191"/>
        <v>16688.669664351852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11">
        <f t="shared" si="189"/>
        <v>191.13</v>
      </c>
      <c r="Q3035" t="s">
        <v>8316</v>
      </c>
      <c r="R3035" t="s">
        <v>8356</v>
      </c>
      <c r="S3035" s="9">
        <f t="shared" si="190"/>
        <v>17000.735243055555</v>
      </c>
      <c r="T3035" s="9">
        <f t="shared" si="191"/>
        <v>17030.735243055555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11">
        <f t="shared" si="189"/>
        <v>89.31</v>
      </c>
      <c r="Q3036" t="s">
        <v>8316</v>
      </c>
      <c r="R3036" t="s">
        <v>8356</v>
      </c>
      <c r="S3036" s="9">
        <f t="shared" si="190"/>
        <v>17075.160358796296</v>
      </c>
      <c r="T3036" s="9">
        <f t="shared" si="191"/>
        <v>17105.790972222221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11">
        <f t="shared" si="189"/>
        <v>88.59</v>
      </c>
      <c r="Q3037" t="s">
        <v>8316</v>
      </c>
      <c r="R3037" t="s">
        <v>8356</v>
      </c>
      <c r="S3037" s="9">
        <f t="shared" si="190"/>
        <v>15799.185289351852</v>
      </c>
      <c r="T3037" s="9">
        <f t="shared" si="191"/>
        <v>15829.185289351852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11">
        <f t="shared" si="189"/>
        <v>96.3</v>
      </c>
      <c r="Q3038" t="s">
        <v>8316</v>
      </c>
      <c r="R3038" t="s">
        <v>8356</v>
      </c>
      <c r="S3038" s="9">
        <f t="shared" si="190"/>
        <v>15897.410231481481</v>
      </c>
      <c r="T3038" s="9">
        <f t="shared" si="191"/>
        <v>15933.124305555555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11">
        <f t="shared" si="189"/>
        <v>33.31</v>
      </c>
      <c r="Q3039" t="s">
        <v>8316</v>
      </c>
      <c r="R3039" t="s">
        <v>8356</v>
      </c>
      <c r="S3039" s="9">
        <f t="shared" si="190"/>
        <v>14809.518206018518</v>
      </c>
      <c r="T3039" s="9">
        <f t="shared" si="191"/>
        <v>14883.832638888889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11">
        <f t="shared" si="189"/>
        <v>37.22</v>
      </c>
      <c r="Q3040" t="s">
        <v>8316</v>
      </c>
      <c r="R3040" t="s">
        <v>8356</v>
      </c>
      <c r="S3040" s="9">
        <f t="shared" si="190"/>
        <v>16803.877280092591</v>
      </c>
      <c r="T3040" s="9">
        <f t="shared" si="191"/>
        <v>16863.877280092591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11">
        <f t="shared" si="189"/>
        <v>92.13</v>
      </c>
      <c r="Q3041" t="s">
        <v>8316</v>
      </c>
      <c r="R3041" t="s">
        <v>8356</v>
      </c>
      <c r="S3041" s="9">
        <f t="shared" si="190"/>
        <v>16041.419421296296</v>
      </c>
      <c r="T3041" s="9">
        <f t="shared" si="191"/>
        <v>16067.957638888889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11">
        <f t="shared" si="189"/>
        <v>76.790000000000006</v>
      </c>
      <c r="Q3042" t="s">
        <v>8316</v>
      </c>
      <c r="R3042" t="s">
        <v>8356</v>
      </c>
      <c r="S3042" s="9">
        <f t="shared" si="190"/>
        <v>16608.416909722222</v>
      </c>
      <c r="T3042" s="9">
        <f t="shared" si="191"/>
        <v>16612.583333333332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11">
        <f t="shared" si="189"/>
        <v>96.53</v>
      </c>
      <c r="Q3043" t="s">
        <v>8316</v>
      </c>
      <c r="R3043" t="s">
        <v>8356</v>
      </c>
      <c r="S3043" s="9">
        <f t="shared" si="190"/>
        <v>16790.493611111113</v>
      </c>
      <c r="T3043" s="9">
        <f t="shared" si="191"/>
        <v>16820.493611111113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11">
        <f t="shared" si="189"/>
        <v>51.89</v>
      </c>
      <c r="Q3044" t="s">
        <v>8316</v>
      </c>
      <c r="R3044" t="s">
        <v>8356</v>
      </c>
      <c r="S3044" s="9">
        <f t="shared" si="190"/>
        <v>16684.313043981481</v>
      </c>
      <c r="T3044" s="9">
        <f t="shared" si="191"/>
        <v>16714.313043981481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11">
        <f t="shared" si="189"/>
        <v>128.91</v>
      </c>
      <c r="Q3045" t="s">
        <v>8316</v>
      </c>
      <c r="R3045" t="s">
        <v>8356</v>
      </c>
      <c r="S3045" s="9">
        <f t="shared" si="190"/>
        <v>16513.695590277777</v>
      </c>
      <c r="T3045" s="9">
        <f t="shared" si="191"/>
        <v>16540.743055555555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11">
        <f t="shared" si="189"/>
        <v>84.11</v>
      </c>
      <c r="Q3046" t="s">
        <v>8316</v>
      </c>
      <c r="R3046" t="s">
        <v>8356</v>
      </c>
      <c r="S3046" s="9">
        <f t="shared" si="190"/>
        <v>16818.351828703704</v>
      </c>
      <c r="T3046" s="9">
        <f t="shared" si="191"/>
        <v>16833.351828703704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11">
        <f t="shared" si="189"/>
        <v>82.94</v>
      </c>
      <c r="Q3047" t="s">
        <v>8316</v>
      </c>
      <c r="R3047" t="s">
        <v>8356</v>
      </c>
      <c r="S3047" s="9">
        <f t="shared" si="190"/>
        <v>16273.780729166667</v>
      </c>
      <c r="T3047" s="9">
        <f t="shared" si="191"/>
        <v>16303.780729166667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11">
        <f t="shared" si="189"/>
        <v>259.95</v>
      </c>
      <c r="Q3048" t="s">
        <v>8316</v>
      </c>
      <c r="R3048" t="s">
        <v>8356</v>
      </c>
      <c r="S3048" s="9">
        <f t="shared" si="190"/>
        <v>16293.428078703704</v>
      </c>
      <c r="T3048" s="9">
        <f t="shared" si="191"/>
        <v>16322.827777777778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11">
        <f t="shared" si="189"/>
        <v>37.25</v>
      </c>
      <c r="Q3049" t="s">
        <v>8316</v>
      </c>
      <c r="R3049" t="s">
        <v>8356</v>
      </c>
      <c r="S3049" s="9">
        <f t="shared" si="190"/>
        <v>16874.614050925928</v>
      </c>
      <c r="T3049" s="9">
        <f t="shared" si="191"/>
        <v>16918.177777777779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11">
        <f t="shared" si="189"/>
        <v>177.02</v>
      </c>
      <c r="Q3050" t="s">
        <v>8316</v>
      </c>
      <c r="R3050" t="s">
        <v>8356</v>
      </c>
      <c r="S3050" s="9">
        <f t="shared" si="190"/>
        <v>16406.526180555556</v>
      </c>
      <c r="T3050" s="9">
        <f t="shared" si="191"/>
        <v>16435.515277777777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11">
        <f t="shared" si="189"/>
        <v>74.069999999999993</v>
      </c>
      <c r="Q3051" t="s">
        <v>8316</v>
      </c>
      <c r="R3051" t="s">
        <v>8356</v>
      </c>
      <c r="S3051" s="9">
        <f t="shared" si="190"/>
        <v>16569.639525462964</v>
      </c>
      <c r="T3051" s="9">
        <f t="shared" si="191"/>
        <v>16599.639525462964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11">
        <f t="shared" si="189"/>
        <v>70.67</v>
      </c>
      <c r="Q3052" t="s">
        <v>8316</v>
      </c>
      <c r="R3052" t="s">
        <v>8356</v>
      </c>
      <c r="S3052" s="9">
        <f t="shared" si="190"/>
        <v>16895.79351851852</v>
      </c>
      <c r="T3052" s="9">
        <f t="shared" si="191"/>
        <v>16925.79351851852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11">
        <f t="shared" si="189"/>
        <v>23.63</v>
      </c>
      <c r="Q3053" t="s">
        <v>8316</v>
      </c>
      <c r="R3053" t="s">
        <v>8356</v>
      </c>
      <c r="S3053" s="9">
        <f t="shared" si="190"/>
        <v>17175.041030092594</v>
      </c>
      <c r="T3053" s="9">
        <f t="shared" si="191"/>
        <v>17205.041030092594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11">
        <f t="shared" si="189"/>
        <v>37.5</v>
      </c>
      <c r="Q3054" t="s">
        <v>8316</v>
      </c>
      <c r="R3054" t="s">
        <v>8356</v>
      </c>
      <c r="S3054" s="9">
        <f t="shared" si="190"/>
        <v>16553.295069444444</v>
      </c>
      <c r="T3054" s="9">
        <f t="shared" si="191"/>
        <v>16583.290972222221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11">
        <f t="shared" si="189"/>
        <v>13.33</v>
      </c>
      <c r="Q3055" t="s">
        <v>8316</v>
      </c>
      <c r="R3055" t="s">
        <v>8356</v>
      </c>
      <c r="S3055" s="9">
        <f t="shared" si="190"/>
        <v>16293.386724537037</v>
      </c>
      <c r="T3055" s="9">
        <f t="shared" si="191"/>
        <v>16344.790972222223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11">
        <f t="shared" si="189"/>
        <v>0</v>
      </c>
      <c r="Q3056" t="s">
        <v>8316</v>
      </c>
      <c r="R3056" t="s">
        <v>8356</v>
      </c>
      <c r="S3056" s="9">
        <f t="shared" si="190"/>
        <v>16458.457800925928</v>
      </c>
      <c r="T3056" s="9">
        <f t="shared" si="191"/>
        <v>16495.669444444444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11">
        <f t="shared" si="189"/>
        <v>1</v>
      </c>
      <c r="Q3057" t="s">
        <v>8316</v>
      </c>
      <c r="R3057" t="s">
        <v>8356</v>
      </c>
      <c r="S3057" s="9">
        <f t="shared" si="190"/>
        <v>16384.583217592593</v>
      </c>
      <c r="T3057" s="9">
        <f t="shared" si="191"/>
        <v>16444.583217592593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11">
        <f t="shared" si="189"/>
        <v>0</v>
      </c>
      <c r="Q3058" t="s">
        <v>8316</v>
      </c>
      <c r="R3058" t="s">
        <v>8356</v>
      </c>
      <c r="S3058" s="9">
        <f t="shared" si="190"/>
        <v>16282.261388888888</v>
      </c>
      <c r="T3058" s="9">
        <f t="shared" si="191"/>
        <v>16342.261388888888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11">
        <f t="shared" si="189"/>
        <v>0</v>
      </c>
      <c r="Q3059" t="s">
        <v>8316</v>
      </c>
      <c r="R3059" t="s">
        <v>8356</v>
      </c>
      <c r="S3059" s="9">
        <f t="shared" si="190"/>
        <v>16864.275590277779</v>
      </c>
      <c r="T3059" s="9">
        <f t="shared" si="191"/>
        <v>16894.233923611111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11">
        <f t="shared" si="189"/>
        <v>1</v>
      </c>
      <c r="Q3060" t="s">
        <v>8316</v>
      </c>
      <c r="R3060" t="s">
        <v>8356</v>
      </c>
      <c r="S3060" s="9">
        <f t="shared" si="190"/>
        <v>16890.999305555557</v>
      </c>
      <c r="T3060" s="9">
        <f t="shared" si="191"/>
        <v>16940.999305555557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11">
        <f t="shared" si="189"/>
        <v>41</v>
      </c>
      <c r="Q3061" t="s">
        <v>8316</v>
      </c>
      <c r="R3061" t="s">
        <v>8356</v>
      </c>
      <c r="S3061" s="9">
        <f t="shared" si="190"/>
        <v>16260.560717592592</v>
      </c>
      <c r="T3061" s="9">
        <f t="shared" si="191"/>
        <v>16290.560717592592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11">
        <f t="shared" si="189"/>
        <v>55.83</v>
      </c>
      <c r="Q3062" t="s">
        <v>8316</v>
      </c>
      <c r="R3062" t="s">
        <v>8356</v>
      </c>
      <c r="S3062" s="9">
        <f t="shared" si="190"/>
        <v>16675.899699074074</v>
      </c>
      <c r="T3062" s="9">
        <f t="shared" si="191"/>
        <v>16705.899699074074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11">
        <f t="shared" si="189"/>
        <v>0</v>
      </c>
      <c r="Q3063" t="s">
        <v>8316</v>
      </c>
      <c r="R3063" t="s">
        <v>8356</v>
      </c>
      <c r="S3063" s="9">
        <f t="shared" si="190"/>
        <v>16265.40912037037</v>
      </c>
      <c r="T3063" s="9">
        <f t="shared" si="191"/>
        <v>16295.40912037037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11">
        <f t="shared" si="189"/>
        <v>99.76</v>
      </c>
      <c r="Q3064" t="s">
        <v>8316</v>
      </c>
      <c r="R3064" t="s">
        <v>8356</v>
      </c>
      <c r="S3064" s="9">
        <f t="shared" si="190"/>
        <v>16679.160787037035</v>
      </c>
      <c r="T3064" s="9">
        <f t="shared" si="191"/>
        <v>16708.375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11">
        <f t="shared" si="189"/>
        <v>25.52</v>
      </c>
      <c r="Q3065" t="s">
        <v>8316</v>
      </c>
      <c r="R3065" t="s">
        <v>8356</v>
      </c>
      <c r="S3065" s="9">
        <f t="shared" si="190"/>
        <v>17061.54789351852</v>
      </c>
      <c r="T3065" s="9">
        <f t="shared" si="191"/>
        <v>17096.54789351852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11">
        <f t="shared" si="189"/>
        <v>117.65</v>
      </c>
      <c r="Q3066" t="s">
        <v>8316</v>
      </c>
      <c r="R3066" t="s">
        <v>8356</v>
      </c>
      <c r="S3066" s="9">
        <f t="shared" si="190"/>
        <v>16729.755162037036</v>
      </c>
      <c r="T3066" s="9">
        <f t="shared" si="191"/>
        <v>16760.915972222221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11">
        <f t="shared" si="189"/>
        <v>5</v>
      </c>
      <c r="Q3067" t="s">
        <v>8316</v>
      </c>
      <c r="R3067" t="s">
        <v>8356</v>
      </c>
      <c r="S3067" s="9">
        <f t="shared" si="190"/>
        <v>16255.680231481481</v>
      </c>
      <c r="T3067" s="9">
        <f t="shared" si="191"/>
        <v>16280.680231481481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11">
        <f t="shared" si="189"/>
        <v>2796.67</v>
      </c>
      <c r="Q3068" t="s">
        <v>8316</v>
      </c>
      <c r="R3068" t="s">
        <v>8356</v>
      </c>
      <c r="S3068" s="9">
        <f t="shared" si="190"/>
        <v>16961.853437500002</v>
      </c>
      <c r="T3068" s="9">
        <f t="shared" si="191"/>
        <v>16991.853437500002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11">
        <f t="shared" si="189"/>
        <v>200</v>
      </c>
      <c r="Q3069" t="s">
        <v>8316</v>
      </c>
      <c r="R3069" t="s">
        <v>8356</v>
      </c>
      <c r="S3069" s="9">
        <f t="shared" si="190"/>
        <v>16657.563414351851</v>
      </c>
      <c r="T3069" s="9">
        <f t="shared" si="191"/>
        <v>16687.563414351851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11">
        <f t="shared" si="189"/>
        <v>87.5</v>
      </c>
      <c r="Q3070" t="s">
        <v>8316</v>
      </c>
      <c r="R3070" t="s">
        <v>8356</v>
      </c>
      <c r="S3070" s="9">
        <f t="shared" si="190"/>
        <v>16694.316574074073</v>
      </c>
      <c r="T3070" s="9">
        <f t="shared" si="191"/>
        <v>16724.316574074073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11">
        <f t="shared" si="189"/>
        <v>20.14</v>
      </c>
      <c r="Q3071" t="s">
        <v>8316</v>
      </c>
      <c r="R3071" t="s">
        <v>8356</v>
      </c>
      <c r="S3071" s="9">
        <f t="shared" si="190"/>
        <v>16388.458726851852</v>
      </c>
      <c r="T3071" s="9">
        <f t="shared" si="191"/>
        <v>16418.458726851852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11">
        <f t="shared" si="189"/>
        <v>20.88</v>
      </c>
      <c r="Q3072" t="s">
        <v>8316</v>
      </c>
      <c r="R3072" t="s">
        <v>8356</v>
      </c>
      <c r="S3072" s="9">
        <f t="shared" si="190"/>
        <v>17121.358437499999</v>
      </c>
      <c r="T3072" s="9">
        <f t="shared" si="191"/>
        <v>17142.358437499999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11">
        <f t="shared" si="189"/>
        <v>61.31</v>
      </c>
      <c r="Q3073" t="s">
        <v>8316</v>
      </c>
      <c r="R3073" t="s">
        <v>8356</v>
      </c>
      <c r="S3073" s="9">
        <f t="shared" si="190"/>
        <v>16528.357418981483</v>
      </c>
      <c r="T3073" s="9">
        <f t="shared" si="191"/>
        <v>16545.874305555557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11">
        <f t="shared" si="189"/>
        <v>1</v>
      </c>
      <c r="Q3074" t="s">
        <v>8316</v>
      </c>
      <c r="R3074" t="s">
        <v>8356</v>
      </c>
      <c r="S3074" s="9">
        <f t="shared" si="190"/>
        <v>17089.315532407407</v>
      </c>
      <c r="T3074" s="9">
        <f t="shared" si="191"/>
        <v>17103.698611111111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11">
        <f t="shared" ref="P3075:P3138" si="193">IF(ISERROR(E3075/L3075),0,ROUND(E3075/L3075,2))</f>
        <v>92.14</v>
      </c>
      <c r="Q3075" t="s">
        <v>8316</v>
      </c>
      <c r="R3075" t="s">
        <v>8356</v>
      </c>
      <c r="S3075" s="9">
        <f t="shared" ref="S3075:S3138" si="194">(J3075/86400) + (-9/24)</f>
        <v>16542.309027777777</v>
      </c>
      <c r="T3075" s="9">
        <f t="shared" ref="T3075:T3138" si="195">(I3075/86400) + (-9/24)</f>
        <v>16600.429861111112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11">
        <f t="shared" si="193"/>
        <v>7.33</v>
      </c>
      <c r="Q3076" t="s">
        <v>8316</v>
      </c>
      <c r="R3076" t="s">
        <v>8356</v>
      </c>
      <c r="S3076" s="9">
        <f t="shared" si="194"/>
        <v>16840.196284722224</v>
      </c>
      <c r="T3076" s="9">
        <f t="shared" si="195"/>
        <v>16870.196284722224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11">
        <f t="shared" si="193"/>
        <v>64.8</v>
      </c>
      <c r="Q3077" t="s">
        <v>8316</v>
      </c>
      <c r="R3077" t="s">
        <v>8356</v>
      </c>
      <c r="S3077" s="9">
        <f t="shared" si="194"/>
        <v>16981.727314814816</v>
      </c>
      <c r="T3077" s="9">
        <f t="shared" si="195"/>
        <v>17031.727314814816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11">
        <f t="shared" si="193"/>
        <v>30.12</v>
      </c>
      <c r="Q3078" t="s">
        <v>8316</v>
      </c>
      <c r="R3078" t="s">
        <v>8356</v>
      </c>
      <c r="S3078" s="9">
        <f t="shared" si="194"/>
        <v>16657.276886574073</v>
      </c>
      <c r="T3078" s="9">
        <f t="shared" si="195"/>
        <v>16717.276886574073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11">
        <f t="shared" si="193"/>
        <v>52.5</v>
      </c>
      <c r="Q3079" t="s">
        <v>8316</v>
      </c>
      <c r="R3079" t="s">
        <v>8356</v>
      </c>
      <c r="S3079" s="9">
        <f t="shared" si="194"/>
        <v>17197.581921296296</v>
      </c>
      <c r="T3079" s="9">
        <f t="shared" si="195"/>
        <v>17227.581921296296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11">
        <f t="shared" si="193"/>
        <v>23.67</v>
      </c>
      <c r="Q3080" t="s">
        <v>8316</v>
      </c>
      <c r="R3080" t="s">
        <v>8356</v>
      </c>
      <c r="S3080" s="9">
        <f t="shared" si="194"/>
        <v>16461.763831018518</v>
      </c>
      <c r="T3080" s="9">
        <f t="shared" si="195"/>
        <v>16491.763831018518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11">
        <f t="shared" si="193"/>
        <v>415.78</v>
      </c>
      <c r="Q3081" t="s">
        <v>8316</v>
      </c>
      <c r="R3081" t="s">
        <v>8356</v>
      </c>
      <c r="S3081" s="9">
        <f t="shared" si="194"/>
        <v>16486.338368055556</v>
      </c>
      <c r="T3081" s="9">
        <f t="shared" si="195"/>
        <v>16516.296701388888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11">
        <f t="shared" si="193"/>
        <v>53.71</v>
      </c>
      <c r="Q3082" t="s">
        <v>8316</v>
      </c>
      <c r="R3082" t="s">
        <v>8356</v>
      </c>
      <c r="S3082" s="9">
        <f t="shared" si="194"/>
        <v>16370.653287037037</v>
      </c>
      <c r="T3082" s="9">
        <f t="shared" si="195"/>
        <v>16430.694953703704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11">
        <f t="shared" si="193"/>
        <v>420.6</v>
      </c>
      <c r="Q3083" t="s">
        <v>8316</v>
      </c>
      <c r="R3083" t="s">
        <v>8356</v>
      </c>
      <c r="S3083" s="9">
        <f t="shared" si="194"/>
        <v>16667.806608796298</v>
      </c>
      <c r="T3083" s="9">
        <f t="shared" si="195"/>
        <v>16697.806608796298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11">
        <f t="shared" si="193"/>
        <v>0</v>
      </c>
      <c r="Q3084" t="s">
        <v>8316</v>
      </c>
      <c r="R3084" t="s">
        <v>8356</v>
      </c>
      <c r="S3084" s="9">
        <f t="shared" si="194"/>
        <v>16724.547986111113</v>
      </c>
      <c r="T3084" s="9">
        <f t="shared" si="195"/>
        <v>16754.589652777777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11">
        <f t="shared" si="193"/>
        <v>18.670000000000002</v>
      </c>
      <c r="Q3085" t="s">
        <v>8316</v>
      </c>
      <c r="R3085" t="s">
        <v>8356</v>
      </c>
      <c r="S3085" s="9">
        <f t="shared" si="194"/>
        <v>16284.188402777778</v>
      </c>
      <c r="T3085" s="9">
        <f t="shared" si="195"/>
        <v>16313.833333333334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11">
        <f t="shared" si="193"/>
        <v>78.33</v>
      </c>
      <c r="Q3086" t="s">
        <v>8316</v>
      </c>
      <c r="R3086" t="s">
        <v>8356</v>
      </c>
      <c r="S3086" s="9">
        <f t="shared" si="194"/>
        <v>16531.348738425924</v>
      </c>
      <c r="T3086" s="9">
        <f t="shared" si="195"/>
        <v>16560.408333333333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11">
        <f t="shared" si="193"/>
        <v>67.78</v>
      </c>
      <c r="Q3087" t="s">
        <v>8316</v>
      </c>
      <c r="R3087" t="s">
        <v>8356</v>
      </c>
      <c r="S3087" s="9">
        <f t="shared" si="194"/>
        <v>16677.508784722224</v>
      </c>
      <c r="T3087" s="9">
        <f t="shared" si="195"/>
        <v>16707.508784722224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11">
        <f t="shared" si="193"/>
        <v>16.670000000000002</v>
      </c>
      <c r="Q3088" t="s">
        <v>8316</v>
      </c>
      <c r="R3088" t="s">
        <v>8356</v>
      </c>
      <c r="S3088" s="9">
        <f t="shared" si="194"/>
        <v>16604.29582175926</v>
      </c>
      <c r="T3088" s="9">
        <f t="shared" si="195"/>
        <v>16664.29582175926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11">
        <f t="shared" si="193"/>
        <v>62.5</v>
      </c>
      <c r="Q3089" t="s">
        <v>8316</v>
      </c>
      <c r="R3089" t="s">
        <v>8356</v>
      </c>
      <c r="S3089" s="9">
        <f t="shared" si="194"/>
        <v>17095.775347222221</v>
      </c>
      <c r="T3089" s="9">
        <f t="shared" si="195"/>
        <v>17155.817013888889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11">
        <f t="shared" si="193"/>
        <v>42</v>
      </c>
      <c r="Q3090" t="s">
        <v>8316</v>
      </c>
      <c r="R3090" t="s">
        <v>8356</v>
      </c>
      <c r="S3090" s="9">
        <f t="shared" si="194"/>
        <v>16412.19730324074</v>
      </c>
      <c r="T3090" s="9">
        <f t="shared" si="195"/>
        <v>16443.195138888888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11">
        <f t="shared" si="193"/>
        <v>130.09</v>
      </c>
      <c r="Q3091" t="s">
        <v>8316</v>
      </c>
      <c r="R3091" t="s">
        <v>8356</v>
      </c>
      <c r="S3091" s="9">
        <f t="shared" si="194"/>
        <v>16959.167627314815</v>
      </c>
      <c r="T3091" s="9">
        <f t="shared" si="195"/>
        <v>16990.707638888889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11">
        <f t="shared" si="193"/>
        <v>1270.22</v>
      </c>
      <c r="Q3092" t="s">
        <v>8316</v>
      </c>
      <c r="R3092" t="s">
        <v>8356</v>
      </c>
      <c r="S3092" s="9">
        <f t="shared" si="194"/>
        <v>16496.443807870372</v>
      </c>
      <c r="T3092" s="9">
        <f t="shared" si="195"/>
        <v>16556.402141203704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11">
        <f t="shared" si="193"/>
        <v>88.44</v>
      </c>
      <c r="Q3093" t="s">
        <v>8316</v>
      </c>
      <c r="R3093" t="s">
        <v>8356</v>
      </c>
      <c r="S3093" s="9">
        <f t="shared" si="194"/>
        <v>16997.573414351853</v>
      </c>
      <c r="T3093" s="9">
        <f t="shared" si="195"/>
        <v>17027.573414351853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11">
        <f t="shared" si="193"/>
        <v>56.34</v>
      </c>
      <c r="Q3094" t="s">
        <v>8316</v>
      </c>
      <c r="R3094" t="s">
        <v>8356</v>
      </c>
      <c r="S3094" s="9">
        <f t="shared" si="194"/>
        <v>16686.244351851852</v>
      </c>
      <c r="T3094" s="9">
        <f t="shared" si="195"/>
        <v>16723.541666666668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11">
        <f t="shared" si="193"/>
        <v>53.53</v>
      </c>
      <c r="Q3095" t="s">
        <v>8316</v>
      </c>
      <c r="R3095" t="s">
        <v>8356</v>
      </c>
      <c r="S3095" s="9">
        <f t="shared" si="194"/>
        <v>16191.534039351853</v>
      </c>
      <c r="T3095" s="9">
        <f t="shared" si="195"/>
        <v>16221.790972222223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11">
        <f t="shared" si="193"/>
        <v>25</v>
      </c>
      <c r="Q3096" t="s">
        <v>8316</v>
      </c>
      <c r="R3096" t="s">
        <v>8356</v>
      </c>
      <c r="S3096" s="9">
        <f t="shared" si="194"/>
        <v>16638.420787037037</v>
      </c>
      <c r="T3096" s="9">
        <f t="shared" si="195"/>
        <v>16698.420787037037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11">
        <f t="shared" si="193"/>
        <v>50</v>
      </c>
      <c r="Q3097" t="s">
        <v>8316</v>
      </c>
      <c r="R3097" t="s">
        <v>8356</v>
      </c>
      <c r="S3097" s="9">
        <f t="shared" si="194"/>
        <v>16953.650231481482</v>
      </c>
      <c r="T3097" s="9">
        <f t="shared" si="195"/>
        <v>17013.650231481482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11">
        <f t="shared" si="193"/>
        <v>56.79</v>
      </c>
      <c r="Q3098" t="s">
        <v>8316</v>
      </c>
      <c r="R3098" t="s">
        <v>8356</v>
      </c>
      <c r="S3098" s="9">
        <f t="shared" si="194"/>
        <v>16545.450532407409</v>
      </c>
      <c r="T3098" s="9">
        <f t="shared" si="195"/>
        <v>16575.450532407409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11">
        <f t="shared" si="193"/>
        <v>40.83</v>
      </c>
      <c r="Q3099" t="s">
        <v>8316</v>
      </c>
      <c r="R3099" t="s">
        <v>8356</v>
      </c>
      <c r="S3099" s="9">
        <f t="shared" si="194"/>
        <v>17060.128483796296</v>
      </c>
      <c r="T3099" s="9">
        <f t="shared" si="195"/>
        <v>17081.208333333332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11">
        <f t="shared" si="193"/>
        <v>65.11</v>
      </c>
      <c r="Q3100" t="s">
        <v>8316</v>
      </c>
      <c r="R3100" t="s">
        <v>8356</v>
      </c>
      <c r="S3100" s="9">
        <f t="shared" si="194"/>
        <v>16790.417233796295</v>
      </c>
      <c r="T3100" s="9">
        <f t="shared" si="195"/>
        <v>16838.636805555554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11">
        <f t="shared" si="193"/>
        <v>55.6</v>
      </c>
      <c r="Q3101" t="s">
        <v>8316</v>
      </c>
      <c r="R3101" t="s">
        <v>8356</v>
      </c>
      <c r="S3101" s="9">
        <f t="shared" si="194"/>
        <v>16812.814710648148</v>
      </c>
      <c r="T3101" s="9">
        <f t="shared" si="195"/>
        <v>16842.814710648148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11">
        <f t="shared" si="193"/>
        <v>140.54</v>
      </c>
      <c r="Q3102" t="s">
        <v>8316</v>
      </c>
      <c r="R3102" t="s">
        <v>8356</v>
      </c>
      <c r="S3102" s="9">
        <f t="shared" si="194"/>
        <v>16333.247395833334</v>
      </c>
      <c r="T3102" s="9">
        <f t="shared" si="195"/>
        <v>16363.247395833334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11">
        <f t="shared" si="193"/>
        <v>25</v>
      </c>
      <c r="Q3103" t="s">
        <v>8316</v>
      </c>
      <c r="R3103" t="s">
        <v>8356</v>
      </c>
      <c r="S3103" s="9">
        <f t="shared" si="194"/>
        <v>16602.008530092593</v>
      </c>
      <c r="T3103" s="9">
        <f t="shared" si="195"/>
        <v>16631.955555555556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11">
        <f t="shared" si="193"/>
        <v>69.53</v>
      </c>
      <c r="Q3104" t="s">
        <v>8316</v>
      </c>
      <c r="R3104" t="s">
        <v>8356</v>
      </c>
      <c r="S3104" s="9">
        <f t="shared" si="194"/>
        <v>16985.965486111112</v>
      </c>
      <c r="T3104" s="9">
        <f t="shared" si="195"/>
        <v>17035.965486111112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11">
        <f t="shared" si="193"/>
        <v>5.5</v>
      </c>
      <c r="Q3105" t="s">
        <v>8316</v>
      </c>
      <c r="R3105" t="s">
        <v>8356</v>
      </c>
      <c r="S3105" s="9">
        <f t="shared" si="194"/>
        <v>16537.781319444446</v>
      </c>
      <c r="T3105" s="9">
        <f t="shared" si="195"/>
        <v>16597.781319444446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11">
        <f t="shared" si="193"/>
        <v>237</v>
      </c>
      <c r="Q3106" t="s">
        <v>8316</v>
      </c>
      <c r="R3106" t="s">
        <v>8356</v>
      </c>
      <c r="S3106" s="9">
        <f t="shared" si="194"/>
        <v>16437.533692129629</v>
      </c>
      <c r="T3106" s="9">
        <f t="shared" si="195"/>
        <v>16468.708333333332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11">
        <f t="shared" si="193"/>
        <v>79.87</v>
      </c>
      <c r="Q3107" t="s">
        <v>8316</v>
      </c>
      <c r="R3107" t="s">
        <v>8356</v>
      </c>
      <c r="S3107" s="9">
        <f t="shared" si="194"/>
        <v>16307.343935185185</v>
      </c>
      <c r="T3107" s="9">
        <f t="shared" si="195"/>
        <v>16361.833333333334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11">
        <f t="shared" si="193"/>
        <v>10.25</v>
      </c>
      <c r="Q3108" t="s">
        <v>8316</v>
      </c>
      <c r="R3108" t="s">
        <v>8356</v>
      </c>
      <c r="S3108" s="9">
        <f t="shared" si="194"/>
        <v>16672.054120370369</v>
      </c>
      <c r="T3108" s="9">
        <f t="shared" si="195"/>
        <v>16694.541666666668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11">
        <f t="shared" si="193"/>
        <v>272.58999999999997</v>
      </c>
      <c r="Q3109" t="s">
        <v>8316</v>
      </c>
      <c r="R3109" t="s">
        <v>8356</v>
      </c>
      <c r="S3109" s="9">
        <f t="shared" si="194"/>
        <v>16559.439247685186</v>
      </c>
      <c r="T3109" s="9">
        <f t="shared" si="195"/>
        <v>16566.439247685186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11">
        <f t="shared" si="193"/>
        <v>13</v>
      </c>
      <c r="Q3110" t="s">
        <v>8316</v>
      </c>
      <c r="R3110" t="s">
        <v>8356</v>
      </c>
      <c r="S3110" s="9">
        <f t="shared" si="194"/>
        <v>16493.305486111112</v>
      </c>
      <c r="T3110" s="9">
        <f t="shared" si="195"/>
        <v>16553.263819444444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11">
        <f t="shared" si="193"/>
        <v>58.18</v>
      </c>
      <c r="Q3111" t="s">
        <v>8316</v>
      </c>
      <c r="R3111" t="s">
        <v>8356</v>
      </c>
      <c r="S3111" s="9">
        <f t="shared" si="194"/>
        <v>16274.750115740741</v>
      </c>
      <c r="T3111" s="9">
        <f t="shared" si="195"/>
        <v>16309.750115740741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11">
        <f t="shared" si="193"/>
        <v>10</v>
      </c>
      <c r="Q3112" t="s">
        <v>8316</v>
      </c>
      <c r="R3112" t="s">
        <v>8356</v>
      </c>
      <c r="S3112" s="9">
        <f t="shared" si="194"/>
        <v>17175.656469907408</v>
      </c>
      <c r="T3112" s="9">
        <f t="shared" si="195"/>
        <v>17215.656469907408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11">
        <f t="shared" si="193"/>
        <v>70.11</v>
      </c>
      <c r="Q3113" t="s">
        <v>8316</v>
      </c>
      <c r="R3113" t="s">
        <v>8356</v>
      </c>
      <c r="S3113" s="9">
        <f t="shared" si="194"/>
        <v>16316.22013888889</v>
      </c>
      <c r="T3113" s="9">
        <f t="shared" si="195"/>
        <v>16347.22013888889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11">
        <f t="shared" si="193"/>
        <v>57.89</v>
      </c>
      <c r="Q3114" t="s">
        <v>8316</v>
      </c>
      <c r="R3114" t="s">
        <v>8356</v>
      </c>
      <c r="S3114" s="9">
        <f t="shared" si="194"/>
        <v>17045.746921296297</v>
      </c>
      <c r="T3114" s="9">
        <f t="shared" si="195"/>
        <v>17105.746921296297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11">
        <f t="shared" si="193"/>
        <v>125.27</v>
      </c>
      <c r="Q3115" t="s">
        <v>8316</v>
      </c>
      <c r="R3115" t="s">
        <v>8356</v>
      </c>
      <c r="S3115" s="9">
        <f t="shared" si="194"/>
        <v>16512.356273148147</v>
      </c>
      <c r="T3115" s="9">
        <f t="shared" si="195"/>
        <v>16542.356273148147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11">
        <f t="shared" si="193"/>
        <v>0</v>
      </c>
      <c r="Q3116" t="s">
        <v>8316</v>
      </c>
      <c r="R3116" t="s">
        <v>8356</v>
      </c>
      <c r="S3116" s="9">
        <f t="shared" si="194"/>
        <v>16274.257523148148</v>
      </c>
      <c r="T3116" s="9">
        <f t="shared" si="195"/>
        <v>16334.257523148148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11">
        <f t="shared" si="193"/>
        <v>300</v>
      </c>
      <c r="Q3117" t="s">
        <v>8316</v>
      </c>
      <c r="R3117" t="s">
        <v>8356</v>
      </c>
      <c r="S3117" s="9">
        <f t="shared" si="194"/>
        <v>16927.072071759259</v>
      </c>
      <c r="T3117" s="9">
        <f t="shared" si="195"/>
        <v>16957.072071759259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11">
        <f t="shared" si="193"/>
        <v>43</v>
      </c>
      <c r="Q3118" t="s">
        <v>8316</v>
      </c>
      <c r="R3118" t="s">
        <v>8356</v>
      </c>
      <c r="S3118" s="9">
        <f t="shared" si="194"/>
        <v>16512.14033564815</v>
      </c>
      <c r="T3118" s="9">
        <f t="shared" si="195"/>
        <v>16526.14033564815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11">
        <f t="shared" si="193"/>
        <v>1</v>
      </c>
      <c r="Q3119" t="s">
        <v>8316</v>
      </c>
      <c r="R3119" t="s">
        <v>8356</v>
      </c>
      <c r="S3119" s="9">
        <f t="shared" si="194"/>
        <v>16939.999537037038</v>
      </c>
      <c r="T3119" s="9">
        <f t="shared" si="195"/>
        <v>16948.174999999999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11">
        <f t="shared" si="193"/>
        <v>775</v>
      </c>
      <c r="Q3120" t="s">
        <v>8316</v>
      </c>
      <c r="R3120" t="s">
        <v>8356</v>
      </c>
      <c r="S3120" s="9">
        <f t="shared" si="194"/>
        <v>16965.274571759259</v>
      </c>
      <c r="T3120" s="9">
        <f t="shared" si="195"/>
        <v>16984.274571759259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11">
        <f t="shared" si="193"/>
        <v>5</v>
      </c>
      <c r="Q3121" t="s">
        <v>8316</v>
      </c>
      <c r="R3121" t="s">
        <v>8356</v>
      </c>
      <c r="S3121" s="9">
        <f t="shared" si="194"/>
        <v>16490.67050925926</v>
      </c>
      <c r="T3121" s="9">
        <f t="shared" si="195"/>
        <v>16520.628842592592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11">
        <f t="shared" si="193"/>
        <v>12.8</v>
      </c>
      <c r="Q3122" t="s">
        <v>8316</v>
      </c>
      <c r="R3122" t="s">
        <v>8356</v>
      </c>
      <c r="S3122" s="9">
        <f t="shared" si="194"/>
        <v>16866.567083333332</v>
      </c>
      <c r="T3122" s="9">
        <f t="shared" si="195"/>
        <v>16926.525416666667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11">
        <f t="shared" si="193"/>
        <v>10</v>
      </c>
      <c r="Q3123" t="s">
        <v>8316</v>
      </c>
      <c r="R3123" t="s">
        <v>8356</v>
      </c>
      <c r="S3123" s="9">
        <f t="shared" si="194"/>
        <v>16279.304803240741</v>
      </c>
      <c r="T3123" s="9">
        <f t="shared" si="195"/>
        <v>16339.304803240741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11">
        <f t="shared" si="193"/>
        <v>58</v>
      </c>
      <c r="Q3124" t="s">
        <v>8316</v>
      </c>
      <c r="R3124" t="s">
        <v>8356</v>
      </c>
      <c r="S3124" s="9">
        <f t="shared" si="194"/>
        <v>17109.557083333333</v>
      </c>
      <c r="T3124" s="9">
        <f t="shared" si="195"/>
        <v>17114.598750000001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11">
        <f t="shared" si="193"/>
        <v>244.8</v>
      </c>
      <c r="Q3125" t="s">
        <v>8316</v>
      </c>
      <c r="R3125" t="s">
        <v>8356</v>
      </c>
      <c r="S3125" s="9">
        <f t="shared" si="194"/>
        <v>16961.618032407408</v>
      </c>
      <c r="T3125" s="9">
        <f t="shared" si="195"/>
        <v>16991.618032407408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11">
        <f t="shared" si="193"/>
        <v>6.5</v>
      </c>
      <c r="Q3126" t="s">
        <v>8316</v>
      </c>
      <c r="R3126" t="s">
        <v>8356</v>
      </c>
      <c r="S3126" s="9">
        <f t="shared" si="194"/>
        <v>16408.405104166668</v>
      </c>
      <c r="T3126" s="9">
        <f t="shared" si="195"/>
        <v>16468.405104166668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11">
        <f t="shared" si="193"/>
        <v>0</v>
      </c>
      <c r="Q3127" t="s">
        <v>8316</v>
      </c>
      <c r="R3127" t="s">
        <v>8356</v>
      </c>
      <c r="S3127" s="9">
        <f t="shared" si="194"/>
        <v>16776.831851851854</v>
      </c>
      <c r="T3127" s="9">
        <f t="shared" si="195"/>
        <v>16806.831851851854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11">
        <f t="shared" si="193"/>
        <v>61.18</v>
      </c>
      <c r="Q3128" t="s">
        <v>8316</v>
      </c>
      <c r="R3128" t="s">
        <v>8356</v>
      </c>
      <c r="S3128" s="9">
        <f t="shared" si="194"/>
        <v>16857.643078703702</v>
      </c>
      <c r="T3128" s="9">
        <f t="shared" si="195"/>
        <v>16887.601412037038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11">
        <f t="shared" si="193"/>
        <v>0</v>
      </c>
      <c r="Q3129" t="s">
        <v>8316</v>
      </c>
      <c r="R3129" t="s">
        <v>8356</v>
      </c>
      <c r="S3129" s="9">
        <f t="shared" si="194"/>
        <v>16465.481817129628</v>
      </c>
      <c r="T3129" s="9">
        <f t="shared" si="195"/>
        <v>16495.481817129628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11">
        <f t="shared" si="193"/>
        <v>139.24</v>
      </c>
      <c r="Q3130" t="s">
        <v>8316</v>
      </c>
      <c r="R3130" t="s">
        <v>8317</v>
      </c>
      <c r="S3130" s="9">
        <f t="shared" si="194"/>
        <v>17211.450706018517</v>
      </c>
      <c r="T3130" s="9">
        <f t="shared" si="195"/>
        <v>17241.409039351853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11">
        <f t="shared" si="193"/>
        <v>10</v>
      </c>
      <c r="Q3131" t="s">
        <v>8316</v>
      </c>
      <c r="R3131" t="s">
        <v>8317</v>
      </c>
      <c r="S3131" s="9">
        <f t="shared" si="194"/>
        <v>17234.467812499999</v>
      </c>
      <c r="T3131" s="9">
        <f t="shared" si="195"/>
        <v>17274.426145833335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11">
        <f t="shared" si="193"/>
        <v>93.75</v>
      </c>
      <c r="Q3132" t="s">
        <v>8316</v>
      </c>
      <c r="R3132" t="s">
        <v>8317</v>
      </c>
      <c r="S3132" s="9">
        <f t="shared" si="194"/>
        <v>17239.26523148148</v>
      </c>
      <c r="T3132" s="9">
        <f t="shared" si="195"/>
        <v>17269.832638888889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11">
        <f t="shared" si="193"/>
        <v>53.75</v>
      </c>
      <c r="Q3133" t="s">
        <v>8316</v>
      </c>
      <c r="R3133" t="s">
        <v>8317</v>
      </c>
      <c r="S3133" s="9">
        <f t="shared" si="194"/>
        <v>17234.204224537036</v>
      </c>
      <c r="T3133" s="9">
        <f t="shared" si="195"/>
        <v>17264.162557870372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11">
        <f t="shared" si="193"/>
        <v>10</v>
      </c>
      <c r="Q3134" t="s">
        <v>8316</v>
      </c>
      <c r="R3134" t="s">
        <v>8317</v>
      </c>
      <c r="S3134" s="9">
        <f t="shared" si="194"/>
        <v>17216.975231481483</v>
      </c>
      <c r="T3134" s="9">
        <f t="shared" si="195"/>
        <v>17276.933564814815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11">
        <f t="shared" si="193"/>
        <v>33.75</v>
      </c>
      <c r="Q3135" t="s">
        <v>8316</v>
      </c>
      <c r="R3135" t="s">
        <v>8317</v>
      </c>
      <c r="S3135" s="9">
        <f t="shared" si="194"/>
        <v>17219.190208333333</v>
      </c>
      <c r="T3135" s="9">
        <f t="shared" si="195"/>
        <v>17249.148541666666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11">
        <f t="shared" si="193"/>
        <v>18.75</v>
      </c>
      <c r="Q3136" t="s">
        <v>8316</v>
      </c>
      <c r="R3136" t="s">
        <v>8317</v>
      </c>
      <c r="S3136" s="9">
        <f t="shared" si="194"/>
        <v>17231.345127314813</v>
      </c>
      <c r="T3136" s="9">
        <f t="shared" si="195"/>
        <v>17252.303460648149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11">
        <f t="shared" si="193"/>
        <v>23.14</v>
      </c>
      <c r="Q3137" t="s">
        <v>8316</v>
      </c>
      <c r="R3137" t="s">
        <v>8317</v>
      </c>
      <c r="S3137" s="9">
        <f t="shared" si="194"/>
        <v>17237.776863425926</v>
      </c>
      <c r="T3137" s="9">
        <f t="shared" si="195"/>
        <v>17259.776863425926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11">
        <f t="shared" si="193"/>
        <v>29.05</v>
      </c>
      <c r="Q3138" t="s">
        <v>8316</v>
      </c>
      <c r="R3138" t="s">
        <v>8317</v>
      </c>
      <c r="S3138" s="9">
        <f t="shared" si="194"/>
        <v>17220.087430555555</v>
      </c>
      <c r="T3138" s="9">
        <f t="shared" si="195"/>
        <v>17256.582638888889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11">
        <f t="shared" ref="P3139:P3202" si="197">IF(ISERROR(E3139/L3139),0,ROUND(E3139/L3139,2))</f>
        <v>50</v>
      </c>
      <c r="Q3139" t="s">
        <v>8316</v>
      </c>
      <c r="R3139" t="s">
        <v>8317</v>
      </c>
      <c r="S3139" s="9">
        <f t="shared" ref="S3139:S3202" si="198">(J3139/86400) + (-9/24)</f>
        <v>17238.510057870371</v>
      </c>
      <c r="T3139" s="9">
        <f t="shared" ref="T3139:T3202" si="199">(I3139/86400) + (-9/24)</f>
        <v>17289.424999999999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11">
        <f t="shared" si="197"/>
        <v>0</v>
      </c>
      <c r="Q3140" t="s">
        <v>8316</v>
      </c>
      <c r="R3140" t="s">
        <v>8317</v>
      </c>
      <c r="S3140" s="9">
        <f t="shared" si="198"/>
        <v>17240.270914351851</v>
      </c>
      <c r="T3140" s="9">
        <f t="shared" si="199"/>
        <v>17259.270914351851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11">
        <f t="shared" si="197"/>
        <v>450</v>
      </c>
      <c r="Q3141" t="s">
        <v>8316</v>
      </c>
      <c r="R3141" t="s">
        <v>8317</v>
      </c>
      <c r="S3141" s="9">
        <f t="shared" si="198"/>
        <v>17215.89537037037</v>
      </c>
      <c r="T3141" s="9">
        <f t="shared" si="199"/>
        <v>17249.814583333333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11">
        <f t="shared" si="197"/>
        <v>24</v>
      </c>
      <c r="Q3142" t="s">
        <v>8316</v>
      </c>
      <c r="R3142" t="s">
        <v>8317</v>
      </c>
      <c r="S3142" s="9">
        <f t="shared" si="198"/>
        <v>17233.343784722223</v>
      </c>
      <c r="T3142" s="9">
        <f t="shared" si="199"/>
        <v>17263.302118055555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11">
        <f t="shared" si="197"/>
        <v>32.25</v>
      </c>
      <c r="Q3143" t="s">
        <v>8316</v>
      </c>
      <c r="R3143" t="s">
        <v>8317</v>
      </c>
      <c r="S3143" s="9">
        <f t="shared" si="198"/>
        <v>17231.378333333334</v>
      </c>
      <c r="T3143" s="9">
        <f t="shared" si="199"/>
        <v>17272.458333333332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11">
        <f t="shared" si="197"/>
        <v>15</v>
      </c>
      <c r="Q3144" t="s">
        <v>8316</v>
      </c>
      <c r="R3144" t="s">
        <v>8317</v>
      </c>
      <c r="S3144" s="9">
        <f t="shared" si="198"/>
        <v>17214.138182870371</v>
      </c>
      <c r="T3144" s="9">
        <f t="shared" si="199"/>
        <v>17244.096516203703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11">
        <f t="shared" si="197"/>
        <v>0</v>
      </c>
      <c r="Q3145" t="s">
        <v>8316</v>
      </c>
      <c r="R3145" t="s">
        <v>8317</v>
      </c>
      <c r="S3145" s="9">
        <f t="shared" si="198"/>
        <v>17238.983287037037</v>
      </c>
      <c r="T3145" s="9">
        <f t="shared" si="199"/>
        <v>17264.983287037037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11">
        <f t="shared" si="197"/>
        <v>251.33</v>
      </c>
      <c r="Q3146" t="s">
        <v>8316</v>
      </c>
      <c r="R3146" t="s">
        <v>8317</v>
      </c>
      <c r="S3146" s="9">
        <f t="shared" si="198"/>
        <v>17227.163275462965</v>
      </c>
      <c r="T3146" s="9">
        <f t="shared" si="199"/>
        <v>17243.875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11">
        <f t="shared" si="197"/>
        <v>0</v>
      </c>
      <c r="Q3147" t="s">
        <v>8316</v>
      </c>
      <c r="R3147" t="s">
        <v>8317</v>
      </c>
      <c r="S3147" s="9">
        <f t="shared" si="198"/>
        <v>17192.665902777779</v>
      </c>
      <c r="T3147" s="9">
        <f t="shared" si="199"/>
        <v>17252.624236111111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11">
        <f t="shared" si="197"/>
        <v>437.5</v>
      </c>
      <c r="Q3148" t="s">
        <v>8316</v>
      </c>
      <c r="R3148" t="s">
        <v>8317</v>
      </c>
      <c r="S3148" s="9">
        <f t="shared" si="198"/>
        <v>17227.307476851853</v>
      </c>
      <c r="T3148" s="9">
        <f t="shared" si="199"/>
        <v>17272.265810185185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11">
        <f t="shared" si="197"/>
        <v>110.35</v>
      </c>
      <c r="Q3149" t="s">
        <v>8316</v>
      </c>
      <c r="R3149" t="s">
        <v>8317</v>
      </c>
      <c r="S3149" s="9">
        <f t="shared" si="198"/>
        <v>16340.594386574074</v>
      </c>
      <c r="T3149" s="9">
        <f t="shared" si="199"/>
        <v>16380.636053240742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11">
        <f t="shared" si="197"/>
        <v>41.42</v>
      </c>
      <c r="Q3150" t="s">
        <v>8316</v>
      </c>
      <c r="R3150" t="s">
        <v>8317</v>
      </c>
      <c r="S3150" s="9">
        <f t="shared" si="198"/>
        <v>16322.290324074074</v>
      </c>
      <c r="T3150" s="9">
        <f t="shared" si="199"/>
        <v>16343.791666666666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11">
        <f t="shared" si="197"/>
        <v>52</v>
      </c>
      <c r="Q3151" t="s">
        <v>8316</v>
      </c>
      <c r="R3151" t="s">
        <v>8317</v>
      </c>
      <c r="S3151" s="9">
        <f t="shared" si="198"/>
        <v>15656.642361111111</v>
      </c>
      <c r="T3151" s="9">
        <f t="shared" si="199"/>
        <v>15680.708333333334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11">
        <f t="shared" si="197"/>
        <v>33.99</v>
      </c>
      <c r="Q3152" t="s">
        <v>8316</v>
      </c>
      <c r="R3152" t="s">
        <v>8317</v>
      </c>
      <c r="S3152" s="9">
        <f t="shared" si="198"/>
        <v>14908.888923611112</v>
      </c>
      <c r="T3152" s="9">
        <f t="shared" si="199"/>
        <v>14998.791666666666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11">
        <f t="shared" si="197"/>
        <v>103.35</v>
      </c>
      <c r="Q3153" t="s">
        <v>8316</v>
      </c>
      <c r="R3153" t="s">
        <v>8317</v>
      </c>
      <c r="S3153" s="9">
        <f t="shared" si="198"/>
        <v>16293.464976851852</v>
      </c>
      <c r="T3153" s="9">
        <f t="shared" si="199"/>
        <v>16323.464976851852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11">
        <f t="shared" si="197"/>
        <v>34.79</v>
      </c>
      <c r="Q3154" t="s">
        <v>8316</v>
      </c>
      <c r="R3154" t="s">
        <v>8317</v>
      </c>
      <c r="S3154" s="9">
        <f t="shared" si="198"/>
        <v>15981.492673611112</v>
      </c>
      <c r="T3154" s="9">
        <f t="shared" si="199"/>
        <v>16011.492673611112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11">
        <f t="shared" si="197"/>
        <v>41.77</v>
      </c>
      <c r="Q3155" t="s">
        <v>8316</v>
      </c>
      <c r="R3155" t="s">
        <v>8317</v>
      </c>
      <c r="S3155" s="9">
        <f t="shared" si="198"/>
        <v>15063.779363425925</v>
      </c>
      <c r="T3155" s="9">
        <f t="shared" si="199"/>
        <v>15094.832638888889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11">
        <f t="shared" si="197"/>
        <v>64.27</v>
      </c>
      <c r="Q3156" t="s">
        <v>8316</v>
      </c>
      <c r="R3156" t="s">
        <v>8317</v>
      </c>
      <c r="S3156" s="9">
        <f t="shared" si="198"/>
        <v>15401.500671296297</v>
      </c>
      <c r="T3156" s="9">
        <f t="shared" si="199"/>
        <v>15431.459004629629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11">
        <f t="shared" si="197"/>
        <v>31.21</v>
      </c>
      <c r="Q3157" t="s">
        <v>8316</v>
      </c>
      <c r="R3157" t="s">
        <v>8317</v>
      </c>
      <c r="S3157" s="9">
        <f t="shared" si="198"/>
        <v>15664.124131944445</v>
      </c>
      <c r="T3157" s="9">
        <f t="shared" si="199"/>
        <v>15694.124131944445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11">
        <f t="shared" si="197"/>
        <v>62.92</v>
      </c>
      <c r="Q3158" t="s">
        <v>8316</v>
      </c>
      <c r="R3158" t="s">
        <v>8317</v>
      </c>
      <c r="S3158" s="9">
        <f t="shared" si="198"/>
        <v>15457.578055555556</v>
      </c>
      <c r="T3158" s="9">
        <f t="shared" si="199"/>
        <v>15492.578055555556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11">
        <f t="shared" si="197"/>
        <v>98.54</v>
      </c>
      <c r="Q3159" t="s">
        <v>8316</v>
      </c>
      <c r="R3159" t="s">
        <v>8317</v>
      </c>
      <c r="S3159" s="9">
        <f t="shared" si="198"/>
        <v>16260.413252314815</v>
      </c>
      <c r="T3159" s="9">
        <f t="shared" si="199"/>
        <v>16269.833333333334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11">
        <f t="shared" si="197"/>
        <v>82.61</v>
      </c>
      <c r="Q3160" t="s">
        <v>8316</v>
      </c>
      <c r="R3160" t="s">
        <v>8317</v>
      </c>
      <c r="S3160" s="9">
        <f t="shared" si="198"/>
        <v>15878.464722222223</v>
      </c>
      <c r="T3160" s="9">
        <f t="shared" si="199"/>
        <v>15908.464722222223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11">
        <f t="shared" si="197"/>
        <v>38.5</v>
      </c>
      <c r="Q3161" t="s">
        <v>8316</v>
      </c>
      <c r="R3161" t="s">
        <v>8317</v>
      </c>
      <c r="S3161" s="9">
        <f t="shared" si="198"/>
        <v>15314.691678240741</v>
      </c>
      <c r="T3161" s="9">
        <f t="shared" si="199"/>
        <v>15357.583333333334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11">
        <f t="shared" si="197"/>
        <v>80.16</v>
      </c>
      <c r="Q3162" t="s">
        <v>8316</v>
      </c>
      <c r="R3162" t="s">
        <v>8317</v>
      </c>
      <c r="S3162" s="9">
        <f t="shared" si="198"/>
        <v>16271.889895833334</v>
      </c>
      <c r="T3162" s="9">
        <f t="shared" si="199"/>
        <v>16294.832638888889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11">
        <f t="shared" si="197"/>
        <v>28.41</v>
      </c>
      <c r="Q3163" t="s">
        <v>8316</v>
      </c>
      <c r="R3163" t="s">
        <v>8317</v>
      </c>
      <c r="S3163" s="9">
        <f t="shared" si="198"/>
        <v>16328.161134259259</v>
      </c>
      <c r="T3163" s="9">
        <f t="shared" si="199"/>
        <v>16358.161134259259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11">
        <f t="shared" si="197"/>
        <v>80.73</v>
      </c>
      <c r="Q3164" t="s">
        <v>8316</v>
      </c>
      <c r="R3164" t="s">
        <v>8317</v>
      </c>
      <c r="S3164" s="9">
        <f t="shared" si="198"/>
        <v>16230.310902777777</v>
      </c>
      <c r="T3164" s="9">
        <f t="shared" si="199"/>
        <v>16257.708333333334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11">
        <f t="shared" si="197"/>
        <v>200.69</v>
      </c>
      <c r="Q3165" t="s">
        <v>8316</v>
      </c>
      <c r="R3165" t="s">
        <v>8317</v>
      </c>
      <c r="S3165" s="9">
        <f t="shared" si="198"/>
        <v>16206.378761574075</v>
      </c>
      <c r="T3165" s="9">
        <f t="shared" si="199"/>
        <v>16236.378761574075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11">
        <f t="shared" si="197"/>
        <v>37.590000000000003</v>
      </c>
      <c r="Q3166" t="s">
        <v>8316</v>
      </c>
      <c r="R3166" t="s">
        <v>8317</v>
      </c>
      <c r="S3166" s="9">
        <f t="shared" si="198"/>
        <v>16197.430729166666</v>
      </c>
      <c r="T3166" s="9">
        <f t="shared" si="199"/>
        <v>16230.430729166666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11">
        <f t="shared" si="197"/>
        <v>58.1</v>
      </c>
      <c r="Q3167" t="s">
        <v>8316</v>
      </c>
      <c r="R3167" t="s">
        <v>8317</v>
      </c>
      <c r="S3167" s="9">
        <f t="shared" si="198"/>
        <v>15074.784259259259</v>
      </c>
      <c r="T3167" s="9">
        <f t="shared" si="199"/>
        <v>15096.790972222223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11">
        <f t="shared" si="197"/>
        <v>60.3</v>
      </c>
      <c r="Q3168" t="s">
        <v>8316</v>
      </c>
      <c r="R3168" t="s">
        <v>8317</v>
      </c>
      <c r="S3168" s="9">
        <f t="shared" si="198"/>
        <v>16371.316585648148</v>
      </c>
      <c r="T3168" s="9">
        <f t="shared" si="199"/>
        <v>16399.957638888889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11">
        <f t="shared" si="197"/>
        <v>63.36</v>
      </c>
      <c r="Q3169" t="s">
        <v>8316</v>
      </c>
      <c r="R3169" t="s">
        <v>8317</v>
      </c>
      <c r="S3169" s="9">
        <f t="shared" si="198"/>
        <v>16269.800706018519</v>
      </c>
      <c r="T3169" s="9">
        <f t="shared" si="199"/>
        <v>16283.800706018519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11">
        <f t="shared" si="197"/>
        <v>50.9</v>
      </c>
      <c r="Q3170" t="s">
        <v>8316</v>
      </c>
      <c r="R3170" t="s">
        <v>8317</v>
      </c>
      <c r="S3170" s="9">
        <f t="shared" si="198"/>
        <v>16202.7309375</v>
      </c>
      <c r="T3170" s="9">
        <f t="shared" si="199"/>
        <v>16234.541666666666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11">
        <f t="shared" si="197"/>
        <v>100.5</v>
      </c>
      <c r="Q3171" t="s">
        <v>8316</v>
      </c>
      <c r="R3171" t="s">
        <v>8317</v>
      </c>
      <c r="S3171" s="9">
        <f t="shared" si="198"/>
        <v>16022.362974537036</v>
      </c>
      <c r="T3171" s="9">
        <f t="shared" si="199"/>
        <v>16051.832638888889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11">
        <f t="shared" si="197"/>
        <v>31.62</v>
      </c>
      <c r="Q3172" t="s">
        <v>8316</v>
      </c>
      <c r="R3172" t="s">
        <v>8317</v>
      </c>
      <c r="S3172" s="9">
        <f t="shared" si="198"/>
        <v>16219.70537037037</v>
      </c>
      <c r="T3172" s="9">
        <f t="shared" si="199"/>
        <v>16252.791666666666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11">
        <f t="shared" si="197"/>
        <v>65.099999999999994</v>
      </c>
      <c r="Q3173" t="s">
        <v>8316</v>
      </c>
      <c r="R3173" t="s">
        <v>8317</v>
      </c>
      <c r="S3173" s="9">
        <f t="shared" si="198"/>
        <v>16897.233310185184</v>
      </c>
      <c r="T3173" s="9">
        <f t="shared" si="199"/>
        <v>16927.233310185184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11">
        <f t="shared" si="197"/>
        <v>79.31</v>
      </c>
      <c r="Q3174" t="s">
        <v>8316</v>
      </c>
      <c r="R3174" t="s">
        <v>8317</v>
      </c>
      <c r="S3174" s="9">
        <f t="shared" si="198"/>
        <v>15354.354953703703</v>
      </c>
      <c r="T3174" s="9">
        <f t="shared" si="199"/>
        <v>15384.354953703703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11">
        <f t="shared" si="197"/>
        <v>139.19</v>
      </c>
      <c r="Q3175" t="s">
        <v>8316</v>
      </c>
      <c r="R3175" t="s">
        <v>8317</v>
      </c>
      <c r="S3175" s="9">
        <f t="shared" si="198"/>
        <v>16309.50337962963</v>
      </c>
      <c r="T3175" s="9">
        <f t="shared" si="199"/>
        <v>16339.50337962963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11">
        <f t="shared" si="197"/>
        <v>131.91</v>
      </c>
      <c r="Q3176" t="s">
        <v>8316</v>
      </c>
      <c r="R3176" t="s">
        <v>8317</v>
      </c>
      <c r="S3176" s="9">
        <f t="shared" si="198"/>
        <v>16293.489675925926</v>
      </c>
      <c r="T3176" s="9">
        <f t="shared" si="199"/>
        <v>16307.489675925926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11">
        <f t="shared" si="197"/>
        <v>91.3</v>
      </c>
      <c r="Q3177" t="s">
        <v>8316</v>
      </c>
      <c r="R3177" t="s">
        <v>8317</v>
      </c>
      <c r="S3177" s="9">
        <f t="shared" si="198"/>
        <v>14962.511886574073</v>
      </c>
      <c r="T3177" s="9">
        <f t="shared" si="199"/>
        <v>15022.511886574073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11">
        <f t="shared" si="197"/>
        <v>39.67</v>
      </c>
      <c r="Q3178" t="s">
        <v>8316</v>
      </c>
      <c r="R3178" t="s">
        <v>8317</v>
      </c>
      <c r="S3178" s="9">
        <f t="shared" si="198"/>
        <v>15908.555914351851</v>
      </c>
      <c r="T3178" s="9">
        <f t="shared" si="199"/>
        <v>15935.25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11">
        <f t="shared" si="197"/>
        <v>57.55</v>
      </c>
      <c r="Q3179" t="s">
        <v>8316</v>
      </c>
      <c r="R3179" t="s">
        <v>8317</v>
      </c>
      <c r="S3179" s="9">
        <f t="shared" si="198"/>
        <v>16212.291770833333</v>
      </c>
      <c r="T3179" s="9">
        <f t="shared" si="199"/>
        <v>16242.291770833333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11">
        <f t="shared" si="197"/>
        <v>33.03</v>
      </c>
      <c r="Q3180" t="s">
        <v>8316</v>
      </c>
      <c r="R3180" t="s">
        <v>8317</v>
      </c>
      <c r="S3180" s="9">
        <f t="shared" si="198"/>
        <v>16237.230034722223</v>
      </c>
      <c r="T3180" s="9">
        <f t="shared" si="199"/>
        <v>16267.230034722223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11">
        <f t="shared" si="197"/>
        <v>77.34</v>
      </c>
      <c r="Q3181" t="s">
        <v>8316</v>
      </c>
      <c r="R3181" t="s">
        <v>8317</v>
      </c>
      <c r="S3181" s="9">
        <f t="shared" si="198"/>
        <v>15806.327210648149</v>
      </c>
      <c r="T3181" s="9">
        <f t="shared" si="199"/>
        <v>15831.327210648149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11">
        <f t="shared" si="197"/>
        <v>31.93</v>
      </c>
      <c r="Q3182" t="s">
        <v>8316</v>
      </c>
      <c r="R3182" t="s">
        <v>8317</v>
      </c>
      <c r="S3182" s="9">
        <f t="shared" si="198"/>
        <v>16211.037604166666</v>
      </c>
      <c r="T3182" s="9">
        <f t="shared" si="199"/>
        <v>16241.037604166666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11">
        <f t="shared" si="197"/>
        <v>36.33</v>
      </c>
      <c r="Q3183" t="s">
        <v>8316</v>
      </c>
      <c r="R3183" t="s">
        <v>8317</v>
      </c>
      <c r="S3183" s="9">
        <f t="shared" si="198"/>
        <v>16209.935034722223</v>
      </c>
      <c r="T3183" s="9">
        <f t="shared" si="199"/>
        <v>16236.291666666666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11">
        <f t="shared" si="197"/>
        <v>46.77</v>
      </c>
      <c r="Q3184" t="s">
        <v>8316</v>
      </c>
      <c r="R3184" t="s">
        <v>8317</v>
      </c>
      <c r="S3184" s="9">
        <f t="shared" si="198"/>
        <v>15314.574317129629</v>
      </c>
      <c r="T3184" s="9">
        <f t="shared" si="199"/>
        <v>15370.333333333334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11">
        <f t="shared" si="197"/>
        <v>40.07</v>
      </c>
      <c r="Q3185" t="s">
        <v>8316</v>
      </c>
      <c r="R3185" t="s">
        <v>8317</v>
      </c>
      <c r="S3185" s="9">
        <f t="shared" si="198"/>
        <v>15922.419780092592</v>
      </c>
      <c r="T3185" s="9">
        <f t="shared" si="199"/>
        <v>15940.419780092592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11">
        <f t="shared" si="197"/>
        <v>100.22</v>
      </c>
      <c r="Q3186" t="s">
        <v>8316</v>
      </c>
      <c r="R3186" t="s">
        <v>8317</v>
      </c>
      <c r="S3186" s="9">
        <f t="shared" si="198"/>
        <v>16222.618414351851</v>
      </c>
      <c r="T3186" s="9">
        <f t="shared" si="199"/>
        <v>16252.618414351851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11">
        <f t="shared" si="197"/>
        <v>41.67</v>
      </c>
      <c r="Q3187" t="s">
        <v>8316</v>
      </c>
      <c r="R3187" t="s">
        <v>8317</v>
      </c>
      <c r="S3187" s="9">
        <f t="shared" si="198"/>
        <v>16260.602326388889</v>
      </c>
      <c r="T3187" s="9">
        <f t="shared" si="199"/>
        <v>16267.602326388889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11">
        <f t="shared" si="197"/>
        <v>46.71</v>
      </c>
      <c r="Q3188" t="s">
        <v>8316</v>
      </c>
      <c r="R3188" t="s">
        <v>8317</v>
      </c>
      <c r="S3188" s="9">
        <f t="shared" si="198"/>
        <v>16299.549050925925</v>
      </c>
      <c r="T3188" s="9">
        <f t="shared" si="199"/>
        <v>16329.5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11">
        <f t="shared" si="197"/>
        <v>71.489999999999995</v>
      </c>
      <c r="Q3189" t="s">
        <v>8316</v>
      </c>
      <c r="R3189" t="s">
        <v>8317</v>
      </c>
      <c r="S3189" s="9">
        <f t="shared" si="198"/>
        <v>16266.291354166666</v>
      </c>
      <c r="T3189" s="9">
        <f t="shared" si="199"/>
        <v>16286.291354166666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11">
        <f t="shared" si="197"/>
        <v>14.44</v>
      </c>
      <c r="Q3190" t="s">
        <v>8316</v>
      </c>
      <c r="R3190" t="s">
        <v>8358</v>
      </c>
      <c r="S3190" s="9">
        <f t="shared" si="198"/>
        <v>16575.040532407409</v>
      </c>
      <c r="T3190" s="9">
        <f t="shared" si="199"/>
        <v>16596.040532407409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11">
        <f t="shared" si="197"/>
        <v>356.84</v>
      </c>
      <c r="Q3191" t="s">
        <v>8316</v>
      </c>
      <c r="R3191" t="s">
        <v>8358</v>
      </c>
      <c r="S3191" s="9">
        <f t="shared" si="198"/>
        <v>16548.971435185184</v>
      </c>
      <c r="T3191" s="9">
        <f t="shared" si="199"/>
        <v>16578.971435185184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11">
        <f t="shared" si="197"/>
        <v>0</v>
      </c>
      <c r="Q3192" t="s">
        <v>8316</v>
      </c>
      <c r="R3192" t="s">
        <v>8358</v>
      </c>
      <c r="S3192" s="9">
        <f t="shared" si="198"/>
        <v>17113.776331018518</v>
      </c>
      <c r="T3192" s="9">
        <f t="shared" si="199"/>
        <v>17143.817997685186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11">
        <f t="shared" si="197"/>
        <v>37.75</v>
      </c>
      <c r="Q3193" t="s">
        <v>8316</v>
      </c>
      <c r="R3193" t="s">
        <v>8358</v>
      </c>
      <c r="S3193" s="9">
        <f t="shared" si="198"/>
        <v>16969.38042824074</v>
      </c>
      <c r="T3193" s="9">
        <f t="shared" si="199"/>
        <v>17029.38042824074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11">
        <f t="shared" si="197"/>
        <v>12.75</v>
      </c>
      <c r="Q3194" t="s">
        <v>8316</v>
      </c>
      <c r="R3194" t="s">
        <v>8358</v>
      </c>
      <c r="S3194" s="9">
        <f t="shared" si="198"/>
        <v>16449.565497685184</v>
      </c>
      <c r="T3194" s="9">
        <f t="shared" si="199"/>
        <v>16494.541666666668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11">
        <f t="shared" si="197"/>
        <v>24.46</v>
      </c>
      <c r="Q3195" t="s">
        <v>8316</v>
      </c>
      <c r="R3195" t="s">
        <v>8358</v>
      </c>
      <c r="S3195" s="9">
        <f t="shared" si="198"/>
        <v>16441.593240740742</v>
      </c>
      <c r="T3195" s="9">
        <f t="shared" si="199"/>
        <v>16486.593240740742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11">
        <f t="shared" si="197"/>
        <v>0</v>
      </c>
      <c r="Q3196" t="s">
        <v>8316</v>
      </c>
      <c r="R3196" t="s">
        <v>8358</v>
      </c>
      <c r="S3196" s="9">
        <f t="shared" si="198"/>
        <v>16612.68747685185</v>
      </c>
      <c r="T3196" s="9">
        <f t="shared" si="199"/>
        <v>16642.68747685185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11">
        <f t="shared" si="197"/>
        <v>53.08</v>
      </c>
      <c r="Q3197" t="s">
        <v>8316</v>
      </c>
      <c r="R3197" t="s">
        <v>8358</v>
      </c>
      <c r="S3197" s="9">
        <f t="shared" si="198"/>
        <v>16448.219236111112</v>
      </c>
      <c r="T3197" s="9">
        <f t="shared" si="199"/>
        <v>16478.219236111112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11">
        <f t="shared" si="197"/>
        <v>300</v>
      </c>
      <c r="Q3198" t="s">
        <v>8316</v>
      </c>
      <c r="R3198" t="s">
        <v>8358</v>
      </c>
      <c r="S3198" s="9">
        <f t="shared" si="198"/>
        <v>16588.223090277777</v>
      </c>
      <c r="T3198" s="9">
        <f t="shared" si="199"/>
        <v>16648.208333333332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11">
        <f t="shared" si="197"/>
        <v>286.25</v>
      </c>
      <c r="Q3199" t="s">
        <v>8316</v>
      </c>
      <c r="R3199" t="s">
        <v>8358</v>
      </c>
      <c r="S3199" s="9">
        <f t="shared" si="198"/>
        <v>16440.118263888889</v>
      </c>
      <c r="T3199" s="9">
        <f t="shared" si="199"/>
        <v>16470.118263888889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11">
        <f t="shared" si="197"/>
        <v>36.67</v>
      </c>
      <c r="Q3200" t="s">
        <v>8316</v>
      </c>
      <c r="R3200" t="s">
        <v>8358</v>
      </c>
      <c r="S3200" s="9">
        <f t="shared" si="198"/>
        <v>16444.049502314814</v>
      </c>
      <c r="T3200" s="9">
        <f t="shared" si="199"/>
        <v>16482.049502314814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11">
        <f t="shared" si="197"/>
        <v>49.21</v>
      </c>
      <c r="Q3201" t="s">
        <v>8316</v>
      </c>
      <c r="R3201" t="s">
        <v>8358</v>
      </c>
      <c r="S3201" s="9">
        <f t="shared" si="198"/>
        <v>16289.386782407408</v>
      </c>
      <c r="T3201" s="9">
        <f t="shared" si="199"/>
        <v>16319.5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11">
        <f t="shared" si="197"/>
        <v>1</v>
      </c>
      <c r="Q3202" t="s">
        <v>8316</v>
      </c>
      <c r="R3202" t="s">
        <v>8358</v>
      </c>
      <c r="S3202" s="9">
        <f t="shared" si="198"/>
        <v>16890.945613425927</v>
      </c>
      <c r="T3202" s="9">
        <f t="shared" si="199"/>
        <v>16920.856944444444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11">
        <f t="shared" ref="P3203:P3266" si="201">IF(ISERROR(E3203/L3203),0,ROUND(E3203/L3203,2))</f>
        <v>12.5</v>
      </c>
      <c r="Q3203" t="s">
        <v>8316</v>
      </c>
      <c r="R3203" t="s">
        <v>8358</v>
      </c>
      <c r="S3203" s="9">
        <f t="shared" ref="S3203:S3266" si="202">(J3203/86400) + (-9/24)</f>
        <v>16292.392094907407</v>
      </c>
      <c r="T3203" s="9">
        <f t="shared" ref="T3203:T3266" si="203">(I3203/86400) + (-9/24)</f>
        <v>16313.392094907407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11">
        <f t="shared" si="201"/>
        <v>109.04</v>
      </c>
      <c r="Q3204" t="s">
        <v>8316</v>
      </c>
      <c r="R3204" t="s">
        <v>8358</v>
      </c>
      <c r="S3204" s="9">
        <f t="shared" si="202"/>
        <v>16724.478541666667</v>
      </c>
      <c r="T3204" s="9">
        <f t="shared" si="203"/>
        <v>16782.874305555557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11">
        <f t="shared" si="201"/>
        <v>41.67</v>
      </c>
      <c r="Q3205" t="s">
        <v>8316</v>
      </c>
      <c r="R3205" t="s">
        <v>8358</v>
      </c>
      <c r="S3205" s="9">
        <f t="shared" si="202"/>
        <v>16673.613680555554</v>
      </c>
      <c r="T3205" s="9">
        <f t="shared" si="203"/>
        <v>16703.613680555554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11">
        <f t="shared" si="201"/>
        <v>0</v>
      </c>
      <c r="Q3206" t="s">
        <v>8316</v>
      </c>
      <c r="R3206" t="s">
        <v>8358</v>
      </c>
      <c r="S3206" s="9">
        <f t="shared" si="202"/>
        <v>16603.311099537037</v>
      </c>
      <c r="T3206" s="9">
        <f t="shared" si="203"/>
        <v>16633.301388888889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11">
        <f t="shared" si="201"/>
        <v>22.75</v>
      </c>
      <c r="Q3207" t="s">
        <v>8316</v>
      </c>
      <c r="R3207" t="s">
        <v>8358</v>
      </c>
      <c r="S3207" s="9">
        <f t="shared" si="202"/>
        <v>16525.999675925927</v>
      </c>
      <c r="T3207" s="9">
        <f t="shared" si="203"/>
        <v>16555.999675925927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11">
        <f t="shared" si="201"/>
        <v>0</v>
      </c>
      <c r="Q3208" t="s">
        <v>8316</v>
      </c>
      <c r="R3208" t="s">
        <v>8358</v>
      </c>
      <c r="S3208" s="9">
        <f t="shared" si="202"/>
        <v>16666.901053240741</v>
      </c>
      <c r="T3208" s="9">
        <f t="shared" si="203"/>
        <v>16696.901053240741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11">
        <f t="shared" si="201"/>
        <v>70.83</v>
      </c>
      <c r="Q3209" t="s">
        <v>8316</v>
      </c>
      <c r="R3209" t="s">
        <v>8358</v>
      </c>
      <c r="S3209" s="9">
        <f t="shared" si="202"/>
        <v>16487.902858796297</v>
      </c>
      <c r="T3209" s="9">
        <f t="shared" si="203"/>
        <v>16547.861192129629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11">
        <f t="shared" si="201"/>
        <v>63.11</v>
      </c>
      <c r="Q3210" t="s">
        <v>8316</v>
      </c>
      <c r="R3210" t="s">
        <v>8317</v>
      </c>
      <c r="S3210" s="9">
        <f t="shared" si="202"/>
        <v>16258.230057870371</v>
      </c>
      <c r="T3210" s="9">
        <f t="shared" si="203"/>
        <v>16279.230057870371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11">
        <f t="shared" si="201"/>
        <v>50.16</v>
      </c>
      <c r="Q3211" t="s">
        <v>8316</v>
      </c>
      <c r="R3211" t="s">
        <v>8317</v>
      </c>
      <c r="S3211" s="9">
        <f t="shared" si="202"/>
        <v>16209.26224537037</v>
      </c>
      <c r="T3211" s="9">
        <f t="shared" si="203"/>
        <v>16241.583333333334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11">
        <f t="shared" si="201"/>
        <v>62.88</v>
      </c>
      <c r="Q3212" t="s">
        <v>8316</v>
      </c>
      <c r="R3212" t="s">
        <v>8317</v>
      </c>
      <c r="S3212" s="9">
        <f t="shared" si="202"/>
        <v>15444.561562499999</v>
      </c>
      <c r="T3212" s="9">
        <f t="shared" si="203"/>
        <v>15491.790972222223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11">
        <f t="shared" si="201"/>
        <v>85.53</v>
      </c>
      <c r="Q3213" t="s">
        <v>8316</v>
      </c>
      <c r="R3213" t="s">
        <v>8317</v>
      </c>
      <c r="S3213" s="9">
        <f t="shared" si="202"/>
        <v>16265.211574074074</v>
      </c>
      <c r="T3213" s="9">
        <f t="shared" si="203"/>
        <v>16296.708333333334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11">
        <f t="shared" si="201"/>
        <v>53.72</v>
      </c>
      <c r="Q3214" t="s">
        <v>8316</v>
      </c>
      <c r="R3214" t="s">
        <v>8317</v>
      </c>
      <c r="S3214" s="9">
        <f t="shared" si="202"/>
        <v>16260.420729166666</v>
      </c>
      <c r="T3214" s="9">
        <f t="shared" si="203"/>
        <v>16290.420729166666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11">
        <f t="shared" si="201"/>
        <v>127.81</v>
      </c>
      <c r="Q3215" t="s">
        <v>8316</v>
      </c>
      <c r="R3215" t="s">
        <v>8317</v>
      </c>
      <c r="S3215" s="9">
        <f t="shared" si="202"/>
        <v>16602.388414351852</v>
      </c>
      <c r="T3215" s="9">
        <f t="shared" si="203"/>
        <v>16642.388414351852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11">
        <f t="shared" si="201"/>
        <v>106.57</v>
      </c>
      <c r="Q3216" t="s">
        <v>8316</v>
      </c>
      <c r="R3216" t="s">
        <v>8317</v>
      </c>
      <c r="S3216" s="9">
        <f t="shared" si="202"/>
        <v>16768.417511574073</v>
      </c>
      <c r="T3216" s="9">
        <f t="shared" si="203"/>
        <v>16805.621527777777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11">
        <f t="shared" si="201"/>
        <v>262.11</v>
      </c>
      <c r="Q3217" t="s">
        <v>8316</v>
      </c>
      <c r="R3217" t="s">
        <v>8317</v>
      </c>
      <c r="S3217" s="9">
        <f t="shared" si="202"/>
        <v>16650.290173611113</v>
      </c>
      <c r="T3217" s="9">
        <f t="shared" si="203"/>
        <v>16687.790972222221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11">
        <f t="shared" si="201"/>
        <v>57.17</v>
      </c>
      <c r="Q3218" t="s">
        <v>8316</v>
      </c>
      <c r="R3218" t="s">
        <v>8317</v>
      </c>
      <c r="S3218" s="9">
        <f t="shared" si="202"/>
        <v>16596.087627314813</v>
      </c>
      <c r="T3218" s="9">
        <f t="shared" si="203"/>
        <v>16627.229166666668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11">
        <f t="shared" si="201"/>
        <v>50.2</v>
      </c>
      <c r="Q3219" t="s">
        <v>8316</v>
      </c>
      <c r="R3219" t="s">
        <v>8317</v>
      </c>
      <c r="S3219" s="9">
        <f t="shared" si="202"/>
        <v>17079.171111111111</v>
      </c>
      <c r="T3219" s="9">
        <f t="shared" si="203"/>
        <v>17109.171111111111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11">
        <f t="shared" si="201"/>
        <v>66.59</v>
      </c>
      <c r="Q3220" t="s">
        <v>8316</v>
      </c>
      <c r="R3220" t="s">
        <v>8317</v>
      </c>
      <c r="S3220" s="9">
        <f t="shared" si="202"/>
        <v>16401.627152777779</v>
      </c>
      <c r="T3220" s="9">
        <f t="shared" si="203"/>
        <v>16434.625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11">
        <f t="shared" si="201"/>
        <v>168.25</v>
      </c>
      <c r="Q3221" t="s">
        <v>8316</v>
      </c>
      <c r="R3221" t="s">
        <v>8317</v>
      </c>
      <c r="S3221" s="9">
        <f t="shared" si="202"/>
        <v>16481.608182870372</v>
      </c>
      <c r="T3221" s="9">
        <f t="shared" si="203"/>
        <v>16516.566516203704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11">
        <f t="shared" si="201"/>
        <v>256.37</v>
      </c>
      <c r="Q3222" t="s">
        <v>8316</v>
      </c>
      <c r="R3222" t="s">
        <v>8317</v>
      </c>
      <c r="S3222" s="9">
        <f t="shared" si="202"/>
        <v>17203.458379629628</v>
      </c>
      <c r="T3222" s="9">
        <f t="shared" si="203"/>
        <v>17237.5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11">
        <f t="shared" si="201"/>
        <v>36.61</v>
      </c>
      <c r="Q3223" t="s">
        <v>8316</v>
      </c>
      <c r="R3223" t="s">
        <v>8317</v>
      </c>
      <c r="S3223" s="9">
        <f t="shared" si="202"/>
        <v>16586.321793981482</v>
      </c>
      <c r="T3223" s="9">
        <f t="shared" si="203"/>
        <v>16621.321793981482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11">
        <f t="shared" si="201"/>
        <v>37.14</v>
      </c>
      <c r="Q3224" t="s">
        <v>8316</v>
      </c>
      <c r="R3224" t="s">
        <v>8317</v>
      </c>
      <c r="S3224" s="9">
        <f t="shared" si="202"/>
        <v>16701.207141203704</v>
      </c>
      <c r="T3224" s="9">
        <f t="shared" si="203"/>
        <v>16732.520138888889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11">
        <f t="shared" si="201"/>
        <v>45.88</v>
      </c>
      <c r="Q3225" t="s">
        <v>8316</v>
      </c>
      <c r="R3225" t="s">
        <v>8317</v>
      </c>
      <c r="S3225" s="9">
        <f t="shared" si="202"/>
        <v>16637.460370370369</v>
      </c>
      <c r="T3225" s="9">
        <f t="shared" si="203"/>
        <v>16667.460370370369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11">
        <f t="shared" si="201"/>
        <v>141.71</v>
      </c>
      <c r="Q3226" t="s">
        <v>8316</v>
      </c>
      <c r="R3226" t="s">
        <v>8317</v>
      </c>
      <c r="S3226" s="9">
        <f t="shared" si="202"/>
        <v>17128.475844907407</v>
      </c>
      <c r="T3226" s="9">
        <f t="shared" si="203"/>
        <v>17175.833333333332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11">
        <f t="shared" si="201"/>
        <v>52.49</v>
      </c>
      <c r="Q3227" t="s">
        <v>8316</v>
      </c>
      <c r="R3227" t="s">
        <v>8317</v>
      </c>
      <c r="S3227" s="9">
        <f t="shared" si="202"/>
        <v>16934.184467592593</v>
      </c>
      <c r="T3227" s="9">
        <f t="shared" si="203"/>
        <v>16955.5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11">
        <f t="shared" si="201"/>
        <v>59.52</v>
      </c>
      <c r="Q3228" t="s">
        <v>8316</v>
      </c>
      <c r="R3228" t="s">
        <v>8317</v>
      </c>
      <c r="S3228" s="9">
        <f t="shared" si="202"/>
        <v>16708.208472222221</v>
      </c>
      <c r="T3228" s="9">
        <f t="shared" si="203"/>
        <v>16738.208472222221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11">
        <f t="shared" si="201"/>
        <v>50</v>
      </c>
      <c r="Q3229" t="s">
        <v>8316</v>
      </c>
      <c r="R3229" t="s">
        <v>8317</v>
      </c>
      <c r="S3229" s="9">
        <f t="shared" si="202"/>
        <v>17153.507361111111</v>
      </c>
      <c r="T3229" s="9">
        <f t="shared" si="203"/>
        <v>17183.507361111111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11">
        <f t="shared" si="201"/>
        <v>193.62</v>
      </c>
      <c r="Q3230" t="s">
        <v>8316</v>
      </c>
      <c r="R3230" t="s">
        <v>8317</v>
      </c>
      <c r="S3230" s="9">
        <f t="shared" si="202"/>
        <v>16754.334305555556</v>
      </c>
      <c r="T3230" s="9">
        <f t="shared" si="203"/>
        <v>16785.832638888889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11">
        <f t="shared" si="201"/>
        <v>106.8</v>
      </c>
      <c r="Q3231" t="s">
        <v>8316</v>
      </c>
      <c r="R3231" t="s">
        <v>8317</v>
      </c>
      <c r="S3231" s="9">
        <f t="shared" si="202"/>
        <v>16363.916643518518</v>
      </c>
      <c r="T3231" s="9">
        <f t="shared" si="203"/>
        <v>16393.958310185186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11">
        <f t="shared" si="201"/>
        <v>77.22</v>
      </c>
      <c r="Q3232" t="s">
        <v>8316</v>
      </c>
      <c r="R3232" t="s">
        <v>8317</v>
      </c>
      <c r="S3232" s="9">
        <f t="shared" si="202"/>
        <v>16328.793125</v>
      </c>
      <c r="T3232" s="9">
        <f t="shared" si="203"/>
        <v>16343.790972222223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11">
        <f t="shared" si="201"/>
        <v>57.5</v>
      </c>
      <c r="Q3233" t="s">
        <v>8316</v>
      </c>
      <c r="R3233" t="s">
        <v>8317</v>
      </c>
      <c r="S3233" s="9">
        <f t="shared" si="202"/>
        <v>16877.568831018518</v>
      </c>
      <c r="T3233" s="9">
        <f t="shared" si="203"/>
        <v>16907.568831018518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11">
        <f t="shared" si="201"/>
        <v>50.46</v>
      </c>
      <c r="Q3234" t="s">
        <v>8316</v>
      </c>
      <c r="R3234" t="s">
        <v>8317</v>
      </c>
      <c r="S3234" s="9">
        <f t="shared" si="202"/>
        <v>16894.438854166667</v>
      </c>
      <c r="T3234" s="9">
        <f t="shared" si="203"/>
        <v>16924.790972222221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11">
        <f t="shared" si="201"/>
        <v>97.38</v>
      </c>
      <c r="Q3235" t="s">
        <v>8316</v>
      </c>
      <c r="R3235" t="s">
        <v>8317</v>
      </c>
      <c r="S3235" s="9">
        <f t="shared" si="202"/>
        <v>17197.430034722223</v>
      </c>
      <c r="T3235" s="9">
        <f t="shared" si="203"/>
        <v>17227.430034722223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11">
        <f t="shared" si="201"/>
        <v>34.92</v>
      </c>
      <c r="Q3236" t="s">
        <v>8316</v>
      </c>
      <c r="R3236" t="s">
        <v>8317</v>
      </c>
      <c r="S3236" s="9">
        <f t="shared" si="202"/>
        <v>17165.414444444443</v>
      </c>
      <c r="T3236" s="9">
        <f t="shared" si="203"/>
        <v>17198.604861111111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11">
        <f t="shared" si="201"/>
        <v>85.53</v>
      </c>
      <c r="Q3237" t="s">
        <v>8316</v>
      </c>
      <c r="R3237" t="s">
        <v>8317</v>
      </c>
      <c r="S3237" s="9">
        <f t="shared" si="202"/>
        <v>16952.9728125</v>
      </c>
      <c r="T3237" s="9">
        <f t="shared" si="203"/>
        <v>16982.9728125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11">
        <f t="shared" si="201"/>
        <v>182.91</v>
      </c>
      <c r="Q3238" t="s">
        <v>8316</v>
      </c>
      <c r="R3238" t="s">
        <v>8317</v>
      </c>
      <c r="S3238" s="9">
        <f t="shared" si="202"/>
        <v>17133.542048611111</v>
      </c>
      <c r="T3238" s="9">
        <f t="shared" si="203"/>
        <v>17163.542048611111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11">
        <f t="shared" si="201"/>
        <v>131.13999999999999</v>
      </c>
      <c r="Q3239" t="s">
        <v>8316</v>
      </c>
      <c r="R3239" t="s">
        <v>8317</v>
      </c>
      <c r="S3239" s="9">
        <f t="shared" si="202"/>
        <v>16683.099351851852</v>
      </c>
      <c r="T3239" s="9">
        <f t="shared" si="203"/>
        <v>16706.790972222221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11">
        <f t="shared" si="201"/>
        <v>39.81</v>
      </c>
      <c r="Q3240" t="s">
        <v>8316</v>
      </c>
      <c r="R3240" t="s">
        <v>8317</v>
      </c>
      <c r="S3240" s="9">
        <f t="shared" si="202"/>
        <v>16587.135393518518</v>
      </c>
      <c r="T3240" s="9">
        <f t="shared" si="203"/>
        <v>16617.135393518518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11">
        <f t="shared" si="201"/>
        <v>59.7</v>
      </c>
      <c r="Q3241" t="s">
        <v>8316</v>
      </c>
      <c r="R3241" t="s">
        <v>8317</v>
      </c>
      <c r="S3241" s="9">
        <f t="shared" si="202"/>
        <v>16708.714039351853</v>
      </c>
      <c r="T3241" s="9">
        <f t="shared" si="203"/>
        <v>16733.624305555557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11">
        <f t="shared" si="201"/>
        <v>88.74</v>
      </c>
      <c r="Q3242" t="s">
        <v>8316</v>
      </c>
      <c r="R3242" t="s">
        <v>8317</v>
      </c>
      <c r="S3242" s="9">
        <f t="shared" si="202"/>
        <v>17185.318842592591</v>
      </c>
      <c r="T3242" s="9">
        <f t="shared" si="203"/>
        <v>17213.583333333332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11">
        <f t="shared" si="201"/>
        <v>58.69</v>
      </c>
      <c r="Q3243" t="s">
        <v>8316</v>
      </c>
      <c r="R3243" t="s">
        <v>8317</v>
      </c>
      <c r="S3243" s="9">
        <f t="shared" si="202"/>
        <v>16323.949884259258</v>
      </c>
      <c r="T3243" s="9">
        <f t="shared" si="203"/>
        <v>16356.915972222223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11">
        <f t="shared" si="201"/>
        <v>69.569999999999993</v>
      </c>
      <c r="Q3244" t="s">
        <v>8316</v>
      </c>
      <c r="R3244" t="s">
        <v>8317</v>
      </c>
      <c r="S3244" s="9">
        <f t="shared" si="202"/>
        <v>16302.380694444444</v>
      </c>
      <c r="T3244" s="9">
        <f t="shared" si="203"/>
        <v>16332.380694444444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11">
        <f t="shared" si="201"/>
        <v>115.87</v>
      </c>
      <c r="Q3245" t="s">
        <v>8316</v>
      </c>
      <c r="R3245" t="s">
        <v>8317</v>
      </c>
      <c r="S3245" s="9">
        <f t="shared" si="202"/>
        <v>16692.721782407407</v>
      </c>
      <c r="T3245" s="9">
        <f t="shared" si="203"/>
        <v>16716.625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11">
        <f t="shared" si="201"/>
        <v>23.87</v>
      </c>
      <c r="Q3246" t="s">
        <v>8316</v>
      </c>
      <c r="R3246" t="s">
        <v>8317</v>
      </c>
      <c r="S3246" s="9">
        <f t="shared" si="202"/>
        <v>17106.319236111111</v>
      </c>
      <c r="T3246" s="9">
        <f t="shared" si="203"/>
        <v>17136.360902777778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11">
        <f t="shared" si="201"/>
        <v>81.13</v>
      </c>
      <c r="Q3247" t="s">
        <v>8316</v>
      </c>
      <c r="R3247" t="s">
        <v>8317</v>
      </c>
      <c r="S3247" s="9">
        <f t="shared" si="202"/>
        <v>16566.225208333333</v>
      </c>
      <c r="T3247" s="9">
        <f t="shared" si="203"/>
        <v>16597.708333333332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11">
        <f t="shared" si="201"/>
        <v>57.63</v>
      </c>
      <c r="Q3248" t="s">
        <v>8316</v>
      </c>
      <c r="R3248" t="s">
        <v>8317</v>
      </c>
      <c r="S3248" s="9">
        <f t="shared" si="202"/>
        <v>16661.097222222223</v>
      </c>
      <c r="T3248" s="9">
        <f t="shared" si="203"/>
        <v>16689.790972222221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11">
        <f t="shared" si="201"/>
        <v>46.43</v>
      </c>
      <c r="Q3249" t="s">
        <v>8316</v>
      </c>
      <c r="R3249" t="s">
        <v>8317</v>
      </c>
      <c r="S3249" s="9">
        <f t="shared" si="202"/>
        <v>16598.059166666666</v>
      </c>
      <c r="T3249" s="9">
        <f t="shared" si="203"/>
        <v>16628.059166666666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11">
        <f t="shared" si="201"/>
        <v>60.48</v>
      </c>
      <c r="Q3250" t="s">
        <v>8316</v>
      </c>
      <c r="R3250" t="s">
        <v>8317</v>
      </c>
      <c r="S3250" s="9">
        <f t="shared" si="202"/>
        <v>16499.513391203705</v>
      </c>
      <c r="T3250" s="9">
        <f t="shared" si="203"/>
        <v>16529.471724537038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11">
        <f t="shared" si="201"/>
        <v>65.58</v>
      </c>
      <c r="Q3251" t="s">
        <v>8316</v>
      </c>
      <c r="R3251" t="s">
        <v>8317</v>
      </c>
      <c r="S3251" s="9">
        <f t="shared" si="202"/>
        <v>16576.371689814816</v>
      </c>
      <c r="T3251" s="9">
        <f t="shared" si="203"/>
        <v>16606.371689814816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11">
        <f t="shared" si="201"/>
        <v>119.19</v>
      </c>
      <c r="Q3252" t="s">
        <v>8316</v>
      </c>
      <c r="R3252" t="s">
        <v>8317</v>
      </c>
      <c r="S3252" s="9">
        <f t="shared" si="202"/>
        <v>16349.367175925925</v>
      </c>
      <c r="T3252" s="9">
        <f t="shared" si="203"/>
        <v>16379.408842592593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11">
        <f t="shared" si="201"/>
        <v>83.05</v>
      </c>
      <c r="Q3253" t="s">
        <v>8316</v>
      </c>
      <c r="R3253" t="s">
        <v>8317</v>
      </c>
      <c r="S3253" s="9">
        <f t="shared" si="202"/>
        <v>16577.356087962962</v>
      </c>
      <c r="T3253" s="9">
        <f t="shared" si="203"/>
        <v>16607.356087962962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11">
        <f t="shared" si="201"/>
        <v>57.52</v>
      </c>
      <c r="Q3254" t="s">
        <v>8316</v>
      </c>
      <c r="R3254" t="s">
        <v>8317</v>
      </c>
      <c r="S3254" s="9">
        <f t="shared" si="202"/>
        <v>17021.097685185185</v>
      </c>
      <c r="T3254" s="9">
        <f t="shared" si="203"/>
        <v>17051.097685185185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11">
        <f t="shared" si="201"/>
        <v>177.09</v>
      </c>
      <c r="Q3255" t="s">
        <v>8316</v>
      </c>
      <c r="R3255" t="s">
        <v>8317</v>
      </c>
      <c r="S3255" s="9">
        <f t="shared" si="202"/>
        <v>17033.201712962964</v>
      </c>
      <c r="T3255" s="9">
        <f t="shared" si="203"/>
        <v>17051.78125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11">
        <f t="shared" si="201"/>
        <v>70.77</v>
      </c>
      <c r="Q3256" t="s">
        <v>8316</v>
      </c>
      <c r="R3256" t="s">
        <v>8317</v>
      </c>
      <c r="S3256" s="9">
        <f t="shared" si="202"/>
        <v>16489.710752314815</v>
      </c>
      <c r="T3256" s="9">
        <f t="shared" si="203"/>
        <v>16519.669085648147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11">
        <f t="shared" si="201"/>
        <v>29.17</v>
      </c>
      <c r="Q3257" t="s">
        <v>8316</v>
      </c>
      <c r="R3257" t="s">
        <v>8317</v>
      </c>
      <c r="S3257" s="9">
        <f t="shared" si="202"/>
        <v>16320.393229166666</v>
      </c>
      <c r="T3257" s="9">
        <f t="shared" si="203"/>
        <v>16350.393229166666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11">
        <f t="shared" si="201"/>
        <v>72.760000000000005</v>
      </c>
      <c r="Q3258" t="s">
        <v>8316</v>
      </c>
      <c r="R3258" t="s">
        <v>8317</v>
      </c>
      <c r="S3258" s="9">
        <f t="shared" si="202"/>
        <v>16575.198807870369</v>
      </c>
      <c r="T3258" s="9">
        <f t="shared" si="203"/>
        <v>16596.790972222221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11">
        <f t="shared" si="201"/>
        <v>51.85</v>
      </c>
      <c r="Q3259" t="s">
        <v>8316</v>
      </c>
      <c r="R3259" t="s">
        <v>8317</v>
      </c>
      <c r="S3259" s="9">
        <f t="shared" si="202"/>
        <v>17189.184629629628</v>
      </c>
      <c r="T3259" s="9">
        <f t="shared" si="203"/>
        <v>17219.184629629628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11">
        <f t="shared" si="201"/>
        <v>98.2</v>
      </c>
      <c r="Q3260" t="s">
        <v>8316</v>
      </c>
      <c r="R3260" t="s">
        <v>8317</v>
      </c>
      <c r="S3260" s="9">
        <f t="shared" si="202"/>
        <v>16413.512280092593</v>
      </c>
      <c r="T3260" s="9">
        <f t="shared" si="203"/>
        <v>16443.512280092593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11">
        <f t="shared" si="201"/>
        <v>251.74</v>
      </c>
      <c r="Q3261" t="s">
        <v>8316</v>
      </c>
      <c r="R3261" t="s">
        <v>8317</v>
      </c>
      <c r="S3261" s="9">
        <f t="shared" si="202"/>
        <v>17045.385937499999</v>
      </c>
      <c r="T3261" s="9">
        <f t="shared" si="203"/>
        <v>17074.790972222221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11">
        <f t="shared" si="201"/>
        <v>74.819999999999993</v>
      </c>
      <c r="Q3262" t="s">
        <v>8316</v>
      </c>
      <c r="R3262" t="s">
        <v>8317</v>
      </c>
      <c r="S3262" s="9">
        <f t="shared" si="202"/>
        <v>16734.297662037035</v>
      </c>
      <c r="T3262" s="9">
        <f t="shared" si="203"/>
        <v>16769.339328703703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11">
        <f t="shared" si="201"/>
        <v>67.650000000000006</v>
      </c>
      <c r="Q3263" t="s">
        <v>8316</v>
      </c>
      <c r="R3263" t="s">
        <v>8317</v>
      </c>
      <c r="S3263" s="9">
        <f t="shared" si="202"/>
        <v>16602.350416666668</v>
      </c>
      <c r="T3263" s="9">
        <f t="shared" si="203"/>
        <v>16632.350416666668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11">
        <f t="shared" si="201"/>
        <v>93.81</v>
      </c>
      <c r="Q3264" t="s">
        <v>8316</v>
      </c>
      <c r="R3264" t="s">
        <v>8317</v>
      </c>
      <c r="S3264" s="9">
        <f t="shared" si="202"/>
        <v>16394.940532407407</v>
      </c>
      <c r="T3264" s="9">
        <f t="shared" si="203"/>
        <v>16425.791666666668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11">
        <f t="shared" si="201"/>
        <v>41.24</v>
      </c>
      <c r="Q3265" t="s">
        <v>8316</v>
      </c>
      <c r="R3265" t="s">
        <v>8317</v>
      </c>
      <c r="S3265" s="9">
        <f t="shared" si="202"/>
        <v>16715.141064814816</v>
      </c>
      <c r="T3265" s="9">
        <f t="shared" si="203"/>
        <v>16738.5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11">
        <f t="shared" si="201"/>
        <v>52.55</v>
      </c>
      <c r="Q3266" t="s">
        <v>8316</v>
      </c>
      <c r="R3266" t="s">
        <v>8317</v>
      </c>
      <c r="S3266" s="9">
        <f t="shared" si="202"/>
        <v>16447.425208333334</v>
      </c>
      <c r="T3266" s="9">
        <f t="shared" si="203"/>
        <v>16463.541666666668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11">
        <f t="shared" ref="P3267:P3330" si="205">IF(ISERROR(E3267/L3267),0,ROUND(E3267/L3267,2))</f>
        <v>70.290000000000006</v>
      </c>
      <c r="Q3267" t="s">
        <v>8316</v>
      </c>
      <c r="R3267" t="s">
        <v>8317</v>
      </c>
      <c r="S3267" s="9">
        <f t="shared" ref="S3267:S3330" si="206">(J3267/86400) + (-9/24)</f>
        <v>16742.336979166666</v>
      </c>
      <c r="T3267" s="9">
        <f t="shared" ref="T3267:T3330" si="207">(I3267/86400) + (-9/24)</f>
        <v>16772.333333333332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11">
        <f t="shared" si="205"/>
        <v>48.33</v>
      </c>
      <c r="Q3268" t="s">
        <v>8316</v>
      </c>
      <c r="R3268" t="s">
        <v>8317</v>
      </c>
      <c r="S3268" s="9">
        <f t="shared" si="206"/>
        <v>16567.161134259259</v>
      </c>
      <c r="T3268" s="9">
        <f t="shared" si="207"/>
        <v>16598.5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11">
        <f t="shared" si="205"/>
        <v>53.18</v>
      </c>
      <c r="Q3269" t="s">
        <v>8316</v>
      </c>
      <c r="R3269" t="s">
        <v>8317</v>
      </c>
      <c r="S3269" s="9">
        <f t="shared" si="206"/>
        <v>16603.382638888888</v>
      </c>
      <c r="T3269" s="9">
        <f t="shared" si="207"/>
        <v>16633.382638888888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11">
        <f t="shared" si="205"/>
        <v>60.95</v>
      </c>
      <c r="Q3270" t="s">
        <v>8316</v>
      </c>
      <c r="R3270" t="s">
        <v>8317</v>
      </c>
      <c r="S3270" s="9">
        <f t="shared" si="206"/>
        <v>17021.52925925926</v>
      </c>
      <c r="T3270" s="9">
        <f t="shared" si="207"/>
        <v>17037.52925925926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11">
        <f t="shared" si="205"/>
        <v>116</v>
      </c>
      <c r="Q3271" t="s">
        <v>8316</v>
      </c>
      <c r="R3271" t="s">
        <v>8317</v>
      </c>
      <c r="S3271" s="9">
        <f t="shared" si="206"/>
        <v>16568.020798611113</v>
      </c>
      <c r="T3271" s="9">
        <f t="shared" si="207"/>
        <v>16602.083333333332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11">
        <f t="shared" si="205"/>
        <v>61</v>
      </c>
      <c r="Q3272" t="s">
        <v>8316</v>
      </c>
      <c r="R3272" t="s">
        <v>8317</v>
      </c>
      <c r="S3272" s="9">
        <f t="shared" si="206"/>
        <v>16598.158159722221</v>
      </c>
      <c r="T3272" s="9">
        <f t="shared" si="207"/>
        <v>16628.158159722221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11">
        <f t="shared" si="205"/>
        <v>38.24</v>
      </c>
      <c r="Q3273" t="s">
        <v>8316</v>
      </c>
      <c r="R3273" t="s">
        <v>8317</v>
      </c>
      <c r="S3273" s="9">
        <f t="shared" si="206"/>
        <v>16346.062210648148</v>
      </c>
      <c r="T3273" s="9">
        <f t="shared" si="207"/>
        <v>16376.103877314816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11">
        <f t="shared" si="205"/>
        <v>106.5</v>
      </c>
      <c r="Q3274" t="s">
        <v>8316</v>
      </c>
      <c r="R3274" t="s">
        <v>8317</v>
      </c>
      <c r="S3274" s="9">
        <f t="shared" si="206"/>
        <v>16715.125104166666</v>
      </c>
      <c r="T3274" s="9">
        <f t="shared" si="207"/>
        <v>16745.166770833333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11">
        <f t="shared" si="205"/>
        <v>204.57</v>
      </c>
      <c r="Q3275" t="s">
        <v>8316</v>
      </c>
      <c r="R3275" t="s">
        <v>8317</v>
      </c>
      <c r="S3275" s="9">
        <f t="shared" si="206"/>
        <v>17042.426412037035</v>
      </c>
      <c r="T3275" s="9">
        <f t="shared" si="207"/>
        <v>17058.416666666668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11">
        <f t="shared" si="205"/>
        <v>54.91</v>
      </c>
      <c r="Q3276" t="s">
        <v>8316</v>
      </c>
      <c r="R3276" t="s">
        <v>8317</v>
      </c>
      <c r="S3276" s="9">
        <f t="shared" si="206"/>
        <v>16831.329537037036</v>
      </c>
      <c r="T3276" s="9">
        <f t="shared" si="207"/>
        <v>16875.5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11">
        <f t="shared" si="205"/>
        <v>150.41999999999999</v>
      </c>
      <c r="Q3277" t="s">
        <v>8316</v>
      </c>
      <c r="R3277" t="s">
        <v>8317</v>
      </c>
      <c r="S3277" s="9">
        <f t="shared" si="206"/>
        <v>16448.50545138889</v>
      </c>
      <c r="T3277" s="9">
        <f t="shared" si="207"/>
        <v>16474.8125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11">
        <f t="shared" si="205"/>
        <v>52.58</v>
      </c>
      <c r="Q3278" t="s">
        <v>8316</v>
      </c>
      <c r="R3278" t="s">
        <v>8317</v>
      </c>
      <c r="S3278" s="9">
        <f t="shared" si="206"/>
        <v>16857.574988425928</v>
      </c>
      <c r="T3278" s="9">
        <f t="shared" si="207"/>
        <v>16891.790972222221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11">
        <f t="shared" si="205"/>
        <v>54.3</v>
      </c>
      <c r="Q3279" t="s">
        <v>8316</v>
      </c>
      <c r="R3279" t="s">
        <v>8317</v>
      </c>
      <c r="S3279" s="9">
        <f t="shared" si="206"/>
        <v>16362.307939814815</v>
      </c>
      <c r="T3279" s="9">
        <f t="shared" si="207"/>
        <v>16392.349606481483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11">
        <f t="shared" si="205"/>
        <v>76.03</v>
      </c>
      <c r="Q3280" t="s">
        <v>8316</v>
      </c>
      <c r="R3280" t="s">
        <v>8317</v>
      </c>
      <c r="S3280" s="9">
        <f t="shared" si="206"/>
        <v>16555.473414351851</v>
      </c>
      <c r="T3280" s="9">
        <f t="shared" si="207"/>
        <v>16585.473414351851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11">
        <f t="shared" si="205"/>
        <v>105.21</v>
      </c>
      <c r="Q3281" t="s">
        <v>8316</v>
      </c>
      <c r="R3281" t="s">
        <v>8317</v>
      </c>
      <c r="S3281" s="9">
        <f t="shared" si="206"/>
        <v>16861.727534722224</v>
      </c>
      <c r="T3281" s="9">
        <f t="shared" si="207"/>
        <v>16891.685868055556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11">
        <f t="shared" si="205"/>
        <v>68.67</v>
      </c>
      <c r="Q3282" t="s">
        <v>8316</v>
      </c>
      <c r="R3282" t="s">
        <v>8317</v>
      </c>
      <c r="S3282" s="9">
        <f t="shared" si="206"/>
        <v>16552.381921296295</v>
      </c>
      <c r="T3282" s="9">
        <f t="shared" si="207"/>
        <v>16586.833333333332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11">
        <f t="shared" si="205"/>
        <v>129.36000000000001</v>
      </c>
      <c r="Q3283" t="s">
        <v>8316</v>
      </c>
      <c r="R3283" t="s">
        <v>8317</v>
      </c>
      <c r="S3283" s="9">
        <f t="shared" si="206"/>
        <v>16649.644733796296</v>
      </c>
      <c r="T3283" s="9">
        <f t="shared" si="207"/>
        <v>16679.644733796296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11">
        <f t="shared" si="205"/>
        <v>134.26</v>
      </c>
      <c r="Q3284" t="s">
        <v>8316</v>
      </c>
      <c r="R3284" t="s">
        <v>8317</v>
      </c>
      <c r="S3284" s="9">
        <f t="shared" si="206"/>
        <v>16875.819305555557</v>
      </c>
      <c r="T3284" s="9">
        <f t="shared" si="207"/>
        <v>16919.819305555557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11">
        <f t="shared" si="205"/>
        <v>17.829999999999998</v>
      </c>
      <c r="Q3285" t="s">
        <v>8316</v>
      </c>
      <c r="R3285" t="s">
        <v>8317</v>
      </c>
      <c r="S3285" s="9">
        <f t="shared" si="206"/>
        <v>16810.369189814814</v>
      </c>
      <c r="T3285" s="9">
        <f t="shared" si="207"/>
        <v>16841.5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11">
        <f t="shared" si="205"/>
        <v>203.2</v>
      </c>
      <c r="Q3286" t="s">
        <v>8316</v>
      </c>
      <c r="R3286" t="s">
        <v>8317</v>
      </c>
      <c r="S3286" s="9">
        <f t="shared" si="206"/>
        <v>16811.509872685187</v>
      </c>
      <c r="T3286" s="9">
        <f t="shared" si="207"/>
        <v>16828.874305555557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11">
        <f t="shared" si="205"/>
        <v>69.19</v>
      </c>
      <c r="Q3287" t="s">
        <v>8316</v>
      </c>
      <c r="R3287" t="s">
        <v>8317</v>
      </c>
      <c r="S3287" s="9">
        <f t="shared" si="206"/>
        <v>17193.567430555555</v>
      </c>
      <c r="T3287" s="9">
        <f t="shared" si="207"/>
        <v>17224.833333333332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11">
        <f t="shared" si="205"/>
        <v>125.12</v>
      </c>
      <c r="Q3288" t="s">
        <v>8316</v>
      </c>
      <c r="R3288" t="s">
        <v>8317</v>
      </c>
      <c r="S3288" s="9">
        <f t="shared" si="206"/>
        <v>16998.465069444443</v>
      </c>
      <c r="T3288" s="9">
        <f t="shared" si="207"/>
        <v>17028.465069444443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11">
        <f t="shared" si="205"/>
        <v>73.53</v>
      </c>
      <c r="Q3289" t="s">
        <v>8316</v>
      </c>
      <c r="R3289" t="s">
        <v>8317</v>
      </c>
      <c r="S3289" s="9">
        <f t="shared" si="206"/>
        <v>16742.375324074073</v>
      </c>
      <c r="T3289" s="9">
        <f t="shared" si="207"/>
        <v>16767.375324074073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11">
        <f t="shared" si="205"/>
        <v>48.44</v>
      </c>
      <c r="Q3290" t="s">
        <v>8316</v>
      </c>
      <c r="R3290" t="s">
        <v>8317</v>
      </c>
      <c r="S3290" s="9">
        <f t="shared" si="206"/>
        <v>16936.399479166666</v>
      </c>
      <c r="T3290" s="9">
        <f t="shared" si="207"/>
        <v>16972.583333333332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11">
        <f t="shared" si="205"/>
        <v>26.61</v>
      </c>
      <c r="Q3291" t="s">
        <v>8316</v>
      </c>
      <c r="R3291" t="s">
        <v>8317</v>
      </c>
      <c r="S3291" s="9">
        <f t="shared" si="206"/>
        <v>17188.993078703705</v>
      </c>
      <c r="T3291" s="9">
        <f t="shared" si="207"/>
        <v>17216.993078703705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11">
        <f t="shared" si="205"/>
        <v>33.67</v>
      </c>
      <c r="Q3292" t="s">
        <v>8316</v>
      </c>
      <c r="R3292" t="s">
        <v>8317</v>
      </c>
      <c r="S3292" s="9">
        <f t="shared" si="206"/>
        <v>17206.13994212963</v>
      </c>
      <c r="T3292" s="9">
        <f t="shared" si="207"/>
        <v>17236.13994212963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11">
        <f t="shared" si="205"/>
        <v>40.71</v>
      </c>
      <c r="Q3293" t="s">
        <v>8316</v>
      </c>
      <c r="R3293" t="s">
        <v>8317</v>
      </c>
      <c r="S3293" s="9">
        <f t="shared" si="206"/>
        <v>16663.327546296296</v>
      </c>
      <c r="T3293" s="9">
        <f t="shared" si="207"/>
        <v>16694.790972222221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11">
        <f t="shared" si="205"/>
        <v>19.27</v>
      </c>
      <c r="Q3294" t="s">
        <v>8316</v>
      </c>
      <c r="R3294" t="s">
        <v>8317</v>
      </c>
      <c r="S3294" s="9">
        <f t="shared" si="206"/>
        <v>16713.395231481481</v>
      </c>
      <c r="T3294" s="9">
        <f t="shared" si="207"/>
        <v>16773.436898148149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11">
        <f t="shared" si="205"/>
        <v>84.29</v>
      </c>
      <c r="Q3295" t="s">
        <v>8316</v>
      </c>
      <c r="R3295" t="s">
        <v>8317</v>
      </c>
      <c r="S3295" s="9">
        <f t="shared" si="206"/>
        <v>17199.050370370369</v>
      </c>
      <c r="T3295" s="9">
        <f t="shared" si="207"/>
        <v>17229.050370370369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11">
        <f t="shared" si="205"/>
        <v>29.58</v>
      </c>
      <c r="Q3296" t="s">
        <v>8316</v>
      </c>
      <c r="R3296" t="s">
        <v>8317</v>
      </c>
      <c r="S3296" s="9">
        <f t="shared" si="206"/>
        <v>16572.16613425926</v>
      </c>
      <c r="T3296" s="9">
        <f t="shared" si="207"/>
        <v>16602.16613425926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11">
        <f t="shared" si="205"/>
        <v>26.67</v>
      </c>
      <c r="Q3297" t="s">
        <v>8316</v>
      </c>
      <c r="R3297" t="s">
        <v>8317</v>
      </c>
      <c r="S3297" s="9">
        <f t="shared" si="206"/>
        <v>17040.067465277778</v>
      </c>
      <c r="T3297" s="9">
        <f t="shared" si="207"/>
        <v>17070.067465277778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11">
        <f t="shared" si="205"/>
        <v>45.98</v>
      </c>
      <c r="Q3298" t="s">
        <v>8316</v>
      </c>
      <c r="R3298" t="s">
        <v>8317</v>
      </c>
      <c r="S3298" s="9">
        <f t="shared" si="206"/>
        <v>16740.381620370372</v>
      </c>
      <c r="T3298" s="9">
        <f t="shared" si="207"/>
        <v>16761.541666666668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11">
        <f t="shared" si="205"/>
        <v>125.09</v>
      </c>
      <c r="Q3299" t="s">
        <v>8316</v>
      </c>
      <c r="R3299" t="s">
        <v>8317</v>
      </c>
      <c r="S3299" s="9">
        <f t="shared" si="206"/>
        <v>16624.396481481483</v>
      </c>
      <c r="T3299" s="9">
        <f t="shared" si="207"/>
        <v>16643.582638888889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11">
        <f t="shared" si="205"/>
        <v>141.29</v>
      </c>
      <c r="Q3300" t="s">
        <v>8316</v>
      </c>
      <c r="R3300" t="s">
        <v>8317</v>
      </c>
      <c r="S3300" s="9">
        <f t="shared" si="206"/>
        <v>16670.582962962962</v>
      </c>
      <c r="T3300" s="9">
        <f t="shared" si="207"/>
        <v>16690.625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11">
        <f t="shared" si="205"/>
        <v>55.33</v>
      </c>
      <c r="Q3301" t="s">
        <v>8316</v>
      </c>
      <c r="R3301" t="s">
        <v>8317</v>
      </c>
      <c r="S3301" s="9">
        <f t="shared" si="206"/>
        <v>16692.542395833334</v>
      </c>
      <c r="T3301" s="9">
        <f t="shared" si="207"/>
        <v>16722.542395833334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11">
        <f t="shared" si="205"/>
        <v>46.42</v>
      </c>
      <c r="Q3302" t="s">
        <v>8316</v>
      </c>
      <c r="R3302" t="s">
        <v>8317</v>
      </c>
      <c r="S3302" s="9">
        <f t="shared" si="206"/>
        <v>16533.368773148148</v>
      </c>
      <c r="T3302" s="9">
        <f t="shared" si="207"/>
        <v>16554.368773148148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11">
        <f t="shared" si="205"/>
        <v>57.2</v>
      </c>
      <c r="Q3303" t="s">
        <v>8316</v>
      </c>
      <c r="R3303" t="s">
        <v>8317</v>
      </c>
      <c r="S3303" s="9">
        <f t="shared" si="206"/>
        <v>16969.360833333332</v>
      </c>
      <c r="T3303" s="9">
        <f t="shared" si="207"/>
        <v>17013.915972222221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11">
        <f t="shared" si="205"/>
        <v>173.7</v>
      </c>
      <c r="Q3304" t="s">
        <v>8316</v>
      </c>
      <c r="R3304" t="s">
        <v>8317</v>
      </c>
      <c r="S3304" s="9">
        <f t="shared" si="206"/>
        <v>17111.976574074073</v>
      </c>
      <c r="T3304" s="9">
        <f t="shared" si="207"/>
        <v>17141.976574074073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11">
        <f t="shared" si="205"/>
        <v>59.6</v>
      </c>
      <c r="Q3305" t="s">
        <v>8316</v>
      </c>
      <c r="R3305" t="s">
        <v>8317</v>
      </c>
      <c r="S3305" s="9">
        <f t="shared" si="206"/>
        <v>16487.276435185184</v>
      </c>
      <c r="T3305" s="9">
        <f t="shared" si="207"/>
        <v>16522.23476851852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11">
        <f t="shared" si="205"/>
        <v>89.59</v>
      </c>
      <c r="Q3306" t="s">
        <v>8316</v>
      </c>
      <c r="R3306" t="s">
        <v>8317</v>
      </c>
      <c r="S3306" s="9">
        <f t="shared" si="206"/>
        <v>17127.249444444446</v>
      </c>
      <c r="T3306" s="9">
        <f t="shared" si="207"/>
        <v>17157.249444444446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11">
        <f t="shared" si="205"/>
        <v>204.05</v>
      </c>
      <c r="Q3307" t="s">
        <v>8316</v>
      </c>
      <c r="R3307" t="s">
        <v>8317</v>
      </c>
      <c r="S3307" s="9">
        <f t="shared" si="206"/>
        <v>16617.480879629631</v>
      </c>
      <c r="T3307" s="9">
        <f t="shared" si="207"/>
        <v>16647.480879629631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11">
        <f t="shared" si="205"/>
        <v>48.7</v>
      </c>
      <c r="Q3308" t="s">
        <v>8316</v>
      </c>
      <c r="R3308" t="s">
        <v>8317</v>
      </c>
      <c r="S3308" s="9">
        <f t="shared" si="206"/>
        <v>16923.844236111112</v>
      </c>
      <c r="T3308" s="9">
        <f t="shared" si="207"/>
        <v>16961.75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11">
        <f t="shared" si="205"/>
        <v>53.34</v>
      </c>
      <c r="Q3309" t="s">
        <v>8316</v>
      </c>
      <c r="R3309" t="s">
        <v>8317</v>
      </c>
      <c r="S3309" s="9">
        <f t="shared" si="206"/>
        <v>16905.682164351852</v>
      </c>
      <c r="T3309" s="9">
        <f t="shared" si="207"/>
        <v>16935.682164351852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11">
        <f t="shared" si="205"/>
        <v>75.09</v>
      </c>
      <c r="Q3310" t="s">
        <v>8316</v>
      </c>
      <c r="R3310" t="s">
        <v>8317</v>
      </c>
      <c r="S3310" s="9">
        <f t="shared" si="206"/>
        <v>16883.501909722221</v>
      </c>
      <c r="T3310" s="9">
        <f t="shared" si="207"/>
        <v>16904.501909722221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11">
        <f t="shared" si="205"/>
        <v>18</v>
      </c>
      <c r="Q3311" t="s">
        <v>8316</v>
      </c>
      <c r="R3311" t="s">
        <v>8317</v>
      </c>
      <c r="S3311" s="9">
        <f t="shared" si="206"/>
        <v>17059.275208333333</v>
      </c>
      <c r="T3311" s="9">
        <f t="shared" si="207"/>
        <v>17090.275208333333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11">
        <f t="shared" si="205"/>
        <v>209.84</v>
      </c>
      <c r="Q3312" t="s">
        <v>8316</v>
      </c>
      <c r="R3312" t="s">
        <v>8317</v>
      </c>
      <c r="S3312" s="9">
        <f t="shared" si="206"/>
        <v>16684.553530092591</v>
      </c>
      <c r="T3312" s="9">
        <f t="shared" si="207"/>
        <v>16714.553530092591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11">
        <f t="shared" si="205"/>
        <v>61.02</v>
      </c>
      <c r="Q3313" t="s">
        <v>8316</v>
      </c>
      <c r="R3313" t="s">
        <v>8317</v>
      </c>
      <c r="S3313" s="9">
        <f t="shared" si="206"/>
        <v>16694.916782407407</v>
      </c>
      <c r="T3313" s="9">
        <f t="shared" si="207"/>
        <v>16724.916782407407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11">
        <f t="shared" si="205"/>
        <v>61</v>
      </c>
      <c r="Q3314" t="s">
        <v>8316</v>
      </c>
      <c r="R3314" t="s">
        <v>8317</v>
      </c>
      <c r="S3314" s="9">
        <f t="shared" si="206"/>
        <v>17095.434560185186</v>
      </c>
      <c r="T3314" s="9">
        <f t="shared" si="207"/>
        <v>17116.541666666668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11">
        <f t="shared" si="205"/>
        <v>80.03</v>
      </c>
      <c r="Q3315" t="s">
        <v>8316</v>
      </c>
      <c r="R3315" t="s">
        <v>8317</v>
      </c>
      <c r="S3315" s="9">
        <f t="shared" si="206"/>
        <v>16812.869409722221</v>
      </c>
      <c r="T3315" s="9">
        <f t="shared" si="207"/>
        <v>16826.666666666668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11">
        <f t="shared" si="205"/>
        <v>29.07</v>
      </c>
      <c r="Q3316" t="s">
        <v>8316</v>
      </c>
      <c r="R3316" t="s">
        <v>8317</v>
      </c>
      <c r="S3316" s="9">
        <f t="shared" si="206"/>
        <v>16535.892488425925</v>
      </c>
      <c r="T3316" s="9">
        <f t="shared" si="207"/>
        <v>16563.461805555555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11">
        <f t="shared" si="205"/>
        <v>49.44</v>
      </c>
      <c r="Q3317" t="s">
        <v>8316</v>
      </c>
      <c r="R3317" t="s">
        <v>8317</v>
      </c>
      <c r="S3317" s="9">
        <f t="shared" si="206"/>
        <v>16896.928715277776</v>
      </c>
      <c r="T3317" s="9">
        <f t="shared" si="207"/>
        <v>16926.928715277776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11">
        <f t="shared" si="205"/>
        <v>93.98</v>
      </c>
      <c r="Q3318" t="s">
        <v>8316</v>
      </c>
      <c r="R3318" t="s">
        <v>8317</v>
      </c>
      <c r="S3318" s="9">
        <f t="shared" si="206"/>
        <v>16257.496238425925</v>
      </c>
      <c r="T3318" s="9">
        <f t="shared" si="207"/>
        <v>16290.204166666666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11">
        <f t="shared" si="205"/>
        <v>61.94</v>
      </c>
      <c r="Q3319" t="s">
        <v>8316</v>
      </c>
      <c r="R3319" t="s">
        <v>8317</v>
      </c>
      <c r="S3319" s="9">
        <f t="shared" si="206"/>
        <v>16929.664629629631</v>
      </c>
      <c r="T3319" s="9">
        <f t="shared" si="207"/>
        <v>16959.664629629631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11">
        <f t="shared" si="205"/>
        <v>78.5</v>
      </c>
      <c r="Q3320" t="s">
        <v>8316</v>
      </c>
      <c r="R3320" t="s">
        <v>8317</v>
      </c>
      <c r="S3320" s="9">
        <f t="shared" si="206"/>
        <v>16861.927002314816</v>
      </c>
      <c r="T3320" s="9">
        <f t="shared" si="207"/>
        <v>16901.729166666668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11">
        <f t="shared" si="205"/>
        <v>33.75</v>
      </c>
      <c r="Q3321" t="s">
        <v>8316</v>
      </c>
      <c r="R3321" t="s">
        <v>8317</v>
      </c>
      <c r="S3321" s="9">
        <f t="shared" si="206"/>
        <v>16421.210486111111</v>
      </c>
      <c r="T3321" s="9">
        <f t="shared" si="207"/>
        <v>16466.210486111111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11">
        <f t="shared" si="205"/>
        <v>66.45</v>
      </c>
      <c r="Q3322" t="s">
        <v>8316</v>
      </c>
      <c r="R3322" t="s">
        <v>8317</v>
      </c>
      <c r="S3322" s="9">
        <f t="shared" si="206"/>
        <v>16943.670798611111</v>
      </c>
      <c r="T3322" s="9">
        <f t="shared" si="207"/>
        <v>16973.670798611111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11">
        <f t="shared" si="205"/>
        <v>35.799999999999997</v>
      </c>
      <c r="Q3323" t="s">
        <v>8316</v>
      </c>
      <c r="R3323" t="s">
        <v>8317</v>
      </c>
      <c r="S3323" s="9">
        <f t="shared" si="206"/>
        <v>16344.725289351853</v>
      </c>
      <c r="T3323" s="9">
        <f t="shared" si="207"/>
        <v>16358.790972222223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11">
        <f t="shared" si="205"/>
        <v>145.65</v>
      </c>
      <c r="Q3324" t="s">
        <v>8316</v>
      </c>
      <c r="R3324" t="s">
        <v>8317</v>
      </c>
      <c r="S3324" s="9">
        <f t="shared" si="206"/>
        <v>16951.635370370372</v>
      </c>
      <c r="T3324" s="9">
        <f t="shared" si="207"/>
        <v>16973.788194444445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11">
        <f t="shared" si="205"/>
        <v>25.69</v>
      </c>
      <c r="Q3325" t="s">
        <v>8316</v>
      </c>
      <c r="R3325" t="s">
        <v>8317</v>
      </c>
      <c r="S3325" s="9">
        <f t="shared" si="206"/>
        <v>17038.990833333333</v>
      </c>
      <c r="T3325" s="9">
        <f t="shared" si="207"/>
        <v>17068.990833333333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11">
        <f t="shared" si="205"/>
        <v>152.5</v>
      </c>
      <c r="Q3326" t="s">
        <v>8316</v>
      </c>
      <c r="R3326" t="s">
        <v>8317</v>
      </c>
      <c r="S3326" s="9">
        <f t="shared" si="206"/>
        <v>16943.208217592593</v>
      </c>
      <c r="T3326" s="9">
        <f t="shared" si="207"/>
        <v>16957.208217592593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11">
        <f t="shared" si="205"/>
        <v>30</v>
      </c>
      <c r="Q3327" t="s">
        <v>8316</v>
      </c>
      <c r="R3327" t="s">
        <v>8317</v>
      </c>
      <c r="S3327" s="9">
        <f t="shared" si="206"/>
        <v>16495.410613425927</v>
      </c>
      <c r="T3327" s="9">
        <f t="shared" si="207"/>
        <v>16530.368946759259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11">
        <f t="shared" si="205"/>
        <v>142.28</v>
      </c>
      <c r="Q3328" t="s">
        <v>8316</v>
      </c>
      <c r="R3328" t="s">
        <v>8317</v>
      </c>
      <c r="S3328" s="9">
        <f t="shared" si="206"/>
        <v>16472.339178240742</v>
      </c>
      <c r="T3328" s="9">
        <f t="shared" si="207"/>
        <v>16502.297511574074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11">
        <f t="shared" si="205"/>
        <v>24.55</v>
      </c>
      <c r="Q3329" t="s">
        <v>8316</v>
      </c>
      <c r="R3329" t="s">
        <v>8317</v>
      </c>
      <c r="S3329" s="9">
        <f t="shared" si="206"/>
        <v>16898.99960648148</v>
      </c>
      <c r="T3329" s="9">
        <f t="shared" si="207"/>
        <v>16928.99960648148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11">
        <f t="shared" si="205"/>
        <v>292.77999999999997</v>
      </c>
      <c r="Q3330" t="s">
        <v>8316</v>
      </c>
      <c r="R3330" t="s">
        <v>8317</v>
      </c>
      <c r="S3330" s="9">
        <f t="shared" si="206"/>
        <v>16253.200034722222</v>
      </c>
      <c r="T3330" s="9">
        <f t="shared" si="207"/>
        <v>16255.666666666666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11">
        <f t="shared" ref="P3331:P3394" si="209">IF(ISERROR(E3331/L3331),0,ROUND(E3331/L3331,2))</f>
        <v>44.92</v>
      </c>
      <c r="Q3331" t="s">
        <v>8316</v>
      </c>
      <c r="R3331" t="s">
        <v>8317</v>
      </c>
      <c r="S3331" s="9">
        <f t="shared" ref="S3331:S3394" si="210">(J3331/86400) + (-9/24)</f>
        <v>16267.948009259258</v>
      </c>
      <c r="T3331" s="9">
        <f t="shared" ref="T3331:T3394" si="211">(I3331/86400) + (-9/24)</f>
        <v>16278.583333333334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11">
        <f t="shared" si="209"/>
        <v>23.1</v>
      </c>
      <c r="Q3332" t="s">
        <v>8316</v>
      </c>
      <c r="R3332" t="s">
        <v>8317</v>
      </c>
      <c r="S3332" s="9">
        <f t="shared" si="210"/>
        <v>16496.512361111112</v>
      </c>
      <c r="T3332" s="9">
        <f t="shared" si="211"/>
        <v>16526.470694444444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11">
        <f t="shared" si="209"/>
        <v>80.400000000000006</v>
      </c>
      <c r="Q3333" t="s">
        <v>8316</v>
      </c>
      <c r="R3333" t="s">
        <v>8317</v>
      </c>
      <c r="S3333" s="9">
        <f t="shared" si="210"/>
        <v>16679.322754629629</v>
      </c>
      <c r="T3333" s="9">
        <f t="shared" si="211"/>
        <v>16714.322754629629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11">
        <f t="shared" si="209"/>
        <v>72.290000000000006</v>
      </c>
      <c r="Q3334" t="s">
        <v>8316</v>
      </c>
      <c r="R3334" t="s">
        <v>8317</v>
      </c>
      <c r="S3334" s="9">
        <f t="shared" si="210"/>
        <v>16240.485300925926</v>
      </c>
      <c r="T3334" s="9">
        <f t="shared" si="211"/>
        <v>16270.485300925926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11">
        <f t="shared" si="209"/>
        <v>32.97</v>
      </c>
      <c r="Q3335" t="s">
        <v>8316</v>
      </c>
      <c r="R3335" t="s">
        <v>8317</v>
      </c>
      <c r="S3335" s="9">
        <f t="shared" si="210"/>
        <v>16579.301851851851</v>
      </c>
      <c r="T3335" s="9">
        <f t="shared" si="211"/>
        <v>16601.301851851851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11">
        <f t="shared" si="209"/>
        <v>116.65</v>
      </c>
      <c r="Q3336" t="s">
        <v>8316</v>
      </c>
      <c r="R3336" t="s">
        <v>8317</v>
      </c>
      <c r="S3336" s="9">
        <f t="shared" si="210"/>
        <v>16616.146087962963</v>
      </c>
      <c r="T3336" s="9">
        <f t="shared" si="211"/>
        <v>16646.146087962963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11">
        <f t="shared" si="209"/>
        <v>79.62</v>
      </c>
      <c r="Q3337" t="s">
        <v>8316</v>
      </c>
      <c r="R3337" t="s">
        <v>8317</v>
      </c>
      <c r="S3337" s="9">
        <f t="shared" si="210"/>
        <v>16258.299143518518</v>
      </c>
      <c r="T3337" s="9">
        <f t="shared" si="211"/>
        <v>16285.583333333334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11">
        <f t="shared" si="209"/>
        <v>27.78</v>
      </c>
      <c r="Q3338" t="s">
        <v>8316</v>
      </c>
      <c r="R3338" t="s">
        <v>8317</v>
      </c>
      <c r="S3338" s="9">
        <f t="shared" si="210"/>
        <v>16868.023680555554</v>
      </c>
      <c r="T3338" s="9">
        <f t="shared" si="211"/>
        <v>16895.98201388889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11">
        <f t="shared" si="209"/>
        <v>81.03</v>
      </c>
      <c r="Q3339" t="s">
        <v>8316</v>
      </c>
      <c r="R3339" t="s">
        <v>8317</v>
      </c>
      <c r="S3339" s="9">
        <f t="shared" si="210"/>
        <v>16331.907025462962</v>
      </c>
      <c r="T3339" s="9">
        <f t="shared" si="211"/>
        <v>16353.5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11">
        <f t="shared" si="209"/>
        <v>136.85</v>
      </c>
      <c r="Q3340" t="s">
        <v>8316</v>
      </c>
      <c r="R3340" t="s">
        <v>8317</v>
      </c>
      <c r="S3340" s="9">
        <f t="shared" si="210"/>
        <v>17200.2</v>
      </c>
      <c r="T3340" s="9">
        <f t="shared" si="211"/>
        <v>17221.2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11">
        <f t="shared" si="209"/>
        <v>177.62</v>
      </c>
      <c r="Q3341" t="s">
        <v>8316</v>
      </c>
      <c r="R3341" t="s">
        <v>8317</v>
      </c>
      <c r="S3341" s="9">
        <f t="shared" si="210"/>
        <v>16980.290717592594</v>
      </c>
      <c r="T3341" s="9">
        <f t="shared" si="211"/>
        <v>17010.290717592594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11">
        <f t="shared" si="209"/>
        <v>109.08</v>
      </c>
      <c r="Q3342" t="s">
        <v>8316</v>
      </c>
      <c r="R3342" t="s">
        <v>8317</v>
      </c>
      <c r="S3342" s="9">
        <f t="shared" si="210"/>
        <v>17116.599004629628</v>
      </c>
      <c r="T3342" s="9">
        <f t="shared" si="211"/>
        <v>17141.599004629628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11">
        <f t="shared" si="209"/>
        <v>119.64</v>
      </c>
      <c r="Q3343" t="s">
        <v>8316</v>
      </c>
      <c r="R3343" t="s">
        <v>8317</v>
      </c>
      <c r="S3343" s="9">
        <f t="shared" si="210"/>
        <v>16941.423854166667</v>
      </c>
      <c r="T3343" s="9">
        <f t="shared" si="211"/>
        <v>16964.333333333332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11">
        <f t="shared" si="209"/>
        <v>78.209999999999994</v>
      </c>
      <c r="Q3344" t="s">
        <v>8316</v>
      </c>
      <c r="R3344" t="s">
        <v>8317</v>
      </c>
      <c r="S3344" s="9">
        <f t="shared" si="210"/>
        <v>16492.921412037038</v>
      </c>
      <c r="T3344" s="9">
        <f t="shared" si="211"/>
        <v>16525.832638888889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11">
        <f t="shared" si="209"/>
        <v>52.17</v>
      </c>
      <c r="Q3345" t="s">
        <v>8316</v>
      </c>
      <c r="R3345" t="s">
        <v>8317</v>
      </c>
      <c r="S3345" s="9">
        <f t="shared" si="210"/>
        <v>16883.541481481483</v>
      </c>
      <c r="T3345" s="9">
        <f t="shared" si="211"/>
        <v>16904.179166666665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11">
        <f t="shared" si="209"/>
        <v>114.13</v>
      </c>
      <c r="Q3346" t="s">
        <v>8316</v>
      </c>
      <c r="R3346" t="s">
        <v>8317</v>
      </c>
      <c r="S3346" s="9">
        <f t="shared" si="210"/>
        <v>16281.825150462962</v>
      </c>
      <c r="T3346" s="9">
        <f t="shared" si="211"/>
        <v>16311.825150462962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11">
        <f t="shared" si="209"/>
        <v>50</v>
      </c>
      <c r="Q3347" t="s">
        <v>8316</v>
      </c>
      <c r="R3347" t="s">
        <v>8317</v>
      </c>
      <c r="S3347" s="9">
        <f t="shared" si="210"/>
        <v>16483.731111111112</v>
      </c>
      <c r="T3347" s="9">
        <f t="shared" si="211"/>
        <v>16542.650694444445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11">
        <f t="shared" si="209"/>
        <v>91.67</v>
      </c>
      <c r="Q3348" t="s">
        <v>8316</v>
      </c>
      <c r="R3348" t="s">
        <v>8317</v>
      </c>
      <c r="S3348" s="9">
        <f t="shared" si="210"/>
        <v>16484.649421296297</v>
      </c>
      <c r="T3348" s="9">
        <f t="shared" si="211"/>
        <v>16491.649421296297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11">
        <f t="shared" si="209"/>
        <v>108.59</v>
      </c>
      <c r="Q3349" t="s">
        <v>8316</v>
      </c>
      <c r="R3349" t="s">
        <v>8317</v>
      </c>
      <c r="S3349" s="9">
        <f t="shared" si="210"/>
        <v>16915.176550925928</v>
      </c>
      <c r="T3349" s="9">
        <f t="shared" si="211"/>
        <v>16929.5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11">
        <f t="shared" si="209"/>
        <v>69.819999999999993</v>
      </c>
      <c r="Q3350" t="s">
        <v>8316</v>
      </c>
      <c r="R3350" t="s">
        <v>8317</v>
      </c>
      <c r="S3350" s="9">
        <f t="shared" si="210"/>
        <v>16897.183796296296</v>
      </c>
      <c r="T3350" s="9">
        <f t="shared" si="211"/>
        <v>16920.790972222221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11">
        <f t="shared" si="209"/>
        <v>109.57</v>
      </c>
      <c r="Q3351" t="s">
        <v>8316</v>
      </c>
      <c r="R3351" t="s">
        <v>8317</v>
      </c>
      <c r="S3351" s="9">
        <f t="shared" si="210"/>
        <v>16943.735787037036</v>
      </c>
      <c r="T3351" s="9">
        <f t="shared" si="211"/>
        <v>16965.333333333332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11">
        <f t="shared" si="209"/>
        <v>71.67</v>
      </c>
      <c r="Q3352" t="s">
        <v>8316</v>
      </c>
      <c r="R3352" t="s">
        <v>8317</v>
      </c>
      <c r="S3352" s="9">
        <f t="shared" si="210"/>
        <v>16733.326516203702</v>
      </c>
      <c r="T3352" s="9">
        <f t="shared" si="211"/>
        <v>16768.583333333332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11">
        <f t="shared" si="209"/>
        <v>93.61</v>
      </c>
      <c r="Q3353" t="s">
        <v>8316</v>
      </c>
      <c r="R3353" t="s">
        <v>8317</v>
      </c>
      <c r="S3353" s="9">
        <f t="shared" si="210"/>
        <v>16237.020428240741</v>
      </c>
      <c r="T3353" s="9">
        <f t="shared" si="211"/>
        <v>16274.083333333334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11">
        <f t="shared" si="209"/>
        <v>76.8</v>
      </c>
      <c r="Q3354" t="s">
        <v>8316</v>
      </c>
      <c r="R3354" t="s">
        <v>8317</v>
      </c>
      <c r="S3354" s="9">
        <f t="shared" si="210"/>
        <v>16926.617800925927</v>
      </c>
      <c r="T3354" s="9">
        <f t="shared" si="211"/>
        <v>16983.583333333332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11">
        <f t="shared" si="209"/>
        <v>35.799999999999997</v>
      </c>
      <c r="Q3355" t="s">
        <v>8316</v>
      </c>
      <c r="R3355" t="s">
        <v>8317</v>
      </c>
      <c r="S3355" s="9">
        <f t="shared" si="210"/>
        <v>16910.057291666668</v>
      </c>
      <c r="T3355" s="9">
        <f t="shared" si="211"/>
        <v>16923.583333333332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11">
        <f t="shared" si="209"/>
        <v>55.6</v>
      </c>
      <c r="Q3356" t="s">
        <v>8316</v>
      </c>
      <c r="R3356" t="s">
        <v>8317</v>
      </c>
      <c r="S3356" s="9">
        <f t="shared" si="210"/>
        <v>16701.351921296296</v>
      </c>
      <c r="T3356" s="9">
        <f t="shared" si="211"/>
        <v>16736.792361111111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11">
        <f t="shared" si="209"/>
        <v>147.33000000000001</v>
      </c>
      <c r="Q3357" t="s">
        <v>8316</v>
      </c>
      <c r="R3357" t="s">
        <v>8317</v>
      </c>
      <c r="S3357" s="9">
        <f t="shared" si="210"/>
        <v>16920.244525462964</v>
      </c>
      <c r="T3357" s="9">
        <f t="shared" si="211"/>
        <v>16931.09513888889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11">
        <f t="shared" si="209"/>
        <v>56.33</v>
      </c>
      <c r="Q3358" t="s">
        <v>8316</v>
      </c>
      <c r="R3358" t="s">
        <v>8317</v>
      </c>
      <c r="S3358" s="9">
        <f t="shared" si="210"/>
        <v>16967.440648148149</v>
      </c>
      <c r="T3358" s="9">
        <f t="shared" si="211"/>
        <v>16997.440648148149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11">
        <f t="shared" si="209"/>
        <v>96.19</v>
      </c>
      <c r="Q3359" t="s">
        <v>8316</v>
      </c>
      <c r="R3359" t="s">
        <v>8317</v>
      </c>
      <c r="S3359" s="9">
        <f t="shared" si="210"/>
        <v>16253.042939814815</v>
      </c>
      <c r="T3359" s="9">
        <f t="shared" si="211"/>
        <v>16283.042939814815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11">
        <f t="shared" si="209"/>
        <v>63.57</v>
      </c>
      <c r="Q3360" t="s">
        <v>8316</v>
      </c>
      <c r="R3360" t="s">
        <v>8317</v>
      </c>
      <c r="S3360" s="9">
        <f t="shared" si="210"/>
        <v>16362.936099537037</v>
      </c>
      <c r="T3360" s="9">
        <f t="shared" si="211"/>
        <v>16392.977766203705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11">
        <f t="shared" si="209"/>
        <v>184.78</v>
      </c>
      <c r="Q3361" t="s">
        <v>8316</v>
      </c>
      <c r="R3361" t="s">
        <v>8317</v>
      </c>
      <c r="S3361" s="9">
        <f t="shared" si="210"/>
        <v>17176.682106481483</v>
      </c>
      <c r="T3361" s="9">
        <f t="shared" si="211"/>
        <v>17221.682106481483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11">
        <f t="shared" si="209"/>
        <v>126.72</v>
      </c>
      <c r="Q3362" t="s">
        <v>8316</v>
      </c>
      <c r="R3362" t="s">
        <v>8317</v>
      </c>
      <c r="S3362" s="9">
        <f t="shared" si="210"/>
        <v>17127.707673611112</v>
      </c>
      <c r="T3362" s="9">
        <f t="shared" si="211"/>
        <v>17149.290972222221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11">
        <f t="shared" si="209"/>
        <v>83.43</v>
      </c>
      <c r="Q3363" t="s">
        <v>8316</v>
      </c>
      <c r="R3363" t="s">
        <v>8317</v>
      </c>
      <c r="S3363" s="9">
        <f t="shared" si="210"/>
        <v>16296.650347222223</v>
      </c>
      <c r="T3363" s="9">
        <f t="shared" si="211"/>
        <v>16314.290972222223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11">
        <f t="shared" si="209"/>
        <v>54.5</v>
      </c>
      <c r="Q3364" t="s">
        <v>8316</v>
      </c>
      <c r="R3364" t="s">
        <v>8317</v>
      </c>
      <c r="S3364" s="9">
        <f t="shared" si="210"/>
        <v>16486.716631944444</v>
      </c>
      <c r="T3364" s="9">
        <f t="shared" si="211"/>
        <v>16500.829861111109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11">
        <f t="shared" si="209"/>
        <v>302.31</v>
      </c>
      <c r="Q3365" t="s">
        <v>8316</v>
      </c>
      <c r="R3365" t="s">
        <v>8317</v>
      </c>
      <c r="S3365" s="9">
        <f t="shared" si="210"/>
        <v>16282.396354166667</v>
      </c>
      <c r="T3365" s="9">
        <f t="shared" si="211"/>
        <v>16301.291666666666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11">
        <f t="shared" si="209"/>
        <v>44.14</v>
      </c>
      <c r="Q3366" t="s">
        <v>8316</v>
      </c>
      <c r="R3366" t="s">
        <v>8317</v>
      </c>
      <c r="S3366" s="9">
        <f t="shared" si="210"/>
        <v>16853.602418981482</v>
      </c>
      <c r="T3366" s="9">
        <f t="shared" si="211"/>
        <v>16875.5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11">
        <f t="shared" si="209"/>
        <v>866.67</v>
      </c>
      <c r="Q3367" t="s">
        <v>8316</v>
      </c>
      <c r="R3367" t="s">
        <v>8317</v>
      </c>
      <c r="S3367" s="9">
        <f t="shared" si="210"/>
        <v>16751.726759259258</v>
      </c>
      <c r="T3367" s="9">
        <f t="shared" si="211"/>
        <v>16781.726759259258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11">
        <f t="shared" si="209"/>
        <v>61.39</v>
      </c>
      <c r="Q3368" t="s">
        <v>8316</v>
      </c>
      <c r="R3368" t="s">
        <v>8317</v>
      </c>
      <c r="S3368" s="9">
        <f t="shared" si="210"/>
        <v>16537.69255787037</v>
      </c>
      <c r="T3368" s="9">
        <f t="shared" si="211"/>
        <v>16567.69255787037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11">
        <f t="shared" si="209"/>
        <v>29.67</v>
      </c>
      <c r="Q3369" t="s">
        <v>8316</v>
      </c>
      <c r="R3369" t="s">
        <v>8317</v>
      </c>
      <c r="S3369" s="9">
        <f t="shared" si="210"/>
        <v>16623.558958333335</v>
      </c>
      <c r="T3369" s="9">
        <f t="shared" si="211"/>
        <v>16648.558958333335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11">
        <f t="shared" si="209"/>
        <v>45.48</v>
      </c>
      <c r="Q3370" t="s">
        <v>8316</v>
      </c>
      <c r="R3370" t="s">
        <v>8317</v>
      </c>
      <c r="S3370" s="9">
        <f t="shared" si="210"/>
        <v>16399.824756944443</v>
      </c>
      <c r="T3370" s="9">
        <f t="shared" si="211"/>
        <v>16435.833333333332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11">
        <f t="shared" si="209"/>
        <v>96.2</v>
      </c>
      <c r="Q3371" t="s">
        <v>8316</v>
      </c>
      <c r="R3371" t="s">
        <v>8317</v>
      </c>
      <c r="S3371" s="9">
        <f t="shared" si="210"/>
        <v>17120.666435185187</v>
      </c>
      <c r="T3371" s="9">
        <f t="shared" si="211"/>
        <v>17180.666435185187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11">
        <f t="shared" si="209"/>
        <v>67.92</v>
      </c>
      <c r="Q3372" t="s">
        <v>8316</v>
      </c>
      <c r="R3372" t="s">
        <v>8317</v>
      </c>
      <c r="S3372" s="9">
        <f t="shared" si="210"/>
        <v>17120.959317129629</v>
      </c>
      <c r="T3372" s="9">
        <f t="shared" si="211"/>
        <v>17151.958333333332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11">
        <f t="shared" si="209"/>
        <v>30.78</v>
      </c>
      <c r="Q3373" t="s">
        <v>8316</v>
      </c>
      <c r="R3373" t="s">
        <v>8317</v>
      </c>
      <c r="S3373" s="9">
        <f t="shared" si="210"/>
        <v>16743.499594907407</v>
      </c>
      <c r="T3373" s="9">
        <f t="shared" si="211"/>
        <v>16771.499594907407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11">
        <f t="shared" si="209"/>
        <v>38.33</v>
      </c>
      <c r="Q3374" t="s">
        <v>8316</v>
      </c>
      <c r="R3374" t="s">
        <v>8317</v>
      </c>
      <c r="S3374" s="9">
        <f t="shared" si="210"/>
        <v>16286.173101851851</v>
      </c>
      <c r="T3374" s="9">
        <f t="shared" si="211"/>
        <v>16306.832638888889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11">
        <f t="shared" si="209"/>
        <v>66.83</v>
      </c>
      <c r="Q3375" t="s">
        <v>8316</v>
      </c>
      <c r="R3375" t="s">
        <v>8317</v>
      </c>
      <c r="S3375" s="9">
        <f t="shared" si="210"/>
        <v>16610.47962962963</v>
      </c>
      <c r="T3375" s="9">
        <f t="shared" si="211"/>
        <v>16634.291666666668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11">
        <f t="shared" si="209"/>
        <v>71.73</v>
      </c>
      <c r="Q3376" t="s">
        <v>8316</v>
      </c>
      <c r="R3376" t="s">
        <v>8317</v>
      </c>
      <c r="S3376" s="9">
        <f t="shared" si="210"/>
        <v>16706.356666666667</v>
      </c>
      <c r="T3376" s="9">
        <f t="shared" si="211"/>
        <v>16736.356666666667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11">
        <f t="shared" si="209"/>
        <v>176.47</v>
      </c>
      <c r="Q3377" t="s">
        <v>8316</v>
      </c>
      <c r="R3377" t="s">
        <v>8317</v>
      </c>
      <c r="S3377" s="9">
        <f t="shared" si="210"/>
        <v>16196.235798611111</v>
      </c>
      <c r="T3377" s="9">
        <f t="shared" si="211"/>
        <v>16208.235798611111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11">
        <f t="shared" si="209"/>
        <v>421.11</v>
      </c>
      <c r="Q3378" t="s">
        <v>8316</v>
      </c>
      <c r="R3378" t="s">
        <v>8317</v>
      </c>
      <c r="S3378" s="9">
        <f t="shared" si="210"/>
        <v>16490.326319444444</v>
      </c>
      <c r="T3378" s="9">
        <f t="shared" si="211"/>
        <v>16550.284652777777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11">
        <f t="shared" si="209"/>
        <v>104.99</v>
      </c>
      <c r="Q3379" t="s">
        <v>8316</v>
      </c>
      <c r="R3379" t="s">
        <v>8317</v>
      </c>
      <c r="S3379" s="9">
        <f t="shared" si="210"/>
        <v>16484.357627314814</v>
      </c>
      <c r="T3379" s="9">
        <f t="shared" si="211"/>
        <v>16514.330555555556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11">
        <f t="shared" si="209"/>
        <v>28.19</v>
      </c>
      <c r="Q3380" t="s">
        <v>8316</v>
      </c>
      <c r="R3380" t="s">
        <v>8317</v>
      </c>
      <c r="S3380" s="9">
        <f t="shared" si="210"/>
        <v>16288.980393518519</v>
      </c>
      <c r="T3380" s="9">
        <f t="shared" si="211"/>
        <v>16313.172222222222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11">
        <f t="shared" si="209"/>
        <v>54.55</v>
      </c>
      <c r="Q3381" t="s">
        <v>8316</v>
      </c>
      <c r="R3381" t="s">
        <v>8317</v>
      </c>
      <c r="S3381" s="9">
        <f t="shared" si="210"/>
        <v>16656.138888888891</v>
      </c>
      <c r="T3381" s="9">
        <f t="shared" si="211"/>
        <v>16673.583333333332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11">
        <f t="shared" si="209"/>
        <v>111.89</v>
      </c>
      <c r="Q3382" t="s">
        <v>8316</v>
      </c>
      <c r="R3382" t="s">
        <v>8317</v>
      </c>
      <c r="S3382" s="9">
        <f t="shared" si="210"/>
        <v>16368.578449074073</v>
      </c>
      <c r="T3382" s="9">
        <f t="shared" si="211"/>
        <v>16403.620115740741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11">
        <f t="shared" si="209"/>
        <v>85.21</v>
      </c>
      <c r="Q3383" t="s">
        <v>8316</v>
      </c>
      <c r="R3383" t="s">
        <v>8317</v>
      </c>
      <c r="S3383" s="9">
        <f t="shared" si="210"/>
        <v>16474.809988425925</v>
      </c>
      <c r="T3383" s="9">
        <f t="shared" si="211"/>
        <v>16504.76832175926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11">
        <f t="shared" si="209"/>
        <v>76.650000000000006</v>
      </c>
      <c r="Q3384" t="s">
        <v>8316</v>
      </c>
      <c r="R3384" t="s">
        <v>8317</v>
      </c>
      <c r="S3384" s="9">
        <f t="shared" si="210"/>
        <v>16990.056203703705</v>
      </c>
      <c r="T3384" s="9">
        <f t="shared" si="211"/>
        <v>17014.582638888889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11">
        <f t="shared" si="209"/>
        <v>65.17</v>
      </c>
      <c r="Q3385" t="s">
        <v>8316</v>
      </c>
      <c r="R3385" t="s">
        <v>8317</v>
      </c>
      <c r="S3385" s="9">
        <f t="shared" si="210"/>
        <v>16955.40763888889</v>
      </c>
      <c r="T3385" s="9">
        <f t="shared" si="211"/>
        <v>16975.40763888889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11">
        <f t="shared" si="209"/>
        <v>93.76</v>
      </c>
      <c r="Q3386" t="s">
        <v>8316</v>
      </c>
      <c r="R3386" t="s">
        <v>8317</v>
      </c>
      <c r="S3386" s="9">
        <f t="shared" si="210"/>
        <v>16722.712592592594</v>
      </c>
      <c r="T3386" s="9">
        <f t="shared" si="211"/>
        <v>16759.75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11">
        <f t="shared" si="209"/>
        <v>133.33000000000001</v>
      </c>
      <c r="Q3387" t="s">
        <v>8316</v>
      </c>
      <c r="R3387" t="s">
        <v>8317</v>
      </c>
      <c r="S3387" s="9">
        <f t="shared" si="210"/>
        <v>16384.4925</v>
      </c>
      <c r="T3387" s="9">
        <f t="shared" si="211"/>
        <v>16414.4925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11">
        <f t="shared" si="209"/>
        <v>51.22</v>
      </c>
      <c r="Q3388" t="s">
        <v>8316</v>
      </c>
      <c r="R3388" t="s">
        <v>8317</v>
      </c>
      <c r="S3388" s="9">
        <f t="shared" si="210"/>
        <v>16377.269745370369</v>
      </c>
      <c r="T3388" s="9">
        <f t="shared" si="211"/>
        <v>16407.269745370369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11">
        <f t="shared" si="209"/>
        <v>100.17</v>
      </c>
      <c r="Q3389" t="s">
        <v>8316</v>
      </c>
      <c r="R3389" t="s">
        <v>8317</v>
      </c>
      <c r="S3389" s="9">
        <f t="shared" si="210"/>
        <v>16378.387592592593</v>
      </c>
      <c r="T3389" s="9">
        <f t="shared" si="211"/>
        <v>16418.387592592593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11">
        <f t="shared" si="209"/>
        <v>34.6</v>
      </c>
      <c r="Q3390" t="s">
        <v>8316</v>
      </c>
      <c r="R3390" t="s">
        <v>8317</v>
      </c>
      <c r="S3390" s="9">
        <f t="shared" si="210"/>
        <v>16574.086122685185</v>
      </c>
      <c r="T3390" s="9">
        <f t="shared" si="211"/>
        <v>16604.086122685185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11">
        <f t="shared" si="209"/>
        <v>184.68</v>
      </c>
      <c r="Q3391" t="s">
        <v>8316</v>
      </c>
      <c r="R3391" t="s">
        <v>8317</v>
      </c>
      <c r="S3391" s="9">
        <f t="shared" si="210"/>
        <v>16925.188449074074</v>
      </c>
      <c r="T3391" s="9">
        <f t="shared" si="211"/>
        <v>16955.188449074074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11">
        <f t="shared" si="209"/>
        <v>69.819999999999993</v>
      </c>
      <c r="Q3392" t="s">
        <v>8316</v>
      </c>
      <c r="R3392" t="s">
        <v>8317</v>
      </c>
      <c r="S3392" s="9">
        <f t="shared" si="210"/>
        <v>16246.39982638889</v>
      </c>
      <c r="T3392" s="9">
        <f t="shared" si="211"/>
        <v>16261.39982638889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11">
        <f t="shared" si="209"/>
        <v>61.94</v>
      </c>
      <c r="Q3393" t="s">
        <v>8316</v>
      </c>
      <c r="R3393" t="s">
        <v>8317</v>
      </c>
      <c r="S3393" s="9">
        <f t="shared" si="210"/>
        <v>16261.170694444445</v>
      </c>
      <c r="T3393" s="9">
        <f t="shared" si="211"/>
        <v>16290.56111111111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11">
        <f t="shared" si="209"/>
        <v>41.67</v>
      </c>
      <c r="Q3394" t="s">
        <v>8316</v>
      </c>
      <c r="R3394" t="s">
        <v>8317</v>
      </c>
      <c r="S3394" s="9">
        <f t="shared" si="210"/>
        <v>16877.470543981482</v>
      </c>
      <c r="T3394" s="9">
        <f t="shared" si="211"/>
        <v>16927.470543981482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11">
        <f t="shared" ref="P3395:P3458" si="213">IF(ISERROR(E3395/L3395),0,ROUND(E3395/L3395,2))</f>
        <v>36.07</v>
      </c>
      <c r="Q3395" t="s">
        <v>8316</v>
      </c>
      <c r="R3395" t="s">
        <v>8317</v>
      </c>
      <c r="S3395" s="9">
        <f t="shared" ref="S3395:S3458" si="214">(J3395/86400) + (-9/24)</f>
        <v>16354.546643518519</v>
      </c>
      <c r="T3395" s="9">
        <f t="shared" ref="T3395:T3458" si="215">(I3395/86400) + (-9/24)</f>
        <v>16379.656944444445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11">
        <f t="shared" si="213"/>
        <v>29</v>
      </c>
      <c r="Q3396" t="s">
        <v>8316</v>
      </c>
      <c r="R3396" t="s">
        <v>8317</v>
      </c>
      <c r="S3396" s="9">
        <f t="shared" si="214"/>
        <v>16248.22042824074</v>
      </c>
      <c r="T3396" s="9">
        <f t="shared" si="215"/>
        <v>16278.22042824074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11">
        <f t="shared" si="213"/>
        <v>24.21</v>
      </c>
      <c r="Q3397" t="s">
        <v>8316</v>
      </c>
      <c r="R3397" t="s">
        <v>8317</v>
      </c>
      <c r="S3397" s="9">
        <f t="shared" si="214"/>
        <v>16571.337314814813</v>
      </c>
      <c r="T3397" s="9">
        <f t="shared" si="215"/>
        <v>16585.381944444445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11">
        <f t="shared" si="213"/>
        <v>55.89</v>
      </c>
      <c r="Q3398" t="s">
        <v>8316</v>
      </c>
      <c r="R3398" t="s">
        <v>8317</v>
      </c>
      <c r="S3398" s="9">
        <f t="shared" si="214"/>
        <v>16195.071631944444</v>
      </c>
      <c r="T3398" s="9">
        <f t="shared" si="215"/>
        <v>16221.790972222223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11">
        <f t="shared" si="213"/>
        <v>11.67</v>
      </c>
      <c r="Q3399" t="s">
        <v>8316</v>
      </c>
      <c r="R3399" t="s">
        <v>8317</v>
      </c>
      <c r="S3399" s="9">
        <f t="shared" si="214"/>
        <v>16809.103344907406</v>
      </c>
      <c r="T3399" s="9">
        <f t="shared" si="215"/>
        <v>16849.541666666668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11">
        <f t="shared" si="213"/>
        <v>68.349999999999994</v>
      </c>
      <c r="Q3400" t="s">
        <v>8316</v>
      </c>
      <c r="R3400" t="s">
        <v>8317</v>
      </c>
      <c r="S3400" s="9">
        <f t="shared" si="214"/>
        <v>16372.377037037037</v>
      </c>
      <c r="T3400" s="9">
        <f t="shared" si="215"/>
        <v>16395.333333333332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11">
        <f t="shared" si="213"/>
        <v>27.07</v>
      </c>
      <c r="Q3401" t="s">
        <v>8316</v>
      </c>
      <c r="R3401" t="s">
        <v>8317</v>
      </c>
      <c r="S3401" s="9">
        <f t="shared" si="214"/>
        <v>16457.545428240741</v>
      </c>
      <c r="T3401" s="9">
        <f t="shared" si="215"/>
        <v>16487.545428240741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11">
        <f t="shared" si="213"/>
        <v>118.13</v>
      </c>
      <c r="Q3402" t="s">
        <v>8316</v>
      </c>
      <c r="R3402" t="s">
        <v>8317</v>
      </c>
      <c r="S3402" s="9">
        <f t="shared" si="214"/>
        <v>16265.578865740741</v>
      </c>
      <c r="T3402" s="9">
        <f t="shared" si="215"/>
        <v>16310.578865740741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11">
        <f t="shared" si="213"/>
        <v>44.76</v>
      </c>
      <c r="Q3403" t="s">
        <v>8316</v>
      </c>
      <c r="R3403" t="s">
        <v>8317</v>
      </c>
      <c r="S3403" s="9">
        <f t="shared" si="214"/>
        <v>16624.348912037036</v>
      </c>
      <c r="T3403" s="9">
        <f t="shared" si="215"/>
        <v>16654.348912037036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11">
        <f t="shared" si="213"/>
        <v>99.79</v>
      </c>
      <c r="Q3404" t="s">
        <v>8316</v>
      </c>
      <c r="R3404" t="s">
        <v>8317</v>
      </c>
      <c r="S3404" s="9">
        <f t="shared" si="214"/>
        <v>16721.24355324074</v>
      </c>
      <c r="T3404" s="9">
        <f t="shared" si="215"/>
        <v>16750.729861111111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11">
        <f t="shared" si="213"/>
        <v>117.65</v>
      </c>
      <c r="Q3405" t="s">
        <v>8316</v>
      </c>
      <c r="R3405" t="s">
        <v>8317</v>
      </c>
      <c r="S3405" s="9">
        <f t="shared" si="214"/>
        <v>16581.087083333332</v>
      </c>
      <c r="T3405" s="9">
        <f t="shared" si="215"/>
        <v>16611.087083333332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11">
        <f t="shared" si="213"/>
        <v>203.33</v>
      </c>
      <c r="Q3406" t="s">
        <v>8316</v>
      </c>
      <c r="R3406" t="s">
        <v>8317</v>
      </c>
      <c r="S3406" s="9">
        <f t="shared" si="214"/>
        <v>16583.128495370369</v>
      </c>
      <c r="T3406" s="9">
        <f t="shared" si="215"/>
        <v>16603.128495370369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11">
        <f t="shared" si="213"/>
        <v>28.32</v>
      </c>
      <c r="Q3407" t="s">
        <v>8316</v>
      </c>
      <c r="R3407" t="s">
        <v>8317</v>
      </c>
      <c r="S3407" s="9">
        <f t="shared" si="214"/>
        <v>16840.642199074075</v>
      </c>
      <c r="T3407" s="9">
        <f t="shared" si="215"/>
        <v>16861.624305555557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11">
        <f t="shared" si="213"/>
        <v>110.23</v>
      </c>
      <c r="Q3408" t="s">
        <v>8316</v>
      </c>
      <c r="R3408" t="s">
        <v>8317</v>
      </c>
      <c r="S3408" s="9">
        <f t="shared" si="214"/>
        <v>16222.117777777778</v>
      </c>
      <c r="T3408" s="9">
        <f t="shared" si="215"/>
        <v>16267.117777777778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11">
        <f t="shared" si="213"/>
        <v>31.97</v>
      </c>
      <c r="Q3409" t="s">
        <v>8316</v>
      </c>
      <c r="R3409" t="s">
        <v>8317</v>
      </c>
      <c r="S3409" s="9">
        <f t="shared" si="214"/>
        <v>16227.047326388889</v>
      </c>
      <c r="T3409" s="9">
        <f t="shared" si="215"/>
        <v>16257.047326388889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11">
        <f t="shared" si="213"/>
        <v>58.61</v>
      </c>
      <c r="Q3410" t="s">
        <v>8316</v>
      </c>
      <c r="R3410" t="s">
        <v>8317</v>
      </c>
      <c r="S3410" s="9">
        <f t="shared" si="214"/>
        <v>16239.616944444444</v>
      </c>
      <c r="T3410" s="9">
        <f t="shared" si="215"/>
        <v>16269.616944444444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11">
        <f t="shared" si="213"/>
        <v>29.43</v>
      </c>
      <c r="Q3411" t="s">
        <v>8316</v>
      </c>
      <c r="R3411" t="s">
        <v>8317</v>
      </c>
      <c r="S3411" s="9">
        <f t="shared" si="214"/>
        <v>16975.439328703702</v>
      </c>
      <c r="T3411" s="9">
        <f t="shared" si="215"/>
        <v>17013.49861111111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11">
        <f t="shared" si="213"/>
        <v>81.38</v>
      </c>
      <c r="Q3412" t="s">
        <v>8316</v>
      </c>
      <c r="R3412" t="s">
        <v>8317</v>
      </c>
      <c r="S3412" s="9">
        <f t="shared" si="214"/>
        <v>16930.666550925926</v>
      </c>
      <c r="T3412" s="9">
        <f t="shared" si="215"/>
        <v>16957.916666666668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11">
        <f t="shared" si="213"/>
        <v>199.17</v>
      </c>
      <c r="Q3413" t="s">
        <v>8316</v>
      </c>
      <c r="R3413" t="s">
        <v>8317</v>
      </c>
      <c r="S3413" s="9">
        <f t="shared" si="214"/>
        <v>16695.647824074073</v>
      </c>
      <c r="T3413" s="9">
        <f t="shared" si="215"/>
        <v>16715.647824074073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11">
        <f t="shared" si="213"/>
        <v>115.38</v>
      </c>
      <c r="Q3414" t="s">
        <v>8316</v>
      </c>
      <c r="R3414" t="s">
        <v>8317</v>
      </c>
      <c r="S3414" s="9">
        <f t="shared" si="214"/>
        <v>16310.584050925925</v>
      </c>
      <c r="T3414" s="9">
        <f t="shared" si="215"/>
        <v>16340.584050925925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11">
        <f t="shared" si="213"/>
        <v>46.43</v>
      </c>
      <c r="Q3415" t="s">
        <v>8316</v>
      </c>
      <c r="R3415" t="s">
        <v>8317</v>
      </c>
      <c r="S3415" s="9">
        <f t="shared" si="214"/>
        <v>16484.358078703703</v>
      </c>
      <c r="T3415" s="9">
        <f t="shared" si="215"/>
        <v>16493.832638888889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11">
        <f t="shared" si="213"/>
        <v>70.569999999999993</v>
      </c>
      <c r="Q3416" t="s">
        <v>8316</v>
      </c>
      <c r="R3416" t="s">
        <v>8317</v>
      </c>
      <c r="S3416" s="9">
        <f t="shared" si="214"/>
        <v>17106.457465277777</v>
      </c>
      <c r="T3416" s="9">
        <f t="shared" si="215"/>
        <v>17135.957638888889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11">
        <f t="shared" si="213"/>
        <v>22.22</v>
      </c>
      <c r="Q3417" t="s">
        <v>8316</v>
      </c>
      <c r="R3417" t="s">
        <v>8317</v>
      </c>
      <c r="S3417" s="9">
        <f t="shared" si="214"/>
        <v>16897.769166666665</v>
      </c>
      <c r="T3417" s="9">
        <f t="shared" si="215"/>
        <v>16908.604166666668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11">
        <f t="shared" si="213"/>
        <v>159.47</v>
      </c>
      <c r="Q3418" t="s">
        <v>8316</v>
      </c>
      <c r="R3418" t="s">
        <v>8317</v>
      </c>
      <c r="S3418" s="9">
        <f t="shared" si="214"/>
        <v>16520.037557870372</v>
      </c>
      <c r="T3418" s="9">
        <f t="shared" si="215"/>
        <v>16548.395833333332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11">
        <f t="shared" si="213"/>
        <v>37.78</v>
      </c>
      <c r="Q3419" t="s">
        <v>8316</v>
      </c>
      <c r="R3419" t="s">
        <v>8317</v>
      </c>
      <c r="S3419" s="9">
        <f t="shared" si="214"/>
        <v>16325.53875</v>
      </c>
      <c r="T3419" s="9">
        <f t="shared" si="215"/>
        <v>16368.65486111111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11">
        <f t="shared" si="213"/>
        <v>72.05</v>
      </c>
      <c r="Q3420" t="s">
        <v>8316</v>
      </c>
      <c r="R3420" t="s">
        <v>8317</v>
      </c>
      <c r="S3420" s="9">
        <f t="shared" si="214"/>
        <v>16183.45957175926</v>
      </c>
      <c r="T3420" s="9">
        <f t="shared" si="215"/>
        <v>16213.45957175926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11">
        <f t="shared" si="213"/>
        <v>63.7</v>
      </c>
      <c r="Q3421" t="s">
        <v>8316</v>
      </c>
      <c r="R3421" t="s">
        <v>8317</v>
      </c>
      <c r="S3421" s="9">
        <f t="shared" si="214"/>
        <v>16879.446585648147</v>
      </c>
      <c r="T3421" s="9">
        <f t="shared" si="215"/>
        <v>16897.520833333332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11">
        <f t="shared" si="213"/>
        <v>28.41</v>
      </c>
      <c r="Q3422" t="s">
        <v>8316</v>
      </c>
      <c r="R3422" t="s">
        <v>8317</v>
      </c>
      <c r="S3422" s="9">
        <f t="shared" si="214"/>
        <v>16835.715300925927</v>
      </c>
      <c r="T3422" s="9">
        <f t="shared" si="215"/>
        <v>16844.625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11">
        <f t="shared" si="213"/>
        <v>103.21</v>
      </c>
      <c r="Q3423" t="s">
        <v>8316</v>
      </c>
      <c r="R3423" t="s">
        <v>8317</v>
      </c>
      <c r="S3423" s="9">
        <f t="shared" si="214"/>
        <v>16468.416238425925</v>
      </c>
      <c r="T3423" s="9">
        <f t="shared" si="215"/>
        <v>16498.416238425925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11">
        <f t="shared" si="213"/>
        <v>71.150000000000006</v>
      </c>
      <c r="Q3424" t="s">
        <v>8316</v>
      </c>
      <c r="R3424" t="s">
        <v>8317</v>
      </c>
      <c r="S3424" s="9">
        <f t="shared" si="214"/>
        <v>16754.187222222223</v>
      </c>
      <c r="T3424" s="9">
        <f t="shared" si="215"/>
        <v>16782.625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11">
        <f t="shared" si="213"/>
        <v>35</v>
      </c>
      <c r="Q3425" t="s">
        <v>8316</v>
      </c>
      <c r="R3425" t="s">
        <v>8317</v>
      </c>
      <c r="S3425" s="9">
        <f t="shared" si="214"/>
        <v>16519.536354166667</v>
      </c>
      <c r="T3425" s="9">
        <f t="shared" si="215"/>
        <v>16549.536354166667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11">
        <f t="shared" si="213"/>
        <v>81.78</v>
      </c>
      <c r="Q3426" t="s">
        <v>8316</v>
      </c>
      <c r="R3426" t="s">
        <v>8317</v>
      </c>
      <c r="S3426" s="9">
        <f t="shared" si="214"/>
        <v>16449.301898148147</v>
      </c>
      <c r="T3426" s="9">
        <f t="shared" si="215"/>
        <v>16470.915972222221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11">
        <f t="shared" si="213"/>
        <v>297.02999999999997</v>
      </c>
      <c r="Q3427" t="s">
        <v>8316</v>
      </c>
      <c r="R3427" t="s">
        <v>8317</v>
      </c>
      <c r="S3427" s="9">
        <f t="shared" si="214"/>
        <v>16315.242314814815</v>
      </c>
      <c r="T3427" s="9">
        <f t="shared" si="215"/>
        <v>16347.242314814815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11">
        <f t="shared" si="213"/>
        <v>46.61</v>
      </c>
      <c r="Q3428" t="s">
        <v>8316</v>
      </c>
      <c r="R3428" t="s">
        <v>8317</v>
      </c>
      <c r="S3428" s="9">
        <f t="shared" si="214"/>
        <v>16314.681747685185</v>
      </c>
      <c r="T3428" s="9">
        <f t="shared" si="215"/>
        <v>16333.708333333334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11">
        <f t="shared" si="213"/>
        <v>51.72</v>
      </c>
      <c r="Q3429" t="s">
        <v>8316</v>
      </c>
      <c r="R3429" t="s">
        <v>8317</v>
      </c>
      <c r="S3429" s="9">
        <f t="shared" si="214"/>
        <v>16223.270277777778</v>
      </c>
      <c r="T3429" s="9">
        <f t="shared" si="215"/>
        <v>16253.270277777778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11">
        <f t="shared" si="213"/>
        <v>40.29</v>
      </c>
      <c r="Q3430" t="s">
        <v>8316</v>
      </c>
      <c r="R3430" t="s">
        <v>8317</v>
      </c>
      <c r="S3430" s="9">
        <f t="shared" si="214"/>
        <v>16469.34545138889</v>
      </c>
      <c r="T3430" s="9">
        <f t="shared" si="215"/>
        <v>16494.333333333332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11">
        <f t="shared" si="213"/>
        <v>16.25</v>
      </c>
      <c r="Q3431" t="s">
        <v>8316</v>
      </c>
      <c r="R3431" t="s">
        <v>8317</v>
      </c>
      <c r="S3431" s="9">
        <f t="shared" si="214"/>
        <v>17092.646539351852</v>
      </c>
      <c r="T3431" s="9">
        <f t="shared" si="215"/>
        <v>17106.646539351852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11">
        <f t="shared" si="213"/>
        <v>30.15</v>
      </c>
      <c r="Q3432" t="s">
        <v>8316</v>
      </c>
      <c r="R3432" t="s">
        <v>8317</v>
      </c>
      <c r="S3432" s="9">
        <f t="shared" si="214"/>
        <v>16251.570613425925</v>
      </c>
      <c r="T3432" s="9">
        <f t="shared" si="215"/>
        <v>16281.570613425925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11">
        <f t="shared" si="213"/>
        <v>95.24</v>
      </c>
      <c r="Q3433" t="s">
        <v>8316</v>
      </c>
      <c r="R3433" t="s">
        <v>8317</v>
      </c>
      <c r="S3433" s="9">
        <f t="shared" si="214"/>
        <v>16270.3559375</v>
      </c>
      <c r="T3433" s="9">
        <f t="shared" si="215"/>
        <v>16300.3559375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11">
        <f t="shared" si="213"/>
        <v>52.21</v>
      </c>
      <c r="Q3434" t="s">
        <v>8316</v>
      </c>
      <c r="R3434" t="s">
        <v>8317</v>
      </c>
      <c r="S3434" s="9">
        <f t="shared" si="214"/>
        <v>16811.206180555557</v>
      </c>
      <c r="T3434" s="9">
        <f t="shared" si="215"/>
        <v>16836.541666666668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11">
        <f t="shared" si="213"/>
        <v>134.15</v>
      </c>
      <c r="Q3435" t="s">
        <v>8316</v>
      </c>
      <c r="R3435" t="s">
        <v>8317</v>
      </c>
      <c r="S3435" s="9">
        <f t="shared" si="214"/>
        <v>16206.688136574074</v>
      </c>
      <c r="T3435" s="9">
        <f t="shared" si="215"/>
        <v>16237.75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11">
        <f t="shared" si="213"/>
        <v>62.83</v>
      </c>
      <c r="Q3436" t="s">
        <v>8316</v>
      </c>
      <c r="R3436" t="s">
        <v>8317</v>
      </c>
      <c r="S3436" s="9">
        <f t="shared" si="214"/>
        <v>16231.00542824074</v>
      </c>
      <c r="T3436" s="9">
        <f t="shared" si="215"/>
        <v>16261.00542824074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11">
        <f t="shared" si="213"/>
        <v>58.95</v>
      </c>
      <c r="Q3437" t="s">
        <v>8316</v>
      </c>
      <c r="R3437" t="s">
        <v>8317</v>
      </c>
      <c r="S3437" s="9">
        <f t="shared" si="214"/>
        <v>17003.24181712963</v>
      </c>
      <c r="T3437" s="9">
        <f t="shared" si="215"/>
        <v>17019.75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11">
        <f t="shared" si="213"/>
        <v>143.11000000000001</v>
      </c>
      <c r="Q3438" t="s">
        <v>8316</v>
      </c>
      <c r="R3438" t="s">
        <v>8317</v>
      </c>
      <c r="S3438" s="9">
        <f t="shared" si="214"/>
        <v>16282.166585648149</v>
      </c>
      <c r="T3438" s="9">
        <f t="shared" si="215"/>
        <v>16303.31111111111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11">
        <f t="shared" si="213"/>
        <v>84.17</v>
      </c>
      <c r="Q3439" t="s">
        <v>8316</v>
      </c>
      <c r="R3439" t="s">
        <v>8317</v>
      </c>
      <c r="S3439" s="9">
        <f t="shared" si="214"/>
        <v>16636.335879629631</v>
      </c>
      <c r="T3439" s="9">
        <f t="shared" si="215"/>
        <v>16666.335879629631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11">
        <f t="shared" si="213"/>
        <v>186.07</v>
      </c>
      <c r="Q3440" t="s">
        <v>8316</v>
      </c>
      <c r="R3440" t="s">
        <v>8317</v>
      </c>
      <c r="S3440" s="9">
        <f t="shared" si="214"/>
        <v>16531.552858796298</v>
      </c>
      <c r="T3440" s="9">
        <f t="shared" si="215"/>
        <v>16557.5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11">
        <f t="shared" si="213"/>
        <v>89.79</v>
      </c>
      <c r="Q3441" t="s">
        <v>8316</v>
      </c>
      <c r="R3441" t="s">
        <v>8317</v>
      </c>
      <c r="S3441" s="9">
        <f t="shared" si="214"/>
        <v>16805.536226851851</v>
      </c>
      <c r="T3441" s="9">
        <f t="shared" si="215"/>
        <v>16818.832638888889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11">
        <f t="shared" si="213"/>
        <v>64.16</v>
      </c>
      <c r="Q3442" t="s">
        <v>8316</v>
      </c>
      <c r="R3442" t="s">
        <v>8317</v>
      </c>
      <c r="S3442" s="9">
        <f t="shared" si="214"/>
        <v>16239.74800925926</v>
      </c>
      <c r="T3442" s="9">
        <f t="shared" si="215"/>
        <v>16262.302083333334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11">
        <f t="shared" si="213"/>
        <v>59.65</v>
      </c>
      <c r="Q3443" t="s">
        <v>8316</v>
      </c>
      <c r="R3443" t="s">
        <v>8317</v>
      </c>
      <c r="S3443" s="9">
        <f t="shared" si="214"/>
        <v>16725.054641203704</v>
      </c>
      <c r="T3443" s="9">
        <f t="shared" si="215"/>
        <v>16752.47013888889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11">
        <f t="shared" si="213"/>
        <v>31.25</v>
      </c>
      <c r="Q3444" t="s">
        <v>8316</v>
      </c>
      <c r="R3444" t="s">
        <v>8317</v>
      </c>
      <c r="S3444" s="9">
        <f t="shared" si="214"/>
        <v>16555.466111111113</v>
      </c>
      <c r="T3444" s="9">
        <f t="shared" si="215"/>
        <v>16585.466111111113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11">
        <f t="shared" si="213"/>
        <v>41.22</v>
      </c>
      <c r="Q3445" t="s">
        <v>8316</v>
      </c>
      <c r="R3445" t="s">
        <v>8317</v>
      </c>
      <c r="S3445" s="9">
        <f t="shared" si="214"/>
        <v>16292.149837962963</v>
      </c>
      <c r="T3445" s="9">
        <f t="shared" si="215"/>
        <v>16322.149837962963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11">
        <f t="shared" si="213"/>
        <v>43.35</v>
      </c>
      <c r="Q3446" t="s">
        <v>8316</v>
      </c>
      <c r="R3446" t="s">
        <v>8317</v>
      </c>
      <c r="S3446" s="9">
        <f t="shared" si="214"/>
        <v>16951.916504629629</v>
      </c>
      <c r="T3446" s="9">
        <f t="shared" si="215"/>
        <v>16960.207638888889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11">
        <f t="shared" si="213"/>
        <v>64.52</v>
      </c>
      <c r="Q3447" t="s">
        <v>8316</v>
      </c>
      <c r="R3447" t="s">
        <v>8317</v>
      </c>
      <c r="S3447" s="9">
        <f t="shared" si="214"/>
        <v>16703.155509259261</v>
      </c>
      <c r="T3447" s="9">
        <f t="shared" si="215"/>
        <v>16731.155509259261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11">
        <f t="shared" si="213"/>
        <v>43.28</v>
      </c>
      <c r="Q3448" t="s">
        <v>8316</v>
      </c>
      <c r="R3448" t="s">
        <v>8317</v>
      </c>
      <c r="S3448" s="9">
        <f t="shared" si="214"/>
        <v>16447.457465277777</v>
      </c>
      <c r="T3448" s="9">
        <f t="shared" si="215"/>
        <v>16471.138888888891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11">
        <f t="shared" si="213"/>
        <v>77</v>
      </c>
      <c r="Q3449" t="s">
        <v>8316</v>
      </c>
      <c r="R3449" t="s">
        <v>8317</v>
      </c>
      <c r="S3449" s="9">
        <f t="shared" si="214"/>
        <v>16833.514027777779</v>
      </c>
      <c r="T3449" s="9">
        <f t="shared" si="215"/>
        <v>16878.472361111111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11">
        <f t="shared" si="213"/>
        <v>51.22</v>
      </c>
      <c r="Q3450" t="s">
        <v>8316</v>
      </c>
      <c r="R3450" t="s">
        <v>8317</v>
      </c>
      <c r="S3450" s="9">
        <f t="shared" si="214"/>
        <v>16390.744085648148</v>
      </c>
      <c r="T3450" s="9">
        <f t="shared" si="215"/>
        <v>16420.744085648148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11">
        <f t="shared" si="213"/>
        <v>68.25</v>
      </c>
      <c r="Q3451" t="s">
        <v>8316</v>
      </c>
      <c r="R3451" t="s">
        <v>8317</v>
      </c>
      <c r="S3451" s="9">
        <f t="shared" si="214"/>
        <v>16962.677523148148</v>
      </c>
      <c r="T3451" s="9">
        <f t="shared" si="215"/>
        <v>16990.791666666668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11">
        <f t="shared" si="213"/>
        <v>19.489999999999998</v>
      </c>
      <c r="Q3452" t="s">
        <v>8316</v>
      </c>
      <c r="R3452" t="s">
        <v>8317</v>
      </c>
      <c r="S3452" s="9">
        <f t="shared" si="214"/>
        <v>16467.329525462963</v>
      </c>
      <c r="T3452" s="9">
        <f t="shared" si="215"/>
        <v>16527.287858796295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11">
        <f t="shared" si="213"/>
        <v>41.13</v>
      </c>
      <c r="Q3453" t="s">
        <v>8316</v>
      </c>
      <c r="R3453" t="s">
        <v>8317</v>
      </c>
      <c r="S3453" s="9">
        <f t="shared" si="214"/>
        <v>16519.348692129628</v>
      </c>
      <c r="T3453" s="9">
        <f t="shared" si="215"/>
        <v>16546.348692129628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11">
        <f t="shared" si="213"/>
        <v>41.41</v>
      </c>
      <c r="Q3454" t="s">
        <v>8316</v>
      </c>
      <c r="R3454" t="s">
        <v>8317</v>
      </c>
      <c r="S3454" s="9">
        <f t="shared" si="214"/>
        <v>16251.264189814814</v>
      </c>
      <c r="T3454" s="9">
        <f t="shared" si="215"/>
        <v>16273.790972222223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11">
        <f t="shared" si="213"/>
        <v>27.5</v>
      </c>
      <c r="Q3455" t="s">
        <v>8316</v>
      </c>
      <c r="R3455" t="s">
        <v>8317</v>
      </c>
      <c r="S3455" s="9">
        <f t="shared" si="214"/>
        <v>16966.603657407406</v>
      </c>
      <c r="T3455" s="9">
        <f t="shared" si="215"/>
        <v>17026.603657407406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11">
        <f t="shared" si="213"/>
        <v>33.57</v>
      </c>
      <c r="Q3456" t="s">
        <v>8316</v>
      </c>
      <c r="R3456" t="s">
        <v>8317</v>
      </c>
      <c r="S3456" s="9">
        <f t="shared" si="214"/>
        <v>16252.323599537038</v>
      </c>
      <c r="T3456" s="9">
        <f t="shared" si="215"/>
        <v>16282.323599537038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11">
        <f t="shared" si="213"/>
        <v>145.87</v>
      </c>
      <c r="Q3457" t="s">
        <v>8316</v>
      </c>
      <c r="R3457" t="s">
        <v>8317</v>
      </c>
      <c r="S3457" s="9">
        <f t="shared" si="214"/>
        <v>17057.3753125</v>
      </c>
      <c r="T3457" s="9">
        <f t="shared" si="215"/>
        <v>17087.3753125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11">
        <f t="shared" si="213"/>
        <v>358.69</v>
      </c>
      <c r="Q3458" t="s">
        <v>8316</v>
      </c>
      <c r="R3458" t="s">
        <v>8317</v>
      </c>
      <c r="S3458" s="9">
        <f t="shared" si="214"/>
        <v>16251.830636574074</v>
      </c>
      <c r="T3458" s="9">
        <f t="shared" si="215"/>
        <v>16282.915972222223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11">
        <f t="shared" ref="P3459:P3522" si="217">IF(ISERROR(E3459/L3459),0,ROUND(E3459/L3459,2))</f>
        <v>50.98</v>
      </c>
      <c r="Q3459" t="s">
        <v>8316</v>
      </c>
      <c r="R3459" t="s">
        <v>8317</v>
      </c>
      <c r="S3459" s="9">
        <f t="shared" ref="S3459:S3522" si="218">(J3459/86400) + (-9/24)</f>
        <v>16447.331678240742</v>
      </c>
      <c r="T3459" s="9">
        <f t="shared" ref="T3459:T3522" si="219">(I3459/86400) + (-9/24)</f>
        <v>16477.874305555557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11">
        <f t="shared" si="217"/>
        <v>45.04</v>
      </c>
      <c r="Q3460" t="s">
        <v>8316</v>
      </c>
      <c r="R3460" t="s">
        <v>8317</v>
      </c>
      <c r="S3460" s="9">
        <f t="shared" si="218"/>
        <v>16441.827581018519</v>
      </c>
      <c r="T3460" s="9">
        <f t="shared" si="219"/>
        <v>16468.810416666667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11">
        <f t="shared" si="217"/>
        <v>17.53</v>
      </c>
      <c r="Q3461" t="s">
        <v>8316</v>
      </c>
      <c r="R3461" t="s">
        <v>8317</v>
      </c>
      <c r="S3461" s="9">
        <f t="shared" si="218"/>
        <v>16911.104861111111</v>
      </c>
      <c r="T3461" s="9">
        <f t="shared" si="219"/>
        <v>16941.104861111111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11">
        <f t="shared" si="217"/>
        <v>50</v>
      </c>
      <c r="Q3462" t="s">
        <v>8316</v>
      </c>
      <c r="R3462" t="s">
        <v>8317</v>
      </c>
      <c r="S3462" s="9">
        <f t="shared" si="218"/>
        <v>16283.152222222223</v>
      </c>
      <c r="T3462" s="9">
        <f t="shared" si="219"/>
        <v>16297.152222222223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11">
        <f t="shared" si="217"/>
        <v>57.92</v>
      </c>
      <c r="Q3463" t="s">
        <v>8316</v>
      </c>
      <c r="R3463" t="s">
        <v>8317</v>
      </c>
      <c r="S3463" s="9">
        <f t="shared" si="218"/>
        <v>17074.257858796296</v>
      </c>
      <c r="T3463" s="9">
        <f t="shared" si="219"/>
        <v>17102.75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11">
        <f t="shared" si="217"/>
        <v>29.71</v>
      </c>
      <c r="Q3464" t="s">
        <v>8316</v>
      </c>
      <c r="R3464" t="s">
        <v>8317</v>
      </c>
      <c r="S3464" s="9">
        <f t="shared" si="218"/>
        <v>16610.523472222223</v>
      </c>
      <c r="T3464" s="9">
        <f t="shared" si="219"/>
        <v>16626.375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11">
        <f t="shared" si="217"/>
        <v>90.68</v>
      </c>
      <c r="Q3465" t="s">
        <v>8316</v>
      </c>
      <c r="R3465" t="s">
        <v>8317</v>
      </c>
      <c r="S3465" s="9">
        <f t="shared" si="218"/>
        <v>17043.54380787037</v>
      </c>
      <c r="T3465" s="9">
        <f t="shared" si="219"/>
        <v>17084.790972222221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11">
        <f t="shared" si="217"/>
        <v>55.01</v>
      </c>
      <c r="Q3466" t="s">
        <v>8316</v>
      </c>
      <c r="R3466" t="s">
        <v>8317</v>
      </c>
      <c r="S3466" s="9">
        <f t="shared" si="218"/>
        <v>17005.75505787037</v>
      </c>
      <c r="T3466" s="9">
        <f t="shared" si="219"/>
        <v>17035.75505787037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11">
        <f t="shared" si="217"/>
        <v>57.22</v>
      </c>
      <c r="Q3467" t="s">
        <v>8316</v>
      </c>
      <c r="R3467" t="s">
        <v>8317</v>
      </c>
      <c r="S3467" s="9">
        <f t="shared" si="218"/>
        <v>16631.250833333332</v>
      </c>
      <c r="T3467" s="9">
        <f t="shared" si="219"/>
        <v>16656.291666666668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11">
        <f t="shared" si="217"/>
        <v>72.95</v>
      </c>
      <c r="Q3468" t="s">
        <v>8316</v>
      </c>
      <c r="R3468" t="s">
        <v>8317</v>
      </c>
      <c r="S3468" s="9">
        <f t="shared" si="218"/>
        <v>16850.644097222223</v>
      </c>
      <c r="T3468" s="9">
        <f t="shared" si="219"/>
        <v>16910.602430555555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11">
        <f t="shared" si="217"/>
        <v>64.47</v>
      </c>
      <c r="Q3469" t="s">
        <v>8316</v>
      </c>
      <c r="R3469" t="s">
        <v>8317</v>
      </c>
      <c r="S3469" s="9">
        <f t="shared" si="218"/>
        <v>16484.296666666665</v>
      </c>
      <c r="T3469" s="9">
        <f t="shared" si="219"/>
        <v>16514.255000000001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11">
        <f t="shared" si="217"/>
        <v>716.35</v>
      </c>
      <c r="Q3470" t="s">
        <v>8316</v>
      </c>
      <c r="R3470" t="s">
        <v>8317</v>
      </c>
      <c r="S3470" s="9">
        <f t="shared" si="218"/>
        <v>17036.390381944446</v>
      </c>
      <c r="T3470" s="9">
        <f t="shared" si="219"/>
        <v>17064.75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11">
        <f t="shared" si="217"/>
        <v>50.4</v>
      </c>
      <c r="Q3471" t="s">
        <v>8316</v>
      </c>
      <c r="R3471" t="s">
        <v>8317</v>
      </c>
      <c r="S3471" s="9">
        <f t="shared" si="218"/>
        <v>16889.266724537036</v>
      </c>
      <c r="T3471" s="9">
        <f t="shared" si="219"/>
        <v>16919.266724537036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11">
        <f t="shared" si="217"/>
        <v>41.67</v>
      </c>
      <c r="Q3472" t="s">
        <v>8316</v>
      </c>
      <c r="R3472" t="s">
        <v>8317</v>
      </c>
      <c r="S3472" s="9">
        <f t="shared" si="218"/>
        <v>16959.647013888887</v>
      </c>
      <c r="T3472" s="9">
        <f t="shared" si="219"/>
        <v>16997.526388888888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11">
        <f t="shared" si="217"/>
        <v>35.770000000000003</v>
      </c>
      <c r="Q3473" t="s">
        <v>8316</v>
      </c>
      <c r="R3473" t="s">
        <v>8317</v>
      </c>
      <c r="S3473" s="9">
        <f t="shared" si="218"/>
        <v>16272.445486111112</v>
      </c>
      <c r="T3473" s="9">
        <f t="shared" si="219"/>
        <v>16313.458333333334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11">
        <f t="shared" si="217"/>
        <v>88.74</v>
      </c>
      <c r="Q3474" t="s">
        <v>8316</v>
      </c>
      <c r="R3474" t="s">
        <v>8317</v>
      </c>
      <c r="S3474" s="9">
        <f t="shared" si="218"/>
        <v>16358.795497685185</v>
      </c>
      <c r="T3474" s="9">
        <f t="shared" si="219"/>
        <v>16379.874305555555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11">
        <f t="shared" si="217"/>
        <v>148.47999999999999</v>
      </c>
      <c r="Q3475" t="s">
        <v>8316</v>
      </c>
      <c r="R3475" t="s">
        <v>8317</v>
      </c>
      <c r="S3475" s="9">
        <f t="shared" si="218"/>
        <v>16493.459444444445</v>
      </c>
      <c r="T3475" s="9">
        <f t="shared" si="219"/>
        <v>16514.477083333335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11">
        <f t="shared" si="217"/>
        <v>51.79</v>
      </c>
      <c r="Q3476" t="s">
        <v>8316</v>
      </c>
      <c r="R3476" t="s">
        <v>8317</v>
      </c>
      <c r="S3476" s="9">
        <f t="shared" si="218"/>
        <v>16972.126516203705</v>
      </c>
      <c r="T3476" s="9">
        <f t="shared" si="219"/>
        <v>17002.126516203705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11">
        <f t="shared" si="217"/>
        <v>20</v>
      </c>
      <c r="Q3477" t="s">
        <v>8316</v>
      </c>
      <c r="R3477" t="s">
        <v>8317</v>
      </c>
      <c r="S3477" s="9">
        <f t="shared" si="218"/>
        <v>16349.505833333333</v>
      </c>
      <c r="T3477" s="9">
        <f t="shared" si="219"/>
        <v>16376.625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11">
        <f t="shared" si="217"/>
        <v>52</v>
      </c>
      <c r="Q3478" t="s">
        <v>8316</v>
      </c>
      <c r="R3478" t="s">
        <v>8317</v>
      </c>
      <c r="S3478" s="9">
        <f t="shared" si="218"/>
        <v>16351.904976851853</v>
      </c>
      <c r="T3478" s="9">
        <f t="shared" si="219"/>
        <v>16369.75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11">
        <f t="shared" si="217"/>
        <v>53.23</v>
      </c>
      <c r="Q3479" t="s">
        <v>8316</v>
      </c>
      <c r="R3479" t="s">
        <v>8317</v>
      </c>
      <c r="S3479" s="9">
        <f t="shared" si="218"/>
        <v>16559.361608796295</v>
      </c>
      <c r="T3479" s="9">
        <f t="shared" si="219"/>
        <v>16571.75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11">
        <f t="shared" si="217"/>
        <v>39.6</v>
      </c>
      <c r="Q3480" t="s">
        <v>8316</v>
      </c>
      <c r="R3480" t="s">
        <v>8317</v>
      </c>
      <c r="S3480" s="9">
        <f t="shared" si="218"/>
        <v>16484.541921296295</v>
      </c>
      <c r="T3480" s="9">
        <f t="shared" si="219"/>
        <v>16510.5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11">
        <f t="shared" si="217"/>
        <v>34.25</v>
      </c>
      <c r="Q3481" t="s">
        <v>8316</v>
      </c>
      <c r="R3481" t="s">
        <v>8317</v>
      </c>
      <c r="S3481" s="9">
        <f t="shared" si="218"/>
        <v>16212.480092592592</v>
      </c>
      <c r="T3481" s="9">
        <f t="shared" si="219"/>
        <v>16242.480092592592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11">
        <f t="shared" si="217"/>
        <v>164.62</v>
      </c>
      <c r="Q3482" t="s">
        <v>8316</v>
      </c>
      <c r="R3482" t="s">
        <v>8317</v>
      </c>
      <c r="S3482" s="9">
        <f t="shared" si="218"/>
        <v>16601.942442129628</v>
      </c>
      <c r="T3482" s="9">
        <f t="shared" si="219"/>
        <v>16626.5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11">
        <f t="shared" si="217"/>
        <v>125.05</v>
      </c>
      <c r="Q3483" t="s">
        <v>8316</v>
      </c>
      <c r="R3483" t="s">
        <v>8317</v>
      </c>
      <c r="S3483" s="9">
        <f t="shared" si="218"/>
        <v>16419.872546296298</v>
      </c>
      <c r="T3483" s="9">
        <f t="shared" si="219"/>
        <v>16436.872546296298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11">
        <f t="shared" si="217"/>
        <v>51.88</v>
      </c>
      <c r="Q3484" t="s">
        <v>8316</v>
      </c>
      <c r="R3484" t="s">
        <v>8317</v>
      </c>
      <c r="S3484" s="9">
        <f t="shared" si="218"/>
        <v>16227.396597222221</v>
      </c>
      <c r="T3484" s="9">
        <f t="shared" si="219"/>
        <v>16257.396597222221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11">
        <f t="shared" si="217"/>
        <v>40.29</v>
      </c>
      <c r="Q3485" t="s">
        <v>8316</v>
      </c>
      <c r="R3485" t="s">
        <v>8317</v>
      </c>
      <c r="S3485" s="9">
        <f t="shared" si="218"/>
        <v>16224.293761574074</v>
      </c>
      <c r="T3485" s="9">
        <f t="shared" si="219"/>
        <v>16254.293761574074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11">
        <f t="shared" si="217"/>
        <v>64.91</v>
      </c>
      <c r="Q3486" t="s">
        <v>8316</v>
      </c>
      <c r="R3486" t="s">
        <v>8317</v>
      </c>
      <c r="S3486" s="9">
        <f t="shared" si="218"/>
        <v>16937.385405092591</v>
      </c>
      <c r="T3486" s="9">
        <f t="shared" si="219"/>
        <v>16967.385405092591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11">
        <f t="shared" si="217"/>
        <v>55.33</v>
      </c>
      <c r="Q3487" t="s">
        <v>8316</v>
      </c>
      <c r="R3487" t="s">
        <v>8317</v>
      </c>
      <c r="S3487" s="9">
        <f t="shared" si="218"/>
        <v>16803.318055555555</v>
      </c>
      <c r="T3487" s="9">
        <f t="shared" si="219"/>
        <v>16833.318055555555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11">
        <f t="shared" si="217"/>
        <v>83.14</v>
      </c>
      <c r="Q3488" t="s">
        <v>8316</v>
      </c>
      <c r="R3488" t="s">
        <v>8317</v>
      </c>
      <c r="S3488" s="9">
        <f t="shared" si="218"/>
        <v>16557.500011574073</v>
      </c>
      <c r="T3488" s="9">
        <f t="shared" si="219"/>
        <v>16588.915972222221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11">
        <f t="shared" si="217"/>
        <v>38.71</v>
      </c>
      <c r="Q3489" t="s">
        <v>8316</v>
      </c>
      <c r="R3489" t="s">
        <v>8317</v>
      </c>
      <c r="S3489" s="9">
        <f t="shared" si="218"/>
        <v>16580.565416666668</v>
      </c>
      <c r="T3489" s="9">
        <f t="shared" si="219"/>
        <v>16610.565416666668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11">
        <f t="shared" si="217"/>
        <v>125.38</v>
      </c>
      <c r="Q3490" t="s">
        <v>8316</v>
      </c>
      <c r="R3490" t="s">
        <v>8317</v>
      </c>
      <c r="S3490" s="9">
        <f t="shared" si="218"/>
        <v>16518.393055555556</v>
      </c>
      <c r="T3490" s="9">
        <f t="shared" si="219"/>
        <v>16542.291666666668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11">
        <f t="shared" si="217"/>
        <v>78.260000000000005</v>
      </c>
      <c r="Q3491" t="s">
        <v>8316</v>
      </c>
      <c r="R3491" t="s">
        <v>8317</v>
      </c>
      <c r="S3491" s="9">
        <f t="shared" si="218"/>
        <v>16184.260775462963</v>
      </c>
      <c r="T3491" s="9">
        <f t="shared" si="219"/>
        <v>16214.5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11">
        <f t="shared" si="217"/>
        <v>47.22</v>
      </c>
      <c r="Q3492" t="s">
        <v>8316</v>
      </c>
      <c r="R3492" t="s">
        <v>8317</v>
      </c>
      <c r="S3492" s="9">
        <f t="shared" si="218"/>
        <v>16874.427361111109</v>
      </c>
      <c r="T3492" s="9">
        <f t="shared" si="219"/>
        <v>16904.427361111109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11">
        <f t="shared" si="217"/>
        <v>79.099999999999994</v>
      </c>
      <c r="Q3493" t="s">
        <v>8316</v>
      </c>
      <c r="R3493" t="s">
        <v>8317</v>
      </c>
      <c r="S3493" s="9">
        <f t="shared" si="218"/>
        <v>16551.874814814815</v>
      </c>
      <c r="T3493" s="9">
        <f t="shared" si="219"/>
        <v>16572.874814814815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11">
        <f t="shared" si="217"/>
        <v>114.29</v>
      </c>
      <c r="Q3494" t="s">
        <v>8316</v>
      </c>
      <c r="R3494" t="s">
        <v>8317</v>
      </c>
      <c r="S3494" s="9">
        <f t="shared" si="218"/>
        <v>16698.634224537036</v>
      </c>
      <c r="T3494" s="9">
        <f t="shared" si="219"/>
        <v>16733.634224537036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11">
        <f t="shared" si="217"/>
        <v>51.72</v>
      </c>
      <c r="Q3495" t="s">
        <v>8316</v>
      </c>
      <c r="R3495" t="s">
        <v>8317</v>
      </c>
      <c r="S3495" s="9">
        <f t="shared" si="218"/>
        <v>16279.491157407407</v>
      </c>
      <c r="T3495" s="9">
        <f t="shared" si="219"/>
        <v>16298.840972222222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11">
        <f t="shared" si="217"/>
        <v>30.77</v>
      </c>
      <c r="Q3496" t="s">
        <v>8316</v>
      </c>
      <c r="R3496" t="s">
        <v>8317</v>
      </c>
      <c r="S3496" s="9">
        <f t="shared" si="218"/>
        <v>17119.839988425927</v>
      </c>
      <c r="T3496" s="9">
        <f t="shared" si="219"/>
        <v>17130.875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11">
        <f t="shared" si="217"/>
        <v>74.209999999999994</v>
      </c>
      <c r="Q3497" t="s">
        <v>8316</v>
      </c>
      <c r="R3497" t="s">
        <v>8317</v>
      </c>
      <c r="S3497" s="9">
        <f t="shared" si="218"/>
        <v>16346.387835648147</v>
      </c>
      <c r="T3497" s="9">
        <f t="shared" si="219"/>
        <v>16375.345833333333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11">
        <f t="shared" si="217"/>
        <v>47.85</v>
      </c>
      <c r="Q3498" t="s">
        <v>8316</v>
      </c>
      <c r="R3498" t="s">
        <v>8317</v>
      </c>
      <c r="S3498" s="9">
        <f t="shared" si="218"/>
        <v>17015.471828703703</v>
      </c>
      <c r="T3498" s="9">
        <f t="shared" si="219"/>
        <v>17055.471828703703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11">
        <f t="shared" si="217"/>
        <v>34.409999999999997</v>
      </c>
      <c r="Q3499" t="s">
        <v>8316</v>
      </c>
      <c r="R3499" t="s">
        <v>8317</v>
      </c>
      <c r="S3499" s="9">
        <f t="shared" si="218"/>
        <v>16942.366944444446</v>
      </c>
      <c r="T3499" s="9">
        <f t="shared" si="219"/>
        <v>16954.541666666668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11">
        <f t="shared" si="217"/>
        <v>40.24</v>
      </c>
      <c r="Q3500" t="s">
        <v>8316</v>
      </c>
      <c r="R3500" t="s">
        <v>8317</v>
      </c>
      <c r="S3500" s="9">
        <f t="shared" si="218"/>
        <v>16889.78361111111</v>
      </c>
      <c r="T3500" s="9">
        <f t="shared" si="219"/>
        <v>16949.530555555557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11">
        <f t="shared" si="217"/>
        <v>60.29</v>
      </c>
      <c r="Q3501" t="s">
        <v>8316</v>
      </c>
      <c r="R3501" t="s">
        <v>8317</v>
      </c>
      <c r="S3501" s="9">
        <f t="shared" si="218"/>
        <v>16562.661168981482</v>
      </c>
      <c r="T3501" s="9">
        <f t="shared" si="219"/>
        <v>16616.915972222221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11">
        <f t="shared" si="217"/>
        <v>25.31</v>
      </c>
      <c r="Q3502" t="s">
        <v>8316</v>
      </c>
      <c r="R3502" t="s">
        <v>8317</v>
      </c>
      <c r="S3502" s="9">
        <f t="shared" si="218"/>
        <v>16850.544421296298</v>
      </c>
      <c r="T3502" s="9">
        <f t="shared" si="219"/>
        <v>16866.832638888889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11">
        <f t="shared" si="217"/>
        <v>35.950000000000003</v>
      </c>
      <c r="Q3503" t="s">
        <v>8316</v>
      </c>
      <c r="R3503" t="s">
        <v>8317</v>
      </c>
      <c r="S3503" s="9">
        <f t="shared" si="218"/>
        <v>16664.388831018518</v>
      </c>
      <c r="T3503" s="9">
        <f t="shared" si="219"/>
        <v>16689.388831018518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11">
        <f t="shared" si="217"/>
        <v>136</v>
      </c>
      <c r="Q3504" t="s">
        <v>8316</v>
      </c>
      <c r="R3504" t="s">
        <v>8317</v>
      </c>
      <c r="S3504" s="9">
        <f t="shared" si="218"/>
        <v>16861.464398148149</v>
      </c>
      <c r="T3504" s="9">
        <f t="shared" si="219"/>
        <v>16875.790972222221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11">
        <f t="shared" si="217"/>
        <v>70.760000000000005</v>
      </c>
      <c r="Q3505" t="s">
        <v>8316</v>
      </c>
      <c r="R3505" t="s">
        <v>8317</v>
      </c>
      <c r="S3505" s="9">
        <f t="shared" si="218"/>
        <v>16976.103333333333</v>
      </c>
      <c r="T3505" s="9">
        <f t="shared" si="219"/>
        <v>17006.103333333333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11">
        <f t="shared" si="217"/>
        <v>125</v>
      </c>
      <c r="Q3506" t="s">
        <v>8316</v>
      </c>
      <c r="R3506" t="s">
        <v>8317</v>
      </c>
      <c r="S3506" s="9">
        <f t="shared" si="218"/>
        <v>16728.373738425926</v>
      </c>
      <c r="T3506" s="9">
        <f t="shared" si="219"/>
        <v>16758.415405092594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11">
        <f t="shared" si="217"/>
        <v>66.510000000000005</v>
      </c>
      <c r="Q3507" t="s">
        <v>8316</v>
      </c>
      <c r="R3507" t="s">
        <v>8317</v>
      </c>
      <c r="S3507" s="9">
        <f t="shared" si="218"/>
        <v>16191.560706018519</v>
      </c>
      <c r="T3507" s="9">
        <f t="shared" si="219"/>
        <v>16202.791666666666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11">
        <f t="shared" si="217"/>
        <v>105</v>
      </c>
      <c r="Q3508" t="s">
        <v>8316</v>
      </c>
      <c r="R3508" t="s">
        <v>8317</v>
      </c>
      <c r="S3508" s="9">
        <f t="shared" si="218"/>
        <v>16260.359259259259</v>
      </c>
      <c r="T3508" s="9">
        <f t="shared" si="219"/>
        <v>16305.359259259259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11">
        <f t="shared" si="217"/>
        <v>145</v>
      </c>
      <c r="Q3509" t="s">
        <v>8316</v>
      </c>
      <c r="R3509" t="s">
        <v>8317</v>
      </c>
      <c r="S3509" s="9">
        <f t="shared" si="218"/>
        <v>16922.547881944443</v>
      </c>
      <c r="T3509" s="9">
        <f t="shared" si="219"/>
        <v>16952.547881944443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11">
        <f t="shared" si="217"/>
        <v>12</v>
      </c>
      <c r="Q3510" t="s">
        <v>8316</v>
      </c>
      <c r="R3510" t="s">
        <v>8317</v>
      </c>
      <c r="S3510" s="9">
        <f t="shared" si="218"/>
        <v>16908.354780092592</v>
      </c>
      <c r="T3510" s="9">
        <f t="shared" si="219"/>
        <v>16931.5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11">
        <f t="shared" si="217"/>
        <v>96.67</v>
      </c>
      <c r="Q3511" t="s">
        <v>8316</v>
      </c>
      <c r="R3511" t="s">
        <v>8317</v>
      </c>
      <c r="S3511" s="9">
        <f t="shared" si="218"/>
        <v>16381.484560185185</v>
      </c>
      <c r="T3511" s="9">
        <f t="shared" si="219"/>
        <v>16394.829861111109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11">
        <f t="shared" si="217"/>
        <v>60.33</v>
      </c>
      <c r="Q3512" t="s">
        <v>8316</v>
      </c>
      <c r="R3512" t="s">
        <v>8317</v>
      </c>
      <c r="S3512" s="9">
        <f t="shared" si="218"/>
        <v>16233.245902777779</v>
      </c>
      <c r="T3512" s="9">
        <f t="shared" si="219"/>
        <v>16253.245902777779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11">
        <f t="shared" si="217"/>
        <v>79.89</v>
      </c>
      <c r="Q3513" t="s">
        <v>8316</v>
      </c>
      <c r="R3513" t="s">
        <v>8317</v>
      </c>
      <c r="S3513" s="9">
        <f t="shared" si="218"/>
        <v>16358.498784722222</v>
      </c>
      <c r="T3513" s="9">
        <f t="shared" si="219"/>
        <v>16381.395833333334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11">
        <f t="shared" si="217"/>
        <v>58.82</v>
      </c>
      <c r="Q3514" t="s">
        <v>8316</v>
      </c>
      <c r="R3514" t="s">
        <v>8317</v>
      </c>
      <c r="S3514" s="9">
        <f t="shared" si="218"/>
        <v>16488.161944444444</v>
      </c>
      <c r="T3514" s="9">
        <f t="shared" si="219"/>
        <v>16548.120277777776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11">
        <f t="shared" si="217"/>
        <v>75.34</v>
      </c>
      <c r="Q3515" t="s">
        <v>8316</v>
      </c>
      <c r="R3515" t="s">
        <v>8317</v>
      </c>
      <c r="S3515" s="9">
        <f t="shared" si="218"/>
        <v>16211.721203703704</v>
      </c>
      <c r="T3515" s="9">
        <f t="shared" si="219"/>
        <v>16224.832638888889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11">
        <f t="shared" si="217"/>
        <v>55</v>
      </c>
      <c r="Q3516" t="s">
        <v>8316</v>
      </c>
      <c r="R3516" t="s">
        <v>8317</v>
      </c>
      <c r="S3516" s="9">
        <f t="shared" si="218"/>
        <v>16451.471666666668</v>
      </c>
      <c r="T3516" s="9">
        <f t="shared" si="219"/>
        <v>16467.832638888889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11">
        <f t="shared" si="217"/>
        <v>66.959999999999994</v>
      </c>
      <c r="Q3517" t="s">
        <v>8316</v>
      </c>
      <c r="R3517" t="s">
        <v>8317</v>
      </c>
      <c r="S3517" s="9">
        <f t="shared" si="218"/>
        <v>16556.397812499999</v>
      </c>
      <c r="T3517" s="9">
        <f t="shared" si="219"/>
        <v>16586.397812499999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11">
        <f t="shared" si="217"/>
        <v>227.27</v>
      </c>
      <c r="Q3518" t="s">
        <v>8316</v>
      </c>
      <c r="R3518" t="s">
        <v>8317</v>
      </c>
      <c r="S3518" s="9">
        <f t="shared" si="218"/>
        <v>16286.635069444445</v>
      </c>
      <c r="T3518" s="9">
        <f t="shared" si="219"/>
        <v>16320.75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11">
        <f t="shared" si="217"/>
        <v>307.69</v>
      </c>
      <c r="Q3519" t="s">
        <v>8316</v>
      </c>
      <c r="R3519" t="s">
        <v>8317</v>
      </c>
      <c r="S3519" s="9">
        <f t="shared" si="218"/>
        <v>16225.442523148147</v>
      </c>
      <c r="T3519" s="9">
        <f t="shared" si="219"/>
        <v>16255.083333333334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11">
        <f t="shared" si="217"/>
        <v>50.02</v>
      </c>
      <c r="Q3520" t="s">
        <v>8316</v>
      </c>
      <c r="R3520" t="s">
        <v>8317</v>
      </c>
      <c r="S3520" s="9">
        <f t="shared" si="218"/>
        <v>16324.408553240741</v>
      </c>
      <c r="T3520" s="9">
        <f t="shared" si="219"/>
        <v>16345.222916666668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11">
        <f t="shared" si="217"/>
        <v>72.39</v>
      </c>
      <c r="Q3521" t="s">
        <v>8316</v>
      </c>
      <c r="R3521" t="s">
        <v>8317</v>
      </c>
      <c r="S3521" s="9">
        <f t="shared" si="218"/>
        <v>16468.223958333332</v>
      </c>
      <c r="T3521" s="9">
        <f t="shared" si="219"/>
        <v>16498.223958333332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11">
        <f t="shared" si="217"/>
        <v>95.95</v>
      </c>
      <c r="Q3522" t="s">
        <v>8316</v>
      </c>
      <c r="R3522" t="s">
        <v>8317</v>
      </c>
      <c r="S3522" s="9">
        <f t="shared" si="218"/>
        <v>16658.449212962962</v>
      </c>
      <c r="T3522" s="9">
        <f t="shared" si="219"/>
        <v>16684.199305555554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11">
        <f t="shared" ref="P3523:P3586" si="221">IF(ISERROR(E3523/L3523),0,ROUND(E3523/L3523,2))</f>
        <v>45.62</v>
      </c>
      <c r="Q3523" t="s">
        <v>8316</v>
      </c>
      <c r="R3523" t="s">
        <v>8317</v>
      </c>
      <c r="S3523" s="9">
        <f t="shared" ref="S3523:S3586" si="222">(J3523/86400) + (-9/24)</f>
        <v>16311.986342592592</v>
      </c>
      <c r="T3523" s="9">
        <f t="shared" ref="T3523:T3586" si="223">(I3523/86400) + (-9/24)</f>
        <v>16341.986342592592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11">
        <f t="shared" si="221"/>
        <v>41.03</v>
      </c>
      <c r="Q3524" t="s">
        <v>8316</v>
      </c>
      <c r="R3524" t="s">
        <v>8317</v>
      </c>
      <c r="S3524" s="9">
        <f t="shared" si="222"/>
        <v>16665.414884259259</v>
      </c>
      <c r="T3524" s="9">
        <f t="shared" si="223"/>
        <v>16693.045833333334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11">
        <f t="shared" si="221"/>
        <v>56.83</v>
      </c>
      <c r="Q3525" t="s">
        <v>8316</v>
      </c>
      <c r="R3525" t="s">
        <v>8317</v>
      </c>
      <c r="S3525" s="9">
        <f t="shared" si="222"/>
        <v>17012.022546296295</v>
      </c>
      <c r="T3525" s="9">
        <f t="shared" si="223"/>
        <v>17069.583333333332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11">
        <f t="shared" si="221"/>
        <v>137.24</v>
      </c>
      <c r="Q3526" t="s">
        <v>8316</v>
      </c>
      <c r="R3526" t="s">
        <v>8317</v>
      </c>
      <c r="S3526" s="9">
        <f t="shared" si="222"/>
        <v>16311.388576388888</v>
      </c>
      <c r="T3526" s="9">
        <f t="shared" si="223"/>
        <v>16325.791666666666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11">
        <f t="shared" si="221"/>
        <v>75.709999999999994</v>
      </c>
      <c r="Q3527" t="s">
        <v>8316</v>
      </c>
      <c r="R3527" t="s">
        <v>8317</v>
      </c>
      <c r="S3527" s="9">
        <f t="shared" si="222"/>
        <v>16645.320671296296</v>
      </c>
      <c r="T3527" s="9">
        <f t="shared" si="223"/>
        <v>16656.291666666668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11">
        <f t="shared" si="221"/>
        <v>99</v>
      </c>
      <c r="Q3528" t="s">
        <v>8316</v>
      </c>
      <c r="R3528" t="s">
        <v>8317</v>
      </c>
      <c r="S3528" s="9">
        <f t="shared" si="222"/>
        <v>16890.960312499999</v>
      </c>
      <c r="T3528" s="9">
        <f t="shared" si="223"/>
        <v>16918.874305555557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11">
        <f t="shared" si="221"/>
        <v>81.569999999999993</v>
      </c>
      <c r="Q3529" t="s">
        <v>8316</v>
      </c>
      <c r="R3529" t="s">
        <v>8317</v>
      </c>
      <c r="S3529" s="9">
        <f t="shared" si="222"/>
        <v>16597.648206018519</v>
      </c>
      <c r="T3529" s="9">
        <f t="shared" si="223"/>
        <v>16626.790972222221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11">
        <f t="shared" si="221"/>
        <v>45.11</v>
      </c>
      <c r="Q3530" t="s">
        <v>8316</v>
      </c>
      <c r="R3530" t="s">
        <v>8317</v>
      </c>
      <c r="S3530" s="9">
        <f t="shared" si="222"/>
        <v>17164.12636574074</v>
      </c>
      <c r="T3530" s="9">
        <f t="shared" si="223"/>
        <v>17184.12636574074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11">
        <f t="shared" si="221"/>
        <v>36.67</v>
      </c>
      <c r="Q3531" t="s">
        <v>8316</v>
      </c>
      <c r="R3531" t="s">
        <v>8317</v>
      </c>
      <c r="S3531" s="9">
        <f t="shared" si="222"/>
        <v>16608.386782407408</v>
      </c>
      <c r="T3531" s="9">
        <f t="shared" si="223"/>
        <v>16628.666666666668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11">
        <f t="shared" si="221"/>
        <v>125</v>
      </c>
      <c r="Q3532" t="s">
        <v>8316</v>
      </c>
      <c r="R3532" t="s">
        <v>8317</v>
      </c>
      <c r="S3532" s="9">
        <f t="shared" si="222"/>
        <v>16873.248344907406</v>
      </c>
      <c r="T3532" s="9">
        <f t="shared" si="223"/>
        <v>16901.458333333332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11">
        <f t="shared" si="221"/>
        <v>49.23</v>
      </c>
      <c r="Q3533" t="s">
        <v>8316</v>
      </c>
      <c r="R3533" t="s">
        <v>8317</v>
      </c>
      <c r="S3533" s="9">
        <f t="shared" si="222"/>
        <v>16952.279328703702</v>
      </c>
      <c r="T3533" s="9">
        <f t="shared" si="223"/>
        <v>16982.279328703702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11">
        <f t="shared" si="221"/>
        <v>42.3</v>
      </c>
      <c r="Q3534" t="s">
        <v>8316</v>
      </c>
      <c r="R3534" t="s">
        <v>8317</v>
      </c>
      <c r="S3534" s="9">
        <f t="shared" si="222"/>
        <v>16315.224849537037</v>
      </c>
      <c r="T3534" s="9">
        <f t="shared" si="223"/>
        <v>16330.790972222223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11">
        <f t="shared" si="221"/>
        <v>78.88</v>
      </c>
      <c r="Q3535" t="s">
        <v>8316</v>
      </c>
      <c r="R3535" t="s">
        <v>8317</v>
      </c>
      <c r="S3535" s="9">
        <f t="shared" si="222"/>
        <v>16720.38619212963</v>
      </c>
      <c r="T3535" s="9">
        <f t="shared" si="223"/>
        <v>16750.427858796298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11">
        <f t="shared" si="221"/>
        <v>38.28</v>
      </c>
      <c r="Q3536" t="s">
        <v>8316</v>
      </c>
      <c r="R3536" t="s">
        <v>8317</v>
      </c>
      <c r="S3536" s="9">
        <f t="shared" si="222"/>
        <v>16674.250266203704</v>
      </c>
      <c r="T3536" s="9">
        <f t="shared" si="223"/>
        <v>16709.250266203704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11">
        <f t="shared" si="221"/>
        <v>44.85</v>
      </c>
      <c r="Q3537" t="s">
        <v>8316</v>
      </c>
      <c r="R3537" t="s">
        <v>8317</v>
      </c>
      <c r="S3537" s="9">
        <f t="shared" si="222"/>
        <v>16679.265162037038</v>
      </c>
      <c r="T3537" s="9">
        <f t="shared" si="223"/>
        <v>16710.375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11">
        <f t="shared" si="221"/>
        <v>13.53</v>
      </c>
      <c r="Q3538" t="s">
        <v>8316</v>
      </c>
      <c r="R3538" t="s">
        <v>8317</v>
      </c>
      <c r="S3538" s="9">
        <f t="shared" si="222"/>
        <v>16759.352141203704</v>
      </c>
      <c r="T3538" s="9">
        <f t="shared" si="223"/>
        <v>16789.124305555557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11">
        <f t="shared" si="221"/>
        <v>43.5</v>
      </c>
      <c r="Q3539" t="s">
        <v>8316</v>
      </c>
      <c r="R3539" t="s">
        <v>8317</v>
      </c>
      <c r="S3539" s="9">
        <f t="shared" si="222"/>
        <v>16353.979351851853</v>
      </c>
      <c r="T3539" s="9">
        <f t="shared" si="223"/>
        <v>16390.957638888889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11">
        <f t="shared" si="221"/>
        <v>30.95</v>
      </c>
      <c r="Q3540" t="s">
        <v>8316</v>
      </c>
      <c r="R3540" t="s">
        <v>8317</v>
      </c>
      <c r="S3540" s="9">
        <f t="shared" si="222"/>
        <v>17002.045601851853</v>
      </c>
      <c r="T3540" s="9">
        <f t="shared" si="223"/>
        <v>17030.045601851853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11">
        <f t="shared" si="221"/>
        <v>55.23</v>
      </c>
      <c r="Q3541" t="s">
        <v>8316</v>
      </c>
      <c r="R3541" t="s">
        <v>8317</v>
      </c>
      <c r="S3541" s="9">
        <f t="shared" si="222"/>
        <v>17031.381041666667</v>
      </c>
      <c r="T3541" s="9">
        <f t="shared" si="223"/>
        <v>17052.381041666667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11">
        <f t="shared" si="221"/>
        <v>46.13</v>
      </c>
      <c r="Q3542" t="s">
        <v>8316</v>
      </c>
      <c r="R3542" t="s">
        <v>8317</v>
      </c>
      <c r="S3542" s="9">
        <f t="shared" si="222"/>
        <v>16947.628368055557</v>
      </c>
      <c r="T3542" s="9">
        <f t="shared" si="223"/>
        <v>16977.628368055557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11">
        <f t="shared" si="221"/>
        <v>39.380000000000003</v>
      </c>
      <c r="Q3543" t="s">
        <v>8316</v>
      </c>
      <c r="R3543" t="s">
        <v>8317</v>
      </c>
      <c r="S3543" s="9">
        <f t="shared" si="222"/>
        <v>16653.355034722223</v>
      </c>
      <c r="T3543" s="9">
        <f t="shared" si="223"/>
        <v>16678.355034722223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11">
        <f t="shared" si="221"/>
        <v>66.150000000000006</v>
      </c>
      <c r="Q3544" t="s">
        <v>8316</v>
      </c>
      <c r="R3544" t="s">
        <v>8317</v>
      </c>
      <c r="S3544" s="9">
        <f t="shared" si="222"/>
        <v>16260.224791666667</v>
      </c>
      <c r="T3544" s="9">
        <f t="shared" si="223"/>
        <v>16320.224791666667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11">
        <f t="shared" si="221"/>
        <v>54.14</v>
      </c>
      <c r="Q3545" t="s">
        <v>8316</v>
      </c>
      <c r="R3545" t="s">
        <v>8317</v>
      </c>
      <c r="S3545" s="9">
        <f t="shared" si="222"/>
        <v>16581.380312500001</v>
      </c>
      <c r="T3545" s="9">
        <f t="shared" si="223"/>
        <v>16611.380312500001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11">
        <f t="shared" si="221"/>
        <v>104.17</v>
      </c>
      <c r="Q3546" t="s">
        <v>8316</v>
      </c>
      <c r="R3546" t="s">
        <v>8317</v>
      </c>
      <c r="S3546" s="9">
        <f t="shared" si="222"/>
        <v>16471.456678240742</v>
      </c>
      <c r="T3546" s="9">
        <f t="shared" si="223"/>
        <v>16501.456678240742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11">
        <f t="shared" si="221"/>
        <v>31.38</v>
      </c>
      <c r="Q3547" t="s">
        <v>8316</v>
      </c>
      <c r="R3547" t="s">
        <v>8317</v>
      </c>
      <c r="S3547" s="9">
        <f t="shared" si="222"/>
        <v>16506.432395833333</v>
      </c>
      <c r="T3547" s="9">
        <f t="shared" si="223"/>
        <v>16536.432395833333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11">
        <f t="shared" si="221"/>
        <v>59.21</v>
      </c>
      <c r="Q3548" t="s">
        <v>8316</v>
      </c>
      <c r="R3548" t="s">
        <v>8317</v>
      </c>
      <c r="S3548" s="9">
        <f t="shared" si="222"/>
        <v>16504.285694444443</v>
      </c>
      <c r="T3548" s="9">
        <f t="shared" si="223"/>
        <v>16525.790972222221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11">
        <f t="shared" si="221"/>
        <v>119.18</v>
      </c>
      <c r="Q3549" t="s">
        <v>8316</v>
      </c>
      <c r="R3549" t="s">
        <v>8317</v>
      </c>
      <c r="S3549" s="9">
        <f t="shared" si="222"/>
        <v>16910.703715277778</v>
      </c>
      <c r="T3549" s="9">
        <f t="shared" si="223"/>
        <v>16934.790972222221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11">
        <f t="shared" si="221"/>
        <v>164.62</v>
      </c>
      <c r="Q3550" t="s">
        <v>8316</v>
      </c>
      <c r="R3550" t="s">
        <v>8317</v>
      </c>
      <c r="S3550" s="9">
        <f t="shared" si="222"/>
        <v>16842.567291666666</v>
      </c>
      <c r="T3550" s="9">
        <f t="shared" si="223"/>
        <v>16864.666666666668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11">
        <f t="shared" si="221"/>
        <v>24.29</v>
      </c>
      <c r="Q3551" t="s">
        <v>8316</v>
      </c>
      <c r="R3551" t="s">
        <v>8317</v>
      </c>
      <c r="S3551" s="9">
        <f t="shared" si="222"/>
        <v>16654.019363425927</v>
      </c>
      <c r="T3551" s="9">
        <f t="shared" si="223"/>
        <v>16682.019363425927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11">
        <f t="shared" si="221"/>
        <v>40.94</v>
      </c>
      <c r="Q3552" t="s">
        <v>8316</v>
      </c>
      <c r="R3552" t="s">
        <v>8317</v>
      </c>
      <c r="S3552" s="9">
        <f t="shared" si="222"/>
        <v>16893.518495370372</v>
      </c>
      <c r="T3552" s="9">
        <f t="shared" si="223"/>
        <v>16923.518495370372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11">
        <f t="shared" si="221"/>
        <v>61.1</v>
      </c>
      <c r="Q3553" t="s">
        <v>8316</v>
      </c>
      <c r="R3553" t="s">
        <v>8317</v>
      </c>
      <c r="S3553" s="9">
        <f t="shared" si="222"/>
        <v>16184.140856481481</v>
      </c>
      <c r="T3553" s="9">
        <f t="shared" si="223"/>
        <v>16212.546527777778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11">
        <f t="shared" si="221"/>
        <v>38.65</v>
      </c>
      <c r="Q3554" t="s">
        <v>8316</v>
      </c>
      <c r="R3554" t="s">
        <v>8317</v>
      </c>
      <c r="S3554" s="9">
        <f t="shared" si="222"/>
        <v>16219.212083333334</v>
      </c>
      <c r="T3554" s="9">
        <f t="shared" si="223"/>
        <v>16249.212083333334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11">
        <f t="shared" si="221"/>
        <v>56.2</v>
      </c>
      <c r="Q3555" t="s">
        <v>8316</v>
      </c>
      <c r="R3555" t="s">
        <v>8317</v>
      </c>
      <c r="S3555" s="9">
        <f t="shared" si="222"/>
        <v>16626.653703703705</v>
      </c>
      <c r="T3555" s="9">
        <f t="shared" si="223"/>
        <v>16658.625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11">
        <f t="shared" si="221"/>
        <v>107</v>
      </c>
      <c r="Q3556" t="s">
        <v>8316</v>
      </c>
      <c r="R3556" t="s">
        <v>8317</v>
      </c>
      <c r="S3556" s="9">
        <f t="shared" si="222"/>
        <v>16446.675451388888</v>
      </c>
      <c r="T3556" s="9">
        <f t="shared" si="223"/>
        <v>16477.333333333332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11">
        <f t="shared" si="221"/>
        <v>171.43</v>
      </c>
      <c r="Q3557" t="s">
        <v>8316</v>
      </c>
      <c r="R3557" t="s">
        <v>8317</v>
      </c>
      <c r="S3557" s="9">
        <f t="shared" si="222"/>
        <v>17092.067060185185</v>
      </c>
      <c r="T3557" s="9">
        <f t="shared" si="223"/>
        <v>17122.108726851853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11">
        <f t="shared" si="221"/>
        <v>110.5</v>
      </c>
      <c r="Q3558" t="s">
        <v>8316</v>
      </c>
      <c r="R3558" t="s">
        <v>8317</v>
      </c>
      <c r="S3558" s="9">
        <f t="shared" si="222"/>
        <v>16239.274583333334</v>
      </c>
      <c r="T3558" s="9">
        <f t="shared" si="223"/>
        <v>16299.274583333334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11">
        <f t="shared" si="221"/>
        <v>179.28</v>
      </c>
      <c r="Q3559" t="s">
        <v>8316</v>
      </c>
      <c r="R3559" t="s">
        <v>8317</v>
      </c>
      <c r="S3559" s="9">
        <f t="shared" si="222"/>
        <v>16160.901747685186</v>
      </c>
      <c r="T3559" s="9">
        <f t="shared" si="223"/>
        <v>16194.901747685186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11">
        <f t="shared" si="221"/>
        <v>22.91</v>
      </c>
      <c r="Q3560" t="s">
        <v>8316</v>
      </c>
      <c r="R3560" t="s">
        <v>8317</v>
      </c>
      <c r="S3560" s="9">
        <f t="shared" si="222"/>
        <v>16570.441840277777</v>
      </c>
      <c r="T3560" s="9">
        <f t="shared" si="223"/>
        <v>16612.5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11">
        <f t="shared" si="221"/>
        <v>43.13</v>
      </c>
      <c r="Q3561" t="s">
        <v>8316</v>
      </c>
      <c r="R3561" t="s">
        <v>8317</v>
      </c>
      <c r="S3561" s="9">
        <f t="shared" si="222"/>
        <v>16624.721157407406</v>
      </c>
      <c r="T3561" s="9">
        <f t="shared" si="223"/>
        <v>16646.99861111111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11">
        <f t="shared" si="221"/>
        <v>46.89</v>
      </c>
      <c r="Q3562" t="s">
        <v>8316</v>
      </c>
      <c r="R3562" t="s">
        <v>8317</v>
      </c>
      <c r="S3562" s="9">
        <f t="shared" si="222"/>
        <v>16546.514652777776</v>
      </c>
      <c r="T3562" s="9">
        <f t="shared" si="223"/>
        <v>16581.739583333332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11">
        <f t="shared" si="221"/>
        <v>47.41</v>
      </c>
      <c r="Q3563" t="s">
        <v>8316</v>
      </c>
      <c r="R3563" t="s">
        <v>8317</v>
      </c>
      <c r="S3563" s="9">
        <f t="shared" si="222"/>
        <v>16634.305300925927</v>
      </c>
      <c r="T3563" s="9">
        <f t="shared" si="223"/>
        <v>16652.400000000001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11">
        <f t="shared" si="221"/>
        <v>15.13</v>
      </c>
      <c r="Q3564" t="s">
        <v>8316</v>
      </c>
      <c r="R3564" t="s">
        <v>8317</v>
      </c>
      <c r="S3564" s="9">
        <f t="shared" si="222"/>
        <v>16864.386886574073</v>
      </c>
      <c r="T3564" s="9">
        <f t="shared" si="223"/>
        <v>16873.541666666668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11">
        <f t="shared" si="221"/>
        <v>21.1</v>
      </c>
      <c r="Q3565" t="s">
        <v>8316</v>
      </c>
      <c r="R3565" t="s">
        <v>8317</v>
      </c>
      <c r="S3565" s="9">
        <f t="shared" si="222"/>
        <v>16986.296944444446</v>
      </c>
      <c r="T3565" s="9">
        <f t="shared" si="223"/>
        <v>17014.416666666668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11">
        <f t="shared" si="221"/>
        <v>59.12</v>
      </c>
      <c r="Q3566" t="s">
        <v>8316</v>
      </c>
      <c r="R3566" t="s">
        <v>8317</v>
      </c>
      <c r="S3566" s="9">
        <f t="shared" si="222"/>
        <v>16667.248252314814</v>
      </c>
      <c r="T3566" s="9">
        <f t="shared" si="223"/>
        <v>16713.291666666668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11">
        <f t="shared" si="221"/>
        <v>97.92</v>
      </c>
      <c r="Q3567" t="s">
        <v>8316</v>
      </c>
      <c r="R3567" t="s">
        <v>8317</v>
      </c>
      <c r="S3567" s="9">
        <f t="shared" si="222"/>
        <v>16405.368148148147</v>
      </c>
      <c r="T3567" s="9">
        <f t="shared" si="223"/>
        <v>16435.368148148147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11">
        <f t="shared" si="221"/>
        <v>55.13</v>
      </c>
      <c r="Q3568" t="s">
        <v>8316</v>
      </c>
      <c r="R3568" t="s">
        <v>8317</v>
      </c>
      <c r="S3568" s="9">
        <f t="shared" si="222"/>
        <v>16428.132905092592</v>
      </c>
      <c r="T3568" s="9">
        <f t="shared" si="223"/>
        <v>16458.132905092592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11">
        <f t="shared" si="221"/>
        <v>26.54</v>
      </c>
      <c r="Q3569" t="s">
        <v>8316</v>
      </c>
      <c r="R3569" t="s">
        <v>8317</v>
      </c>
      <c r="S3569" s="9">
        <f t="shared" si="222"/>
        <v>16566.435694444444</v>
      </c>
      <c r="T3569" s="9">
        <f t="shared" si="223"/>
        <v>16596.435694444444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11">
        <f t="shared" si="221"/>
        <v>58.42</v>
      </c>
      <c r="Q3570" t="s">
        <v>8316</v>
      </c>
      <c r="R3570" t="s">
        <v>8317</v>
      </c>
      <c r="S3570" s="9">
        <f t="shared" si="222"/>
        <v>16300.365671296297</v>
      </c>
      <c r="T3570" s="9">
        <f t="shared" si="223"/>
        <v>16330.365671296297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11">
        <f t="shared" si="221"/>
        <v>122.54</v>
      </c>
      <c r="Q3571" t="s">
        <v>8316</v>
      </c>
      <c r="R3571" t="s">
        <v>8317</v>
      </c>
      <c r="S3571" s="9">
        <f t="shared" si="222"/>
        <v>16413.313611111113</v>
      </c>
      <c r="T3571" s="9">
        <f t="shared" si="223"/>
        <v>16443.313611111113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11">
        <f t="shared" si="221"/>
        <v>87.96</v>
      </c>
      <c r="Q3572" t="s">
        <v>8316</v>
      </c>
      <c r="R3572" t="s">
        <v>8317</v>
      </c>
      <c r="S3572" s="9">
        <f t="shared" si="222"/>
        <v>16406.956979166665</v>
      </c>
      <c r="T3572" s="9">
        <f t="shared" si="223"/>
        <v>16434.916666666668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11">
        <f t="shared" si="221"/>
        <v>73.239999999999995</v>
      </c>
      <c r="Q3573" t="s">
        <v>8316</v>
      </c>
      <c r="R3573" t="s">
        <v>8317</v>
      </c>
      <c r="S3573" s="9">
        <f t="shared" si="222"/>
        <v>16343.483946759259</v>
      </c>
      <c r="T3573" s="9">
        <f t="shared" si="223"/>
        <v>16373.483946759259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11">
        <f t="shared" si="221"/>
        <v>55.56</v>
      </c>
      <c r="Q3574" t="s">
        <v>8316</v>
      </c>
      <c r="R3574" t="s">
        <v>8317</v>
      </c>
      <c r="S3574" s="9">
        <f t="shared" si="222"/>
        <v>16577.195393518519</v>
      </c>
      <c r="T3574" s="9">
        <f t="shared" si="223"/>
        <v>16607.195393518519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11">
        <f t="shared" si="221"/>
        <v>39.54</v>
      </c>
      <c r="Q3575" t="s">
        <v>8316</v>
      </c>
      <c r="R3575" t="s">
        <v>8317</v>
      </c>
      <c r="S3575" s="9">
        <f t="shared" si="222"/>
        <v>16352.000532407408</v>
      </c>
      <c r="T3575" s="9">
        <f t="shared" si="223"/>
        <v>16382.042199074074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11">
        <f t="shared" si="221"/>
        <v>136.78</v>
      </c>
      <c r="Q3576" t="s">
        <v>8316</v>
      </c>
      <c r="R3576" t="s">
        <v>8317</v>
      </c>
      <c r="S3576" s="9">
        <f t="shared" si="222"/>
        <v>16357.567685185186</v>
      </c>
      <c r="T3576" s="9">
        <f t="shared" si="223"/>
        <v>16387.60935185185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11">
        <f t="shared" si="221"/>
        <v>99.34</v>
      </c>
      <c r="Q3577" t="s">
        <v>8316</v>
      </c>
      <c r="R3577" t="s">
        <v>8317</v>
      </c>
      <c r="S3577" s="9">
        <f t="shared" si="222"/>
        <v>16992.408877314814</v>
      </c>
      <c r="T3577" s="9">
        <f t="shared" si="223"/>
        <v>17023.790972222221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11">
        <f t="shared" si="221"/>
        <v>20</v>
      </c>
      <c r="Q3578" t="s">
        <v>8316</v>
      </c>
      <c r="R3578" t="s">
        <v>8317</v>
      </c>
      <c r="S3578" s="9">
        <f t="shared" si="222"/>
        <v>17080.17423611111</v>
      </c>
      <c r="T3578" s="9">
        <f t="shared" si="223"/>
        <v>17140.215902777778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11">
        <f t="shared" si="221"/>
        <v>28.89</v>
      </c>
      <c r="Q3579" t="s">
        <v>8316</v>
      </c>
      <c r="R3579" t="s">
        <v>8317</v>
      </c>
      <c r="S3579" s="9">
        <f t="shared" si="222"/>
        <v>16524.411840277779</v>
      </c>
      <c r="T3579" s="9">
        <f t="shared" si="223"/>
        <v>16550.894444444446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11">
        <f t="shared" si="221"/>
        <v>40.549999999999997</v>
      </c>
      <c r="Q3580" t="s">
        <v>8316</v>
      </c>
      <c r="R3580" t="s">
        <v>8317</v>
      </c>
      <c r="S3580" s="9">
        <f t="shared" si="222"/>
        <v>16891.358530092592</v>
      </c>
      <c r="T3580" s="9">
        <f t="shared" si="223"/>
        <v>16921.358530092592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11">
        <f t="shared" si="221"/>
        <v>35.71</v>
      </c>
      <c r="Q3581" t="s">
        <v>8316</v>
      </c>
      <c r="R3581" t="s">
        <v>8317</v>
      </c>
      <c r="S3581" s="9">
        <f t="shared" si="222"/>
        <v>16861.387222222223</v>
      </c>
      <c r="T3581" s="9">
        <f t="shared" si="223"/>
        <v>16891.345555555556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11">
        <f t="shared" si="221"/>
        <v>37.96</v>
      </c>
      <c r="Q3582" t="s">
        <v>8316</v>
      </c>
      <c r="R3582" t="s">
        <v>8317</v>
      </c>
      <c r="S3582" s="9">
        <f t="shared" si="222"/>
        <v>16456.801180555554</v>
      </c>
      <c r="T3582" s="9">
        <f t="shared" si="223"/>
        <v>16494.832638888889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11">
        <f t="shared" si="221"/>
        <v>33.33</v>
      </c>
      <c r="Q3583" t="s">
        <v>8316</v>
      </c>
      <c r="R3583" t="s">
        <v>8317</v>
      </c>
      <c r="S3583" s="9">
        <f t="shared" si="222"/>
        <v>16267.096180555556</v>
      </c>
      <c r="T3583" s="9">
        <f t="shared" si="223"/>
        <v>16281.096180555556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11">
        <f t="shared" si="221"/>
        <v>58.57</v>
      </c>
      <c r="Q3584" t="s">
        <v>8316</v>
      </c>
      <c r="R3584" t="s">
        <v>8317</v>
      </c>
      <c r="S3584" s="9">
        <f t="shared" si="222"/>
        <v>16881.720856481483</v>
      </c>
      <c r="T3584" s="9">
        <f t="shared" si="223"/>
        <v>16895.720856481483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11">
        <f t="shared" si="221"/>
        <v>135.63</v>
      </c>
      <c r="Q3585" t="s">
        <v>8316</v>
      </c>
      <c r="R3585" t="s">
        <v>8317</v>
      </c>
      <c r="S3585" s="9">
        <f t="shared" si="222"/>
        <v>16849.050983796296</v>
      </c>
      <c r="T3585" s="9">
        <f t="shared" si="223"/>
        <v>16909.009317129628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11">
        <f t="shared" si="221"/>
        <v>30.94</v>
      </c>
      <c r="Q3586" t="s">
        <v>8316</v>
      </c>
      <c r="R3586" t="s">
        <v>8317</v>
      </c>
      <c r="S3586" s="9">
        <f t="shared" si="222"/>
        <v>16598.941481481481</v>
      </c>
      <c r="T3586" s="9">
        <f t="shared" si="223"/>
        <v>16628.941481481481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11">
        <f t="shared" ref="P3587:P3650" si="225">IF(ISERROR(E3587/L3587),0,ROUND(E3587/L3587,2))</f>
        <v>176.09</v>
      </c>
      <c r="Q3587" t="s">
        <v>8316</v>
      </c>
      <c r="R3587" t="s">
        <v>8317</v>
      </c>
      <c r="S3587" s="9">
        <f t="shared" ref="S3587:S3650" si="226">(J3587/86400) + (-9/24)</f>
        <v>16395.341319444444</v>
      </c>
      <c r="T3587" s="9">
        <f t="shared" ref="T3587:T3650" si="227">(I3587/86400) + (-9/24)</f>
        <v>16425.341319444444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11">
        <f t="shared" si="225"/>
        <v>151.97999999999999</v>
      </c>
      <c r="Q3588" t="s">
        <v>8316</v>
      </c>
      <c r="R3588" t="s">
        <v>8317</v>
      </c>
      <c r="S3588" s="9">
        <f t="shared" si="226"/>
        <v>17007.322569444445</v>
      </c>
      <c r="T3588" s="9">
        <f t="shared" si="227"/>
        <v>17067.322569444445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11">
        <f t="shared" si="225"/>
        <v>22.61</v>
      </c>
      <c r="Q3589" t="s">
        <v>8316</v>
      </c>
      <c r="R3589" t="s">
        <v>8317</v>
      </c>
      <c r="S3589" s="9">
        <f t="shared" si="226"/>
        <v>16934.164976851851</v>
      </c>
      <c r="T3589" s="9">
        <f t="shared" si="227"/>
        <v>16979.416666666668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11">
        <f t="shared" si="225"/>
        <v>18.27</v>
      </c>
      <c r="Q3590" t="s">
        <v>8316</v>
      </c>
      <c r="R3590" t="s">
        <v>8317</v>
      </c>
      <c r="S3590" s="9">
        <f t="shared" si="226"/>
        <v>16532.453819444443</v>
      </c>
      <c r="T3590" s="9">
        <f t="shared" si="227"/>
        <v>16554.583333333332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11">
        <f t="shared" si="225"/>
        <v>82.26</v>
      </c>
      <c r="Q3591" t="s">
        <v>8316</v>
      </c>
      <c r="R3591" t="s">
        <v>8317</v>
      </c>
      <c r="S3591" s="9">
        <f t="shared" si="226"/>
        <v>16556.272534722222</v>
      </c>
      <c r="T3591" s="9">
        <f t="shared" si="227"/>
        <v>16581.272534722222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11">
        <f t="shared" si="225"/>
        <v>68.53</v>
      </c>
      <c r="Q3592" t="s">
        <v>8316</v>
      </c>
      <c r="R3592" t="s">
        <v>8317</v>
      </c>
      <c r="S3592" s="9">
        <f t="shared" si="226"/>
        <v>16332.958726851852</v>
      </c>
      <c r="T3592" s="9">
        <f t="shared" si="227"/>
        <v>16362.958726851852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11">
        <f t="shared" si="225"/>
        <v>68.06</v>
      </c>
      <c r="Q3593" t="s">
        <v>8316</v>
      </c>
      <c r="R3593" t="s">
        <v>8317</v>
      </c>
      <c r="S3593" s="9">
        <f t="shared" si="226"/>
        <v>16434.573425925926</v>
      </c>
      <c r="T3593" s="9">
        <f t="shared" si="227"/>
        <v>16458.832638888889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11">
        <f t="shared" si="225"/>
        <v>72.709999999999994</v>
      </c>
      <c r="Q3594" t="s">
        <v>8316</v>
      </c>
      <c r="R3594" t="s">
        <v>8317</v>
      </c>
      <c r="S3594" s="9">
        <f t="shared" si="226"/>
        <v>16419.454942129629</v>
      </c>
      <c r="T3594" s="9">
        <f t="shared" si="227"/>
        <v>16476.832638888889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11">
        <f t="shared" si="225"/>
        <v>77.19</v>
      </c>
      <c r="Q3595" t="s">
        <v>8316</v>
      </c>
      <c r="R3595" t="s">
        <v>8317</v>
      </c>
      <c r="S3595" s="9">
        <f t="shared" si="226"/>
        <v>16405.523599537039</v>
      </c>
      <c r="T3595" s="9">
        <f t="shared" si="227"/>
        <v>16440.476388888888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11">
        <f t="shared" si="225"/>
        <v>55.97</v>
      </c>
      <c r="Q3596" t="s">
        <v>8316</v>
      </c>
      <c r="R3596" t="s">
        <v>8317</v>
      </c>
      <c r="S3596" s="9">
        <f t="shared" si="226"/>
        <v>17022.691921296297</v>
      </c>
      <c r="T3596" s="9">
        <f t="shared" si="227"/>
        <v>17047.691921296297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11">
        <f t="shared" si="225"/>
        <v>49.69</v>
      </c>
      <c r="Q3597" t="s">
        <v>8316</v>
      </c>
      <c r="R3597" t="s">
        <v>8317</v>
      </c>
      <c r="S3597" s="9">
        <f t="shared" si="226"/>
        <v>16480.633368055554</v>
      </c>
      <c r="T3597" s="9">
        <f t="shared" si="227"/>
        <v>16506.915972222221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11">
        <f t="shared" si="225"/>
        <v>79</v>
      </c>
      <c r="Q3598" t="s">
        <v>8316</v>
      </c>
      <c r="R3598" t="s">
        <v>8317</v>
      </c>
      <c r="S3598" s="9">
        <f t="shared" si="226"/>
        <v>16287.340069444444</v>
      </c>
      <c r="T3598" s="9">
        <f t="shared" si="227"/>
        <v>16308.340069444444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11">
        <f t="shared" si="225"/>
        <v>77.73</v>
      </c>
      <c r="Q3599" t="s">
        <v>8316</v>
      </c>
      <c r="R3599" t="s">
        <v>8317</v>
      </c>
      <c r="S3599" s="9">
        <f t="shared" si="226"/>
        <v>16848.210532407407</v>
      </c>
      <c r="T3599" s="9">
        <f t="shared" si="227"/>
        <v>16862.874305555557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11">
        <f t="shared" si="225"/>
        <v>40.78</v>
      </c>
      <c r="Q3600" t="s">
        <v>8316</v>
      </c>
      <c r="R3600" t="s">
        <v>8317</v>
      </c>
      <c r="S3600" s="9">
        <f t="shared" si="226"/>
        <v>16297.42386574074</v>
      </c>
      <c r="T3600" s="9">
        <f t="shared" si="227"/>
        <v>16315.832638888889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11">
        <f t="shared" si="225"/>
        <v>59.41</v>
      </c>
      <c r="Q3601" t="s">
        <v>8316</v>
      </c>
      <c r="R3601" t="s">
        <v>8317</v>
      </c>
      <c r="S3601" s="9">
        <f t="shared" si="226"/>
        <v>16651.419872685186</v>
      </c>
      <c r="T3601" s="9">
        <f t="shared" si="227"/>
        <v>16676.625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11">
        <f t="shared" si="225"/>
        <v>3.25</v>
      </c>
      <c r="Q3602" t="s">
        <v>8316</v>
      </c>
      <c r="R3602" t="s">
        <v>8317</v>
      </c>
      <c r="S3602" s="9">
        <f t="shared" si="226"/>
        <v>17059.474120370371</v>
      </c>
      <c r="T3602" s="9">
        <f t="shared" si="227"/>
        <v>17087.474120370371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11">
        <f t="shared" si="225"/>
        <v>39.380000000000003</v>
      </c>
      <c r="Q3603" t="s">
        <v>8316</v>
      </c>
      <c r="R3603" t="s">
        <v>8317</v>
      </c>
      <c r="S3603" s="9">
        <f t="shared" si="226"/>
        <v>16421.62363425926</v>
      </c>
      <c r="T3603" s="9">
        <f t="shared" si="227"/>
        <v>16451.62363425926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11">
        <f t="shared" si="225"/>
        <v>81.67</v>
      </c>
      <c r="Q3604" t="s">
        <v>8316</v>
      </c>
      <c r="R3604" t="s">
        <v>8317</v>
      </c>
      <c r="S3604" s="9">
        <f t="shared" si="226"/>
        <v>16878.519432870369</v>
      </c>
      <c r="T3604" s="9">
        <f t="shared" si="227"/>
        <v>16938.519432870369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11">
        <f t="shared" si="225"/>
        <v>44.91</v>
      </c>
      <c r="Q3605" t="s">
        <v>8316</v>
      </c>
      <c r="R3605" t="s">
        <v>8317</v>
      </c>
      <c r="S3605" s="9">
        <f t="shared" si="226"/>
        <v>16714.489351851851</v>
      </c>
      <c r="T3605" s="9">
        <f t="shared" si="227"/>
        <v>16744.531018518519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11">
        <f t="shared" si="225"/>
        <v>49.06</v>
      </c>
      <c r="Q3606" t="s">
        <v>8316</v>
      </c>
      <c r="R3606" t="s">
        <v>8317</v>
      </c>
      <c r="S3606" s="9">
        <f t="shared" si="226"/>
        <v>16913.640694444446</v>
      </c>
      <c r="T3606" s="9">
        <f t="shared" si="227"/>
        <v>16919.915972222221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11">
        <f t="shared" si="225"/>
        <v>30.67</v>
      </c>
      <c r="Q3607" t="s">
        <v>8316</v>
      </c>
      <c r="R3607" t="s">
        <v>8317</v>
      </c>
      <c r="S3607" s="9">
        <f t="shared" si="226"/>
        <v>16814.418125</v>
      </c>
      <c r="T3607" s="9">
        <f t="shared" si="227"/>
        <v>16844.418125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11">
        <f t="shared" si="225"/>
        <v>61.06</v>
      </c>
      <c r="Q3608" t="s">
        <v>8316</v>
      </c>
      <c r="R3608" t="s">
        <v>8317</v>
      </c>
      <c r="S3608" s="9">
        <f t="shared" si="226"/>
        <v>16997.229826388888</v>
      </c>
      <c r="T3608" s="9">
        <f t="shared" si="227"/>
        <v>17027.229826388888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11">
        <f t="shared" si="225"/>
        <v>29</v>
      </c>
      <c r="Q3609" t="s">
        <v>8316</v>
      </c>
      <c r="R3609" t="s">
        <v>8317</v>
      </c>
      <c r="S3609" s="9">
        <f t="shared" si="226"/>
        <v>16769.588912037038</v>
      </c>
      <c r="T3609" s="9">
        <f t="shared" si="227"/>
        <v>16783.625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11">
        <f t="shared" si="225"/>
        <v>29.63</v>
      </c>
      <c r="Q3610" t="s">
        <v>8316</v>
      </c>
      <c r="R3610" t="s">
        <v>8317</v>
      </c>
      <c r="S3610" s="9">
        <f t="shared" si="226"/>
        <v>16937.334374999999</v>
      </c>
      <c r="T3610" s="9">
        <f t="shared" si="227"/>
        <v>16969.208333333332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11">
        <f t="shared" si="225"/>
        <v>143.1</v>
      </c>
      <c r="Q3611" t="s">
        <v>8316</v>
      </c>
      <c r="R3611" t="s">
        <v>8317</v>
      </c>
      <c r="S3611" s="9">
        <f t="shared" si="226"/>
        <v>16860.616724537038</v>
      </c>
      <c r="T3611" s="9">
        <f t="shared" si="227"/>
        <v>16890.57505787037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11">
        <f t="shared" si="225"/>
        <v>52.35</v>
      </c>
      <c r="Q3612" t="s">
        <v>8316</v>
      </c>
      <c r="R3612" t="s">
        <v>8317</v>
      </c>
      <c r="S3612" s="9">
        <f t="shared" si="226"/>
        <v>16634.057129629629</v>
      </c>
      <c r="T3612" s="9">
        <f t="shared" si="227"/>
        <v>16664.057129629629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11">
        <f t="shared" si="225"/>
        <v>66.67</v>
      </c>
      <c r="Q3613" t="s">
        <v>8316</v>
      </c>
      <c r="R3613" t="s">
        <v>8317</v>
      </c>
      <c r="S3613" s="9">
        <f t="shared" si="226"/>
        <v>16502.995381944445</v>
      </c>
      <c r="T3613" s="9">
        <f t="shared" si="227"/>
        <v>16532.995381944445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11">
        <f t="shared" si="225"/>
        <v>126.67</v>
      </c>
      <c r="Q3614" t="s">
        <v>8316</v>
      </c>
      <c r="R3614" t="s">
        <v>8317</v>
      </c>
      <c r="S3614" s="9">
        <f t="shared" si="226"/>
        <v>16220.351979166666</v>
      </c>
      <c r="T3614" s="9">
        <f t="shared" si="227"/>
        <v>16230.351979166666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11">
        <f t="shared" si="225"/>
        <v>62.5</v>
      </c>
      <c r="Q3615" t="s">
        <v>8316</v>
      </c>
      <c r="R3615" t="s">
        <v>8317</v>
      </c>
      <c r="S3615" s="9">
        <f t="shared" si="226"/>
        <v>16219.214976851852</v>
      </c>
      <c r="T3615" s="9">
        <f t="shared" si="227"/>
        <v>16249.214976851852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11">
        <f t="shared" si="225"/>
        <v>35.49</v>
      </c>
      <c r="Q3616" t="s">
        <v>8316</v>
      </c>
      <c r="R3616" t="s">
        <v>8317</v>
      </c>
      <c r="S3616" s="9">
        <f t="shared" si="226"/>
        <v>16574.666851851853</v>
      </c>
      <c r="T3616" s="9">
        <f t="shared" si="227"/>
        <v>16604.666851851853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11">
        <f t="shared" si="225"/>
        <v>37.08</v>
      </c>
      <c r="Q3617" t="s">
        <v>8316</v>
      </c>
      <c r="R3617" t="s">
        <v>8317</v>
      </c>
      <c r="S3617" s="9">
        <f t="shared" si="226"/>
        <v>16749.218703703704</v>
      </c>
      <c r="T3617" s="9">
        <f t="shared" si="227"/>
        <v>16779.218703703704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11">
        <f t="shared" si="225"/>
        <v>69.33</v>
      </c>
      <c r="Q3618" t="s">
        <v>8316</v>
      </c>
      <c r="R3618" t="s">
        <v>8317</v>
      </c>
      <c r="S3618" s="9">
        <f t="shared" si="226"/>
        <v>16483.574814814816</v>
      </c>
      <c r="T3618" s="9">
        <f t="shared" si="227"/>
        <v>16513.533148148148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11">
        <f t="shared" si="225"/>
        <v>17.25</v>
      </c>
      <c r="Q3619" t="s">
        <v>8316</v>
      </c>
      <c r="R3619" t="s">
        <v>8317</v>
      </c>
      <c r="S3619" s="9">
        <f t="shared" si="226"/>
        <v>17210.235289351851</v>
      </c>
      <c r="T3619" s="9">
        <f t="shared" si="227"/>
        <v>17224.625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11">
        <f t="shared" si="225"/>
        <v>36.07</v>
      </c>
      <c r="Q3620" t="s">
        <v>8316</v>
      </c>
      <c r="R3620" t="s">
        <v>8317</v>
      </c>
      <c r="S3620" s="9">
        <f t="shared" si="226"/>
        <v>16559.252893518518</v>
      </c>
      <c r="T3620" s="9">
        <f t="shared" si="227"/>
        <v>16589.252893518518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11">
        <f t="shared" si="225"/>
        <v>66.47</v>
      </c>
      <c r="Q3621" t="s">
        <v>8316</v>
      </c>
      <c r="R3621" t="s">
        <v>8317</v>
      </c>
      <c r="S3621" s="9">
        <f t="shared" si="226"/>
        <v>17091.757245370369</v>
      </c>
      <c r="T3621" s="9">
        <f t="shared" si="227"/>
        <v>17124.541666666668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11">
        <f t="shared" si="225"/>
        <v>56.07</v>
      </c>
      <c r="Q3622" t="s">
        <v>8316</v>
      </c>
      <c r="R3622" t="s">
        <v>8317</v>
      </c>
      <c r="S3622" s="9">
        <f t="shared" si="226"/>
        <v>16468.56320601852</v>
      </c>
      <c r="T3622" s="9">
        <f t="shared" si="227"/>
        <v>16498.791666666668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11">
        <f t="shared" si="225"/>
        <v>47.03</v>
      </c>
      <c r="Q3623" t="s">
        <v>8316</v>
      </c>
      <c r="R3623" t="s">
        <v>8317</v>
      </c>
      <c r="S3623" s="9">
        <f t="shared" si="226"/>
        <v>17050.560694444444</v>
      </c>
      <c r="T3623" s="9">
        <f t="shared" si="227"/>
        <v>17074.5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11">
        <f t="shared" si="225"/>
        <v>47.67</v>
      </c>
      <c r="Q3624" t="s">
        <v>8316</v>
      </c>
      <c r="R3624" t="s">
        <v>8317</v>
      </c>
      <c r="S3624" s="9">
        <f t="shared" si="226"/>
        <v>16307.846886574074</v>
      </c>
      <c r="T3624" s="9">
        <f t="shared" si="227"/>
        <v>16340.765972222222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11">
        <f t="shared" si="225"/>
        <v>88.24</v>
      </c>
      <c r="Q3625" t="s">
        <v>8316</v>
      </c>
      <c r="R3625" t="s">
        <v>8317</v>
      </c>
      <c r="S3625" s="9">
        <f t="shared" si="226"/>
        <v>16259.361921296297</v>
      </c>
      <c r="T3625" s="9">
        <f t="shared" si="227"/>
        <v>16276.916666666666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11">
        <f t="shared" si="225"/>
        <v>80.72</v>
      </c>
      <c r="Q3626" t="s">
        <v>8316</v>
      </c>
      <c r="R3626" t="s">
        <v>8317</v>
      </c>
      <c r="S3626" s="9">
        <f t="shared" si="226"/>
        <v>16976.399189814816</v>
      </c>
      <c r="T3626" s="9">
        <f t="shared" si="227"/>
        <v>17036.399189814816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11">
        <f t="shared" si="225"/>
        <v>39.49</v>
      </c>
      <c r="Q3627" t="s">
        <v>8316</v>
      </c>
      <c r="R3627" t="s">
        <v>8317</v>
      </c>
      <c r="S3627" s="9">
        <f t="shared" si="226"/>
        <v>16588.277511574073</v>
      </c>
      <c r="T3627" s="9">
        <f t="shared" si="227"/>
        <v>16618.277511574073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11">
        <f t="shared" si="225"/>
        <v>84.85</v>
      </c>
      <c r="Q3628" t="s">
        <v>8316</v>
      </c>
      <c r="R3628" t="s">
        <v>8317</v>
      </c>
      <c r="S3628" s="9">
        <f t="shared" si="226"/>
        <v>16277.29232638889</v>
      </c>
      <c r="T3628" s="9">
        <f t="shared" si="227"/>
        <v>16298.29232638889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11">
        <f t="shared" si="225"/>
        <v>68.97</v>
      </c>
      <c r="Q3629" t="s">
        <v>8316</v>
      </c>
      <c r="R3629" t="s">
        <v>8317</v>
      </c>
      <c r="S3629" s="9">
        <f t="shared" si="226"/>
        <v>16891.366747685184</v>
      </c>
      <c r="T3629" s="9">
        <f t="shared" si="227"/>
        <v>16941.790972222221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11">
        <f t="shared" si="225"/>
        <v>0</v>
      </c>
      <c r="Q3630" t="s">
        <v>8316</v>
      </c>
      <c r="R3630" t="s">
        <v>8358</v>
      </c>
      <c r="S3630" s="9">
        <f t="shared" si="226"/>
        <v>16722.458287037036</v>
      </c>
      <c r="T3630" s="9">
        <f t="shared" si="227"/>
        <v>16782.499953703704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11">
        <f t="shared" si="225"/>
        <v>1</v>
      </c>
      <c r="Q3631" t="s">
        <v>8316</v>
      </c>
      <c r="R3631" t="s">
        <v>8358</v>
      </c>
      <c r="S3631" s="9">
        <f t="shared" si="226"/>
        <v>16867.719490740739</v>
      </c>
      <c r="T3631" s="9">
        <f t="shared" si="227"/>
        <v>16926.333333333332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11">
        <f t="shared" si="225"/>
        <v>1</v>
      </c>
      <c r="Q3632" t="s">
        <v>8316</v>
      </c>
      <c r="R3632" t="s">
        <v>8358</v>
      </c>
      <c r="S3632" s="9">
        <f t="shared" si="226"/>
        <v>16373.472106481482</v>
      </c>
      <c r="T3632" s="9">
        <f t="shared" si="227"/>
        <v>16403.513773148148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11">
        <f t="shared" si="225"/>
        <v>147.88</v>
      </c>
      <c r="Q3633" t="s">
        <v>8316</v>
      </c>
      <c r="R3633" t="s">
        <v>8358</v>
      </c>
      <c r="S3633" s="9">
        <f t="shared" si="226"/>
        <v>16311.3784375</v>
      </c>
      <c r="T3633" s="9">
        <f t="shared" si="227"/>
        <v>16335.790972222223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11">
        <f t="shared" si="225"/>
        <v>100</v>
      </c>
      <c r="Q3634" t="s">
        <v>8316</v>
      </c>
      <c r="R3634" t="s">
        <v>8358</v>
      </c>
      <c r="S3634" s="9">
        <f t="shared" si="226"/>
        <v>16377.561909722222</v>
      </c>
      <c r="T3634" s="9">
        <f t="shared" si="227"/>
        <v>16397.561909722222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11">
        <f t="shared" si="225"/>
        <v>56.84</v>
      </c>
      <c r="Q3635" t="s">
        <v>8316</v>
      </c>
      <c r="R3635" t="s">
        <v>8358</v>
      </c>
      <c r="S3635" s="9">
        <f t="shared" si="226"/>
        <v>17080.248460648148</v>
      </c>
      <c r="T3635" s="9">
        <f t="shared" si="227"/>
        <v>17123.666666666668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11">
        <f t="shared" si="225"/>
        <v>176.94</v>
      </c>
      <c r="Q3636" t="s">
        <v>8316</v>
      </c>
      <c r="R3636" t="s">
        <v>8358</v>
      </c>
      <c r="S3636" s="9">
        <f t="shared" si="226"/>
        <v>17131.791365740741</v>
      </c>
      <c r="T3636" s="9">
        <f t="shared" si="227"/>
        <v>17179.790972222221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11">
        <f t="shared" si="225"/>
        <v>127.6</v>
      </c>
      <c r="Q3637" t="s">
        <v>8316</v>
      </c>
      <c r="R3637" t="s">
        <v>8358</v>
      </c>
      <c r="S3637" s="9">
        <f t="shared" si="226"/>
        <v>16881.507824074073</v>
      </c>
      <c r="T3637" s="9">
        <f t="shared" si="227"/>
        <v>16911.507824074073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11">
        <f t="shared" si="225"/>
        <v>0</v>
      </c>
      <c r="Q3638" t="s">
        <v>8316</v>
      </c>
      <c r="R3638" t="s">
        <v>8358</v>
      </c>
      <c r="S3638" s="9">
        <f t="shared" si="226"/>
        <v>16657.319780092592</v>
      </c>
      <c r="T3638" s="9">
        <f t="shared" si="227"/>
        <v>16692.319780092592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11">
        <f t="shared" si="225"/>
        <v>66.14</v>
      </c>
      <c r="Q3639" t="s">
        <v>8316</v>
      </c>
      <c r="R3639" t="s">
        <v>8358</v>
      </c>
      <c r="S3639" s="9">
        <f t="shared" si="226"/>
        <v>16406.325636574074</v>
      </c>
      <c r="T3639" s="9">
        <f t="shared" si="227"/>
        <v>16436.325636574074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11">
        <f t="shared" si="225"/>
        <v>108</v>
      </c>
      <c r="Q3640" t="s">
        <v>8316</v>
      </c>
      <c r="R3640" t="s">
        <v>8358</v>
      </c>
      <c r="S3640" s="9">
        <f t="shared" si="226"/>
        <v>16484.297824074074</v>
      </c>
      <c r="T3640" s="9">
        <f t="shared" si="227"/>
        <v>16544.256157407406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11">
        <f t="shared" si="225"/>
        <v>1</v>
      </c>
      <c r="Q3641" t="s">
        <v>8316</v>
      </c>
      <c r="R3641" t="s">
        <v>8358</v>
      </c>
      <c r="S3641" s="9">
        <f t="shared" si="226"/>
        <v>17021.302152777778</v>
      </c>
      <c r="T3641" s="9">
        <f t="shared" si="227"/>
        <v>17081.257638888888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11">
        <f t="shared" si="225"/>
        <v>18.329999999999998</v>
      </c>
      <c r="Q3642" t="s">
        <v>8316</v>
      </c>
      <c r="R3642" t="s">
        <v>8358</v>
      </c>
      <c r="S3642" s="9">
        <f t="shared" si="226"/>
        <v>16535.406597222223</v>
      </c>
      <c r="T3642" s="9">
        <f t="shared" si="227"/>
        <v>16565.406597222223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11">
        <f t="shared" si="225"/>
        <v>0</v>
      </c>
      <c r="Q3643" t="s">
        <v>8316</v>
      </c>
      <c r="R3643" t="s">
        <v>8358</v>
      </c>
      <c r="S3643" s="9">
        <f t="shared" si="226"/>
        <v>16330.25207175926</v>
      </c>
      <c r="T3643" s="9">
        <f t="shared" si="227"/>
        <v>16347.833333333334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11">
        <f t="shared" si="225"/>
        <v>7.5</v>
      </c>
      <c r="Q3644" t="s">
        <v>8316</v>
      </c>
      <c r="R3644" t="s">
        <v>8358</v>
      </c>
      <c r="S3644" s="9">
        <f t="shared" si="226"/>
        <v>16728.441284722223</v>
      </c>
      <c r="T3644" s="9">
        <f t="shared" si="227"/>
        <v>16769.333333333332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11">
        <f t="shared" si="225"/>
        <v>0</v>
      </c>
      <c r="Q3645" t="s">
        <v>8316</v>
      </c>
      <c r="R3645" t="s">
        <v>8358</v>
      </c>
      <c r="S3645" s="9">
        <f t="shared" si="226"/>
        <v>16715.768969907407</v>
      </c>
      <c r="T3645" s="9">
        <f t="shared" si="227"/>
        <v>16755.810636574075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11">
        <f t="shared" si="225"/>
        <v>68.42</v>
      </c>
      <c r="Q3646" t="s">
        <v>8316</v>
      </c>
      <c r="R3646" t="s">
        <v>8358</v>
      </c>
      <c r="S3646" s="9">
        <f t="shared" si="226"/>
        <v>16839.866747685184</v>
      </c>
      <c r="T3646" s="9">
        <f t="shared" si="227"/>
        <v>16867.832638888889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11">
        <f t="shared" si="225"/>
        <v>1</v>
      </c>
      <c r="Q3647" t="s">
        <v>8316</v>
      </c>
      <c r="R3647" t="s">
        <v>8358</v>
      </c>
      <c r="S3647" s="9">
        <f t="shared" si="226"/>
        <v>17096.595347222221</v>
      </c>
      <c r="T3647" s="9">
        <f t="shared" si="227"/>
        <v>17126.637013888889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11">
        <f t="shared" si="225"/>
        <v>60.13</v>
      </c>
      <c r="Q3648" t="s">
        <v>8316</v>
      </c>
      <c r="R3648" t="s">
        <v>8358</v>
      </c>
      <c r="S3648" s="9">
        <f t="shared" si="226"/>
        <v>16571.046319444446</v>
      </c>
      <c r="T3648" s="9">
        <f t="shared" si="227"/>
        <v>16602.604166666668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11">
        <f t="shared" si="225"/>
        <v>15</v>
      </c>
      <c r="Q3649" t="s">
        <v>8316</v>
      </c>
      <c r="R3649" t="s">
        <v>8358</v>
      </c>
      <c r="S3649" s="9">
        <f t="shared" si="226"/>
        <v>17029.374155092592</v>
      </c>
      <c r="T3649" s="9">
        <f t="shared" si="227"/>
        <v>17074.374155092592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11">
        <f t="shared" si="225"/>
        <v>550.04</v>
      </c>
      <c r="Q3650" t="s">
        <v>8316</v>
      </c>
      <c r="R3650" t="s">
        <v>8317</v>
      </c>
      <c r="S3650" s="9">
        <f t="shared" si="226"/>
        <v>16317.917187499999</v>
      </c>
      <c r="T3650" s="9">
        <f t="shared" si="227"/>
        <v>16347.917187499999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11">
        <f t="shared" ref="P3651:P3714" si="229">IF(ISERROR(E3651/L3651),0,ROUND(E3651/L3651,2))</f>
        <v>97.5</v>
      </c>
      <c r="Q3651" t="s">
        <v>8316</v>
      </c>
      <c r="R3651" t="s">
        <v>8317</v>
      </c>
      <c r="S3651" s="9">
        <f t="shared" ref="S3651:S3714" si="230">(J3651/86400) + (-9/24)</f>
        <v>16211.337893518519</v>
      </c>
      <c r="T3651" s="9">
        <f t="shared" ref="T3651:T3714" si="231">(I3651/86400) + (-9/24)</f>
        <v>16237.337893518519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11">
        <f t="shared" si="229"/>
        <v>29.41</v>
      </c>
      <c r="Q3652" t="s">
        <v>8316</v>
      </c>
      <c r="R3652" t="s">
        <v>8317</v>
      </c>
      <c r="S3652" s="9">
        <f t="shared" si="230"/>
        <v>16812.103981481483</v>
      </c>
      <c r="T3652" s="9">
        <f t="shared" si="231"/>
        <v>16833.103981481483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11">
        <f t="shared" si="229"/>
        <v>57.78</v>
      </c>
      <c r="Q3653" t="s">
        <v>8316</v>
      </c>
      <c r="R3653" t="s">
        <v>8317</v>
      </c>
      <c r="S3653" s="9">
        <f t="shared" si="230"/>
        <v>16259.271319444444</v>
      </c>
      <c r="T3653" s="9">
        <f t="shared" si="231"/>
        <v>16292.290972222223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11">
        <f t="shared" si="229"/>
        <v>44.24</v>
      </c>
      <c r="Q3654" t="s">
        <v>8316</v>
      </c>
      <c r="R3654" t="s">
        <v>8317</v>
      </c>
      <c r="S3654" s="9">
        <f t="shared" si="230"/>
        <v>17027.269699074073</v>
      </c>
      <c r="T3654" s="9">
        <f t="shared" si="231"/>
        <v>17037.790972222221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11">
        <f t="shared" si="229"/>
        <v>60.91</v>
      </c>
      <c r="Q3655" t="s">
        <v>8316</v>
      </c>
      <c r="R3655" t="s">
        <v>8317</v>
      </c>
      <c r="S3655" s="9">
        <f t="shared" si="230"/>
        <v>16621.988506944443</v>
      </c>
      <c r="T3655" s="9">
        <f t="shared" si="231"/>
        <v>16651.988506944443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11">
        <f t="shared" si="229"/>
        <v>68.84</v>
      </c>
      <c r="Q3656" t="s">
        <v>8316</v>
      </c>
      <c r="R3656" t="s">
        <v>8317</v>
      </c>
      <c r="S3656" s="9">
        <f t="shared" si="230"/>
        <v>16871.041504629629</v>
      </c>
      <c r="T3656" s="9">
        <f t="shared" si="231"/>
        <v>16894.333333333332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11">
        <f t="shared" si="229"/>
        <v>73.58</v>
      </c>
      <c r="Q3657" t="s">
        <v>8316</v>
      </c>
      <c r="R3657" t="s">
        <v>8317</v>
      </c>
      <c r="S3657" s="9">
        <f t="shared" si="230"/>
        <v>16604.428217592591</v>
      </c>
      <c r="T3657" s="9">
        <f t="shared" si="231"/>
        <v>16633.915972222221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11">
        <f t="shared" si="229"/>
        <v>115.02</v>
      </c>
      <c r="Q3658" t="s">
        <v>8316</v>
      </c>
      <c r="R3658" t="s">
        <v>8317</v>
      </c>
      <c r="S3658" s="9">
        <f t="shared" si="230"/>
        <v>17168.535138888888</v>
      </c>
      <c r="T3658" s="9">
        <f t="shared" si="231"/>
        <v>17198.582638888889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11">
        <f t="shared" si="229"/>
        <v>110.75</v>
      </c>
      <c r="Q3659" t="s">
        <v>8316</v>
      </c>
      <c r="R3659" t="s">
        <v>8317</v>
      </c>
      <c r="S3659" s="9">
        <f t="shared" si="230"/>
        <v>16930.254849537036</v>
      </c>
      <c r="T3659" s="9">
        <f t="shared" si="231"/>
        <v>16953.529166666667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11">
        <f t="shared" si="229"/>
        <v>75.5</v>
      </c>
      <c r="Q3660" t="s">
        <v>8316</v>
      </c>
      <c r="R3660" t="s">
        <v>8317</v>
      </c>
      <c r="S3660" s="9">
        <f t="shared" si="230"/>
        <v>16206.483564814815</v>
      </c>
      <c r="T3660" s="9">
        <f t="shared" si="231"/>
        <v>16252.790972222223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11">
        <f t="shared" si="229"/>
        <v>235.46</v>
      </c>
      <c r="Q3661" t="s">
        <v>8316</v>
      </c>
      <c r="R3661" t="s">
        <v>8317</v>
      </c>
      <c r="S3661" s="9">
        <f t="shared" si="230"/>
        <v>16485.902199074073</v>
      </c>
      <c r="T3661" s="9">
        <f t="shared" si="231"/>
        <v>16513.235416666666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11">
        <f t="shared" si="229"/>
        <v>11.36</v>
      </c>
      <c r="Q3662" t="s">
        <v>8316</v>
      </c>
      <c r="R3662" t="s">
        <v>8317</v>
      </c>
      <c r="S3662" s="9">
        <f t="shared" si="230"/>
        <v>16402.506076388891</v>
      </c>
      <c r="T3662" s="9">
        <f t="shared" si="231"/>
        <v>16427.506076388891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11">
        <f t="shared" si="229"/>
        <v>92.5</v>
      </c>
      <c r="Q3663" t="s">
        <v>8316</v>
      </c>
      <c r="R3663" t="s">
        <v>8317</v>
      </c>
      <c r="S3663" s="9">
        <f t="shared" si="230"/>
        <v>16878.521666666667</v>
      </c>
      <c r="T3663" s="9">
        <f t="shared" si="231"/>
        <v>16900.791666666668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11">
        <f t="shared" si="229"/>
        <v>202.85</v>
      </c>
      <c r="Q3664" t="s">
        <v>8316</v>
      </c>
      <c r="R3664" t="s">
        <v>8317</v>
      </c>
      <c r="S3664" s="9">
        <f t="shared" si="230"/>
        <v>16494.845069444444</v>
      </c>
      <c r="T3664" s="9">
        <f t="shared" si="231"/>
        <v>16524.803402777779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11">
        <f t="shared" si="229"/>
        <v>26</v>
      </c>
      <c r="Q3665" t="s">
        <v>8316</v>
      </c>
      <c r="R3665" t="s">
        <v>8317</v>
      </c>
      <c r="S3665" s="9">
        <f t="shared" si="230"/>
        <v>17096.07673611111</v>
      </c>
      <c r="T3665" s="9">
        <f t="shared" si="231"/>
        <v>17156.118402777778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11">
        <f t="shared" si="229"/>
        <v>46.05</v>
      </c>
      <c r="Q3666" t="s">
        <v>8316</v>
      </c>
      <c r="R3666" t="s">
        <v>8317</v>
      </c>
      <c r="S3666" s="9">
        <f t="shared" si="230"/>
        <v>16953.873715277779</v>
      </c>
      <c r="T3666" s="9">
        <f t="shared" si="231"/>
        <v>16967.873715277779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11">
        <f t="shared" si="229"/>
        <v>51</v>
      </c>
      <c r="Q3667" t="s">
        <v>8316</v>
      </c>
      <c r="R3667" t="s">
        <v>8317</v>
      </c>
      <c r="S3667" s="9">
        <f t="shared" si="230"/>
        <v>16725.433125</v>
      </c>
      <c r="T3667" s="9">
        <f t="shared" si="231"/>
        <v>16736.454166666666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11">
        <f t="shared" si="229"/>
        <v>31.58</v>
      </c>
      <c r="Q3668" t="s">
        <v>8316</v>
      </c>
      <c r="R3668" t="s">
        <v>8317</v>
      </c>
      <c r="S3668" s="9">
        <f t="shared" si="230"/>
        <v>16253.52988425926</v>
      </c>
      <c r="T3668" s="9">
        <f t="shared" si="231"/>
        <v>16274.916666666666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11">
        <f t="shared" si="229"/>
        <v>53.36</v>
      </c>
      <c r="Q3669" t="s">
        <v>8316</v>
      </c>
      <c r="R3669" t="s">
        <v>8317</v>
      </c>
      <c r="S3669" s="9">
        <f t="shared" si="230"/>
        <v>16604.595127314813</v>
      </c>
      <c r="T3669" s="9">
        <f t="shared" si="231"/>
        <v>16634.595127314813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11">
        <f t="shared" si="229"/>
        <v>36.96</v>
      </c>
      <c r="Q3670" t="s">
        <v>8316</v>
      </c>
      <c r="R3670" t="s">
        <v>8317</v>
      </c>
      <c r="S3670" s="9">
        <f t="shared" si="230"/>
        <v>16616.181157407409</v>
      </c>
      <c r="T3670" s="9">
        <f t="shared" si="231"/>
        <v>16639.397916666665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11">
        <f t="shared" si="229"/>
        <v>81.290000000000006</v>
      </c>
      <c r="Q3671" t="s">
        <v>8316</v>
      </c>
      <c r="R3671" t="s">
        <v>8317</v>
      </c>
      <c r="S3671" s="9">
        <f t="shared" si="230"/>
        <v>16567.300196759261</v>
      </c>
      <c r="T3671" s="9">
        <f t="shared" si="231"/>
        <v>16597.300196759261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11">
        <f t="shared" si="229"/>
        <v>20.079999999999998</v>
      </c>
      <c r="Q3672" t="s">
        <v>8316</v>
      </c>
      <c r="R3672" t="s">
        <v>8317</v>
      </c>
      <c r="S3672" s="9">
        <f t="shared" si="230"/>
        <v>16573.139016203702</v>
      </c>
      <c r="T3672" s="9">
        <f t="shared" si="231"/>
        <v>16586.583333333332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11">
        <f t="shared" si="229"/>
        <v>88.25</v>
      </c>
      <c r="Q3673" t="s">
        <v>8316</v>
      </c>
      <c r="R3673" t="s">
        <v>8317</v>
      </c>
      <c r="S3673" s="9">
        <f t="shared" si="230"/>
        <v>16251.253090277778</v>
      </c>
      <c r="T3673" s="9">
        <f t="shared" si="231"/>
        <v>16271.790972222223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11">
        <f t="shared" si="229"/>
        <v>53.44</v>
      </c>
      <c r="Q3674" t="s">
        <v>8316</v>
      </c>
      <c r="R3674" t="s">
        <v>8317</v>
      </c>
      <c r="S3674" s="9">
        <f t="shared" si="230"/>
        <v>16309.571574074074</v>
      </c>
      <c r="T3674" s="9">
        <f t="shared" si="231"/>
        <v>16339.571574074074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11">
        <f t="shared" si="229"/>
        <v>39.869999999999997</v>
      </c>
      <c r="Q3675" t="s">
        <v>8316</v>
      </c>
      <c r="R3675" t="s">
        <v>8317</v>
      </c>
      <c r="S3675" s="9">
        <f t="shared" si="230"/>
        <v>16344.920104166667</v>
      </c>
      <c r="T3675" s="9">
        <f t="shared" si="231"/>
        <v>16379.161111111111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11">
        <f t="shared" si="229"/>
        <v>145.16</v>
      </c>
      <c r="Q3676" t="s">
        <v>8316</v>
      </c>
      <c r="R3676" t="s">
        <v>8317</v>
      </c>
      <c r="S3676" s="9">
        <f t="shared" si="230"/>
        <v>16987.498020833333</v>
      </c>
      <c r="T3676" s="9">
        <f t="shared" si="231"/>
        <v>17047.498020833333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11">
        <f t="shared" si="229"/>
        <v>23.33</v>
      </c>
      <c r="Q3677" t="s">
        <v>8316</v>
      </c>
      <c r="R3677" t="s">
        <v>8317</v>
      </c>
      <c r="S3677" s="9">
        <f t="shared" si="230"/>
        <v>16924.222013888888</v>
      </c>
      <c r="T3677" s="9">
        <f t="shared" si="231"/>
        <v>16936.583333333332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11">
        <f t="shared" si="229"/>
        <v>64.38</v>
      </c>
      <c r="Q3678" t="s">
        <v>8316</v>
      </c>
      <c r="R3678" t="s">
        <v>8317</v>
      </c>
      <c r="S3678" s="9">
        <f t="shared" si="230"/>
        <v>16307.440787037038</v>
      </c>
      <c r="T3678" s="9">
        <f t="shared" si="231"/>
        <v>16325.440787037038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11">
        <f t="shared" si="229"/>
        <v>62.05</v>
      </c>
      <c r="Q3679" t="s">
        <v>8316</v>
      </c>
      <c r="R3679" t="s">
        <v>8317</v>
      </c>
      <c r="S3679" s="9">
        <f t="shared" si="230"/>
        <v>16233.199282407408</v>
      </c>
      <c r="T3679" s="9">
        <f t="shared" si="231"/>
        <v>16253.790972222223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11">
        <f t="shared" si="229"/>
        <v>66.13</v>
      </c>
      <c r="Q3680" t="s">
        <v>8316</v>
      </c>
      <c r="R3680" t="s">
        <v>8317</v>
      </c>
      <c r="S3680" s="9">
        <f t="shared" si="230"/>
        <v>16551.15622685185</v>
      </c>
      <c r="T3680" s="9">
        <f t="shared" si="231"/>
        <v>16586.15622685185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11">
        <f t="shared" si="229"/>
        <v>73.400000000000006</v>
      </c>
      <c r="Q3681" t="s">
        <v>8316</v>
      </c>
      <c r="R3681" t="s">
        <v>8317</v>
      </c>
      <c r="S3681" s="9">
        <f t="shared" si="230"/>
        <v>16217.386354166667</v>
      </c>
      <c r="T3681" s="9">
        <f t="shared" si="231"/>
        <v>16251.832638888889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11">
        <f t="shared" si="229"/>
        <v>99.5</v>
      </c>
      <c r="Q3682" t="s">
        <v>8316</v>
      </c>
      <c r="R3682" t="s">
        <v>8317</v>
      </c>
      <c r="S3682" s="9">
        <f t="shared" si="230"/>
        <v>17058.079097222224</v>
      </c>
      <c r="T3682" s="9">
        <f t="shared" si="231"/>
        <v>17079.079097222224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11">
        <f t="shared" si="229"/>
        <v>62.17</v>
      </c>
      <c r="Q3683" t="s">
        <v>8316</v>
      </c>
      <c r="R3683" t="s">
        <v>8317</v>
      </c>
      <c r="S3683" s="9">
        <f t="shared" si="230"/>
        <v>16805.27650462963</v>
      </c>
      <c r="T3683" s="9">
        <f t="shared" si="231"/>
        <v>16815.27650462963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11">
        <f t="shared" si="229"/>
        <v>62.33</v>
      </c>
      <c r="Q3684" t="s">
        <v>8316</v>
      </c>
      <c r="R3684" t="s">
        <v>8317</v>
      </c>
      <c r="S3684" s="9">
        <f t="shared" si="230"/>
        <v>16203.310393518519</v>
      </c>
      <c r="T3684" s="9">
        <f t="shared" si="231"/>
        <v>16236.915972222223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11">
        <f t="shared" si="229"/>
        <v>58.79</v>
      </c>
      <c r="Q3685" t="s">
        <v>8316</v>
      </c>
      <c r="R3685" t="s">
        <v>8317</v>
      </c>
      <c r="S3685" s="9">
        <f t="shared" si="230"/>
        <v>17063.741851851853</v>
      </c>
      <c r="T3685" s="9">
        <f t="shared" si="231"/>
        <v>17093.741851851853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11">
        <f t="shared" si="229"/>
        <v>45.35</v>
      </c>
      <c r="Q3686" t="s">
        <v>8316</v>
      </c>
      <c r="R3686" t="s">
        <v>8317</v>
      </c>
      <c r="S3686" s="9">
        <f t="shared" si="230"/>
        <v>16649.80539351852</v>
      </c>
      <c r="T3686" s="9">
        <f t="shared" si="231"/>
        <v>16679.80539351852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11">
        <f t="shared" si="229"/>
        <v>41.94</v>
      </c>
      <c r="Q3687" t="s">
        <v>8316</v>
      </c>
      <c r="R3687" t="s">
        <v>8317</v>
      </c>
      <c r="S3687" s="9">
        <f t="shared" si="230"/>
        <v>16184.218275462963</v>
      </c>
      <c r="T3687" s="9">
        <f t="shared" si="231"/>
        <v>16209.5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11">
        <f t="shared" si="229"/>
        <v>59.17</v>
      </c>
      <c r="Q3688" t="s">
        <v>8316</v>
      </c>
      <c r="R3688" t="s">
        <v>8317</v>
      </c>
      <c r="S3688" s="9">
        <f t="shared" si="230"/>
        <v>16661.287731481483</v>
      </c>
      <c r="T3688" s="9">
        <f t="shared" si="231"/>
        <v>16675.790972222221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11">
        <f t="shared" si="229"/>
        <v>200.49</v>
      </c>
      <c r="Q3689" t="s">
        <v>8316</v>
      </c>
      <c r="R3689" t="s">
        <v>8317</v>
      </c>
      <c r="S3689" s="9">
        <f t="shared" si="230"/>
        <v>16217.843229166667</v>
      </c>
      <c r="T3689" s="9">
        <f t="shared" si="231"/>
        <v>16247.843229166667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11">
        <f t="shared" si="229"/>
        <v>83.97</v>
      </c>
      <c r="Q3690" t="s">
        <v>8316</v>
      </c>
      <c r="R3690" t="s">
        <v>8317</v>
      </c>
      <c r="S3690" s="9">
        <f t="shared" si="230"/>
        <v>16260.412083333333</v>
      </c>
      <c r="T3690" s="9">
        <f t="shared" si="231"/>
        <v>16290.412083333333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11">
        <f t="shared" si="229"/>
        <v>57.26</v>
      </c>
      <c r="Q3691" t="s">
        <v>8316</v>
      </c>
      <c r="R3691" t="s">
        <v>8317</v>
      </c>
      <c r="S3691" s="9">
        <f t="shared" si="230"/>
        <v>16578.451840277779</v>
      </c>
      <c r="T3691" s="9">
        <f t="shared" si="231"/>
        <v>16607.559027777777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11">
        <f t="shared" si="229"/>
        <v>58.06</v>
      </c>
      <c r="Q3692" t="s">
        <v>8316</v>
      </c>
      <c r="R3692" t="s">
        <v>8317</v>
      </c>
      <c r="S3692" s="9">
        <f t="shared" si="230"/>
        <v>16371.22318287037</v>
      </c>
      <c r="T3692" s="9">
        <f t="shared" si="231"/>
        <v>16401.264849537038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11">
        <f t="shared" si="229"/>
        <v>186.8</v>
      </c>
      <c r="Q3693" t="s">
        <v>8316</v>
      </c>
      <c r="R3693" t="s">
        <v>8317</v>
      </c>
      <c r="S3693" s="9">
        <f t="shared" si="230"/>
        <v>16451.325567129628</v>
      </c>
      <c r="T3693" s="9">
        <f t="shared" si="231"/>
        <v>16495.832638888889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11">
        <f t="shared" si="229"/>
        <v>74.12</v>
      </c>
      <c r="Q3694" t="s">
        <v>8316</v>
      </c>
      <c r="R3694" t="s">
        <v>8317</v>
      </c>
      <c r="S3694" s="9">
        <f t="shared" si="230"/>
        <v>16322.590034722221</v>
      </c>
      <c r="T3694" s="9">
        <f t="shared" si="231"/>
        <v>16331.625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11">
        <f t="shared" si="229"/>
        <v>30.71</v>
      </c>
      <c r="Q3695" t="s">
        <v>8316</v>
      </c>
      <c r="R3695" t="s">
        <v>8317</v>
      </c>
      <c r="S3695" s="9">
        <f t="shared" si="230"/>
        <v>16739.816307870369</v>
      </c>
      <c r="T3695" s="9">
        <f t="shared" si="231"/>
        <v>16769.5625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11">
        <f t="shared" si="229"/>
        <v>62.67</v>
      </c>
      <c r="Q3696" t="s">
        <v>8316</v>
      </c>
      <c r="R3696" t="s">
        <v>8317</v>
      </c>
      <c r="S3696" s="9">
        <f t="shared" si="230"/>
        <v>16920.758877314816</v>
      </c>
      <c r="T3696" s="9">
        <f t="shared" si="231"/>
        <v>16957.708333333332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11">
        <f t="shared" si="229"/>
        <v>121.36</v>
      </c>
      <c r="Q3697" t="s">
        <v>8316</v>
      </c>
      <c r="R3697" t="s">
        <v>8317</v>
      </c>
      <c r="S3697" s="9">
        <f t="shared" si="230"/>
        <v>16426.495486111111</v>
      </c>
      <c r="T3697" s="9">
        <f t="shared" si="231"/>
        <v>16446.495486111111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11">
        <f t="shared" si="229"/>
        <v>39.74</v>
      </c>
      <c r="Q3698" t="s">
        <v>8316</v>
      </c>
      <c r="R3698" t="s">
        <v>8317</v>
      </c>
      <c r="S3698" s="9">
        <f t="shared" si="230"/>
        <v>16419.242083333334</v>
      </c>
      <c r="T3698" s="9">
        <f t="shared" si="231"/>
        <v>16479.242083333334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11">
        <f t="shared" si="229"/>
        <v>72</v>
      </c>
      <c r="Q3699" t="s">
        <v>8316</v>
      </c>
      <c r="R3699" t="s">
        <v>8317</v>
      </c>
      <c r="S3699" s="9">
        <f t="shared" si="230"/>
        <v>16910.090833333332</v>
      </c>
      <c r="T3699" s="9">
        <f t="shared" si="231"/>
        <v>16931.090833333332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11">
        <f t="shared" si="229"/>
        <v>40.630000000000003</v>
      </c>
      <c r="Q3700" t="s">
        <v>8316</v>
      </c>
      <c r="R3700" t="s">
        <v>8317</v>
      </c>
      <c r="S3700" s="9">
        <f t="shared" si="230"/>
        <v>16832.431562500002</v>
      </c>
      <c r="T3700" s="9">
        <f t="shared" si="231"/>
        <v>16862.431562500002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11">
        <f t="shared" si="229"/>
        <v>63</v>
      </c>
      <c r="Q3701" t="s">
        <v>8316</v>
      </c>
      <c r="R3701" t="s">
        <v>8317</v>
      </c>
      <c r="S3701" s="9">
        <f t="shared" si="230"/>
        <v>16328.227037037037</v>
      </c>
      <c r="T3701" s="9">
        <f t="shared" si="231"/>
        <v>16358.227037037037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11">
        <f t="shared" si="229"/>
        <v>33.67</v>
      </c>
      <c r="Q3702" t="s">
        <v>8316</v>
      </c>
      <c r="R3702" t="s">
        <v>8317</v>
      </c>
      <c r="S3702" s="9">
        <f t="shared" si="230"/>
        <v>16313.210648148148</v>
      </c>
      <c r="T3702" s="9">
        <f t="shared" si="231"/>
        <v>16343.291666666666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11">
        <f t="shared" si="229"/>
        <v>38.590000000000003</v>
      </c>
      <c r="Q3703" t="s">
        <v>8316</v>
      </c>
      <c r="R3703" t="s">
        <v>8317</v>
      </c>
      <c r="S3703" s="9">
        <f t="shared" si="230"/>
        <v>16560.166585648149</v>
      </c>
      <c r="T3703" s="9">
        <f t="shared" si="231"/>
        <v>16590.166585648149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11">
        <f t="shared" si="229"/>
        <v>155.94999999999999</v>
      </c>
      <c r="Q3704" t="s">
        <v>8316</v>
      </c>
      <c r="R3704" t="s">
        <v>8317</v>
      </c>
      <c r="S3704" s="9">
        <f t="shared" si="230"/>
        <v>16955.16300925926</v>
      </c>
      <c r="T3704" s="9">
        <f t="shared" si="231"/>
        <v>16992.582638888889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11">
        <f t="shared" si="229"/>
        <v>43.2</v>
      </c>
      <c r="Q3705" t="s">
        <v>8316</v>
      </c>
      <c r="R3705" t="s">
        <v>8317</v>
      </c>
      <c r="S3705" s="9">
        <f t="shared" si="230"/>
        <v>16987.129490740739</v>
      </c>
      <c r="T3705" s="9">
        <f t="shared" si="231"/>
        <v>17025.915972222221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11">
        <f t="shared" si="229"/>
        <v>15.15</v>
      </c>
      <c r="Q3706" t="s">
        <v>8316</v>
      </c>
      <c r="R3706" t="s">
        <v>8317</v>
      </c>
      <c r="S3706" s="9">
        <f t="shared" si="230"/>
        <v>16892.314745370371</v>
      </c>
      <c r="T3706" s="9">
        <f t="shared" si="231"/>
        <v>16952.314745370371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11">
        <f t="shared" si="229"/>
        <v>83.57</v>
      </c>
      <c r="Q3707" t="s">
        <v>8316</v>
      </c>
      <c r="R3707" t="s">
        <v>8317</v>
      </c>
      <c r="S3707" s="9">
        <f t="shared" si="230"/>
        <v>16223.167986111112</v>
      </c>
      <c r="T3707" s="9">
        <f t="shared" si="231"/>
        <v>16244.375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11">
        <f t="shared" si="229"/>
        <v>140</v>
      </c>
      <c r="Q3708" t="s">
        <v>8316</v>
      </c>
      <c r="R3708" t="s">
        <v>8317</v>
      </c>
      <c r="S3708" s="9">
        <f t="shared" si="230"/>
        <v>16310.538761574075</v>
      </c>
      <c r="T3708" s="9">
        <f t="shared" si="231"/>
        <v>16325.538761574075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11">
        <f t="shared" si="229"/>
        <v>80.87</v>
      </c>
      <c r="Q3709" t="s">
        <v>8316</v>
      </c>
      <c r="R3709" t="s">
        <v>8317</v>
      </c>
      <c r="S3709" s="9">
        <f t="shared" si="230"/>
        <v>16982.673356481482</v>
      </c>
      <c r="T3709" s="9">
        <f t="shared" si="231"/>
        <v>17003.851388888888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11">
        <f t="shared" si="229"/>
        <v>53.85</v>
      </c>
      <c r="Q3710" t="s">
        <v>8316</v>
      </c>
      <c r="R3710" t="s">
        <v>8317</v>
      </c>
      <c r="S3710" s="9">
        <f t="shared" si="230"/>
        <v>16240.767199074075</v>
      </c>
      <c r="T3710" s="9">
        <f t="shared" si="231"/>
        <v>16254.767199074075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11">
        <f t="shared" si="229"/>
        <v>30.93</v>
      </c>
      <c r="Q3711" t="s">
        <v>8316</v>
      </c>
      <c r="R3711" t="s">
        <v>8317</v>
      </c>
      <c r="S3711" s="9">
        <f t="shared" si="230"/>
        <v>16216.332708333333</v>
      </c>
      <c r="T3711" s="9">
        <f t="shared" si="231"/>
        <v>16246.332708333333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11">
        <f t="shared" si="229"/>
        <v>67.959999999999994</v>
      </c>
      <c r="Q3712" t="s">
        <v>8316</v>
      </c>
      <c r="R3712" t="s">
        <v>8317</v>
      </c>
      <c r="S3712" s="9">
        <f t="shared" si="230"/>
        <v>16503.201249999998</v>
      </c>
      <c r="T3712" s="9">
        <f t="shared" si="231"/>
        <v>16528.201249999998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11">
        <f t="shared" si="229"/>
        <v>27.14</v>
      </c>
      <c r="Q3713" t="s">
        <v>8316</v>
      </c>
      <c r="R3713" t="s">
        <v>8317</v>
      </c>
      <c r="S3713" s="9">
        <f t="shared" si="230"/>
        <v>16210.349224537036</v>
      </c>
      <c r="T3713" s="9">
        <f t="shared" si="231"/>
        <v>16236.291666666666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11">
        <f t="shared" si="229"/>
        <v>110.87</v>
      </c>
      <c r="Q3714" t="s">
        <v>8316</v>
      </c>
      <c r="R3714" t="s">
        <v>8317</v>
      </c>
      <c r="S3714" s="9">
        <f t="shared" si="230"/>
        <v>16564.797071759258</v>
      </c>
      <c r="T3714" s="9">
        <f t="shared" si="231"/>
        <v>16585.915972222221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11">
        <f t="shared" ref="P3715:P3778" si="233">IF(ISERROR(E3715/L3715),0,ROUND(E3715/L3715,2))</f>
        <v>106.84</v>
      </c>
      <c r="Q3715" t="s">
        <v>8316</v>
      </c>
      <c r="R3715" t="s">
        <v>8317</v>
      </c>
      <c r="S3715" s="9">
        <f t="shared" ref="S3715:S3778" si="234">(J3715/86400) + (-9/24)</f>
        <v>16936.363032407407</v>
      </c>
      <c r="T3715" s="9">
        <f t="shared" ref="T3715:T3778" si="235">(I3715/86400) + (-9/24)</f>
        <v>16956.363032407407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11">
        <f t="shared" si="233"/>
        <v>105.52</v>
      </c>
      <c r="Q3716" t="s">
        <v>8316</v>
      </c>
      <c r="R3716" t="s">
        <v>8317</v>
      </c>
      <c r="S3716" s="9">
        <f t="shared" si="234"/>
        <v>16549.181331018517</v>
      </c>
      <c r="T3716" s="9">
        <f t="shared" si="235"/>
        <v>16580.790972222221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11">
        <f t="shared" si="233"/>
        <v>132.96</v>
      </c>
      <c r="Q3717" t="s">
        <v>8316</v>
      </c>
      <c r="R3717" t="s">
        <v>8317</v>
      </c>
      <c r="S3717" s="9">
        <f t="shared" si="234"/>
        <v>16467.620590277777</v>
      </c>
      <c r="T3717" s="9">
        <f t="shared" si="235"/>
        <v>16525.161111111112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11">
        <f t="shared" si="233"/>
        <v>51.92</v>
      </c>
      <c r="Q3718" t="s">
        <v>8316</v>
      </c>
      <c r="R3718" t="s">
        <v>8317</v>
      </c>
      <c r="S3718" s="9">
        <f t="shared" si="234"/>
        <v>16791.512835648147</v>
      </c>
      <c r="T3718" s="9">
        <f t="shared" si="235"/>
        <v>16821.512835648147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11">
        <f t="shared" si="233"/>
        <v>310</v>
      </c>
      <c r="Q3719" t="s">
        <v>8316</v>
      </c>
      <c r="R3719" t="s">
        <v>8317</v>
      </c>
      <c r="S3719" s="9">
        <f t="shared" si="234"/>
        <v>16533.491307870372</v>
      </c>
      <c r="T3719" s="9">
        <f t="shared" si="235"/>
        <v>16564.491307870372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11">
        <f t="shared" si="233"/>
        <v>26.02</v>
      </c>
      <c r="Q3720" t="s">
        <v>8316</v>
      </c>
      <c r="R3720" t="s">
        <v>8317</v>
      </c>
      <c r="S3720" s="9">
        <f t="shared" si="234"/>
        <v>16463.341145833332</v>
      </c>
      <c r="T3720" s="9">
        <f t="shared" si="235"/>
        <v>16493.341145833332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11">
        <f t="shared" si="233"/>
        <v>105</v>
      </c>
      <c r="Q3721" t="s">
        <v>8316</v>
      </c>
      <c r="R3721" t="s">
        <v>8317</v>
      </c>
      <c r="S3721" s="9">
        <f t="shared" si="234"/>
        <v>16578.354930555557</v>
      </c>
      <c r="T3721" s="9">
        <f t="shared" si="235"/>
        <v>16608.354930555557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11">
        <f t="shared" si="233"/>
        <v>86.23</v>
      </c>
      <c r="Q3722" t="s">
        <v>8316</v>
      </c>
      <c r="R3722" t="s">
        <v>8317</v>
      </c>
      <c r="S3722" s="9">
        <f t="shared" si="234"/>
        <v>16596.618125000001</v>
      </c>
      <c r="T3722" s="9">
        <f t="shared" si="235"/>
        <v>16618.618125000001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11">
        <f t="shared" si="233"/>
        <v>114.55</v>
      </c>
      <c r="Q3723" t="s">
        <v>8316</v>
      </c>
      <c r="R3723" t="s">
        <v>8317</v>
      </c>
      <c r="S3723" s="9">
        <f t="shared" si="234"/>
        <v>16358.561157407408</v>
      </c>
      <c r="T3723" s="9">
        <f t="shared" si="235"/>
        <v>16379.602824074074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11">
        <f t="shared" si="233"/>
        <v>47.66</v>
      </c>
      <c r="Q3724" t="s">
        <v>8316</v>
      </c>
      <c r="R3724" t="s">
        <v>8317</v>
      </c>
      <c r="S3724" s="9">
        <f t="shared" si="234"/>
        <v>16812.296840277777</v>
      </c>
      <c r="T3724" s="9">
        <f t="shared" si="235"/>
        <v>16842.582638888889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11">
        <f t="shared" si="233"/>
        <v>72.89</v>
      </c>
      <c r="Q3725" t="s">
        <v>8316</v>
      </c>
      <c r="R3725" t="s">
        <v>8317</v>
      </c>
      <c r="S3725" s="9">
        <f t="shared" si="234"/>
        <v>16374.378032407407</v>
      </c>
      <c r="T3725" s="9">
        <f t="shared" si="235"/>
        <v>16404.419699074075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11">
        <f t="shared" si="233"/>
        <v>49.55</v>
      </c>
      <c r="Q3726" t="s">
        <v>8316</v>
      </c>
      <c r="R3726" t="s">
        <v>8317</v>
      </c>
      <c r="S3726" s="9">
        <f t="shared" si="234"/>
        <v>16896.116435185184</v>
      </c>
      <c r="T3726" s="9">
        <f t="shared" si="235"/>
        <v>16925.583333333332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11">
        <f t="shared" si="233"/>
        <v>25.4</v>
      </c>
      <c r="Q3727" t="s">
        <v>8316</v>
      </c>
      <c r="R3727" t="s">
        <v>8317</v>
      </c>
      <c r="S3727" s="9">
        <f t="shared" si="234"/>
        <v>16832.570219907408</v>
      </c>
      <c r="T3727" s="9">
        <f t="shared" si="235"/>
        <v>16849.520833333332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11">
        <f t="shared" si="233"/>
        <v>62.59</v>
      </c>
      <c r="Q3728" t="s">
        <v>8316</v>
      </c>
      <c r="R3728" t="s">
        <v>8317</v>
      </c>
      <c r="S3728" s="9">
        <f t="shared" si="234"/>
        <v>16892.765868055554</v>
      </c>
      <c r="T3728" s="9">
        <f t="shared" si="235"/>
        <v>16920.5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11">
        <f t="shared" si="233"/>
        <v>61.06</v>
      </c>
      <c r="Q3729" t="s">
        <v>8316</v>
      </c>
      <c r="R3729" t="s">
        <v>8317</v>
      </c>
      <c r="S3729" s="9">
        <f t="shared" si="234"/>
        <v>17062.973310185185</v>
      </c>
      <c r="T3729" s="9">
        <f t="shared" si="235"/>
        <v>17093.829861111109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11">
        <f t="shared" si="233"/>
        <v>60.06</v>
      </c>
      <c r="Q3730" t="s">
        <v>8316</v>
      </c>
      <c r="R3730" t="s">
        <v>8317</v>
      </c>
      <c r="S3730" s="9">
        <f t="shared" si="234"/>
        <v>16635.796018518518</v>
      </c>
      <c r="T3730" s="9">
        <f t="shared" si="235"/>
        <v>16665.796018518518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11">
        <f t="shared" si="233"/>
        <v>72.400000000000006</v>
      </c>
      <c r="Q3731" t="s">
        <v>8316</v>
      </c>
      <c r="R3731" t="s">
        <v>8317</v>
      </c>
      <c r="S3731" s="9">
        <f t="shared" si="234"/>
        <v>16471.830000000002</v>
      </c>
      <c r="T3731" s="9">
        <f t="shared" si="235"/>
        <v>16516.788333333334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11">
        <f t="shared" si="233"/>
        <v>100</v>
      </c>
      <c r="Q3732" t="s">
        <v>8316</v>
      </c>
      <c r="R3732" t="s">
        <v>8317</v>
      </c>
      <c r="S3732" s="9">
        <f t="shared" si="234"/>
        <v>16634.302766203702</v>
      </c>
      <c r="T3732" s="9">
        <f t="shared" si="235"/>
        <v>16664.302766203702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11">
        <f t="shared" si="233"/>
        <v>51.67</v>
      </c>
      <c r="Q3733" t="s">
        <v>8316</v>
      </c>
      <c r="R3733" t="s">
        <v>8317</v>
      </c>
      <c r="S3733" s="9">
        <f t="shared" si="234"/>
        <v>16414.377847222222</v>
      </c>
      <c r="T3733" s="9">
        <f t="shared" si="235"/>
        <v>16444.765972222223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11">
        <f t="shared" si="233"/>
        <v>32.75</v>
      </c>
      <c r="Q3734" t="s">
        <v>8316</v>
      </c>
      <c r="R3734" t="s">
        <v>8317</v>
      </c>
      <c r="S3734" s="9">
        <f t="shared" si="234"/>
        <v>16399.302465277779</v>
      </c>
      <c r="T3734" s="9">
        <f t="shared" si="235"/>
        <v>16459.125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11">
        <f t="shared" si="233"/>
        <v>0</v>
      </c>
      <c r="Q3735" t="s">
        <v>8316</v>
      </c>
      <c r="R3735" t="s">
        <v>8317</v>
      </c>
      <c r="S3735" s="9">
        <f t="shared" si="234"/>
        <v>16533.649398148147</v>
      </c>
      <c r="T3735" s="9">
        <f t="shared" si="235"/>
        <v>16543.5625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11">
        <f t="shared" si="233"/>
        <v>61</v>
      </c>
      <c r="Q3736" t="s">
        <v>8316</v>
      </c>
      <c r="R3736" t="s">
        <v>8317</v>
      </c>
      <c r="S3736" s="9">
        <f t="shared" si="234"/>
        <v>16520.526574074072</v>
      </c>
      <c r="T3736" s="9">
        <f t="shared" si="235"/>
        <v>16580.526574074072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11">
        <f t="shared" si="233"/>
        <v>10</v>
      </c>
      <c r="Q3737" t="s">
        <v>8316</v>
      </c>
      <c r="R3737" t="s">
        <v>8317</v>
      </c>
      <c r="S3737" s="9">
        <f t="shared" si="234"/>
        <v>16553.318159722221</v>
      </c>
      <c r="T3737" s="9">
        <f t="shared" si="235"/>
        <v>16583.318159722221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11">
        <f t="shared" si="233"/>
        <v>10</v>
      </c>
      <c r="Q3738" t="s">
        <v>8316</v>
      </c>
      <c r="R3738" t="s">
        <v>8317</v>
      </c>
      <c r="S3738" s="9">
        <f t="shared" si="234"/>
        <v>16479.336724537035</v>
      </c>
      <c r="T3738" s="9">
        <f t="shared" si="235"/>
        <v>16517.375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11">
        <f t="shared" si="233"/>
        <v>37.5</v>
      </c>
      <c r="Q3739" t="s">
        <v>8316</v>
      </c>
      <c r="R3739" t="s">
        <v>8317</v>
      </c>
      <c r="S3739" s="9">
        <f t="shared" si="234"/>
        <v>16728.316006944446</v>
      </c>
      <c r="T3739" s="9">
        <f t="shared" si="235"/>
        <v>16750.915972222221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11">
        <f t="shared" si="233"/>
        <v>45</v>
      </c>
      <c r="Q3740" t="s">
        <v>8316</v>
      </c>
      <c r="R3740" t="s">
        <v>8317</v>
      </c>
      <c r="S3740" s="9">
        <f t="shared" si="234"/>
        <v>16244.563715277778</v>
      </c>
      <c r="T3740" s="9">
        <f t="shared" si="235"/>
        <v>16266.541666666666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11">
        <f t="shared" si="233"/>
        <v>100.63</v>
      </c>
      <c r="Q3741" t="s">
        <v>8316</v>
      </c>
      <c r="R3741" t="s">
        <v>8317</v>
      </c>
      <c r="S3741" s="9">
        <f t="shared" si="234"/>
        <v>16979.074861111112</v>
      </c>
      <c r="T3741" s="9">
        <f t="shared" si="235"/>
        <v>16999.074861111112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11">
        <f t="shared" si="233"/>
        <v>25.57</v>
      </c>
      <c r="Q3742" t="s">
        <v>8316</v>
      </c>
      <c r="R3742" t="s">
        <v>8317</v>
      </c>
      <c r="S3742" s="9">
        <f t="shared" si="234"/>
        <v>16263.714756944444</v>
      </c>
      <c r="T3742" s="9">
        <f t="shared" si="235"/>
        <v>16293.704143518518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11">
        <f t="shared" si="233"/>
        <v>0</v>
      </c>
      <c r="Q3743" t="s">
        <v>8316</v>
      </c>
      <c r="R3743" t="s">
        <v>8317</v>
      </c>
      <c r="S3743" s="9">
        <f t="shared" si="234"/>
        <v>16756.545717592591</v>
      </c>
      <c r="T3743" s="9">
        <f t="shared" si="235"/>
        <v>16786.545717592591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11">
        <f t="shared" si="233"/>
        <v>25</v>
      </c>
      <c r="Q3744" t="s">
        <v>8316</v>
      </c>
      <c r="R3744" t="s">
        <v>8317</v>
      </c>
      <c r="S3744" s="9">
        <f t="shared" si="234"/>
        <v>16288.839629629631</v>
      </c>
      <c r="T3744" s="9">
        <f t="shared" si="235"/>
        <v>16318.839629629631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11">
        <f t="shared" si="233"/>
        <v>0</v>
      </c>
      <c r="Q3745" t="s">
        <v>8316</v>
      </c>
      <c r="R3745" t="s">
        <v>8317</v>
      </c>
      <c r="S3745" s="9">
        <f t="shared" si="234"/>
        <v>16224.335231481482</v>
      </c>
      <c r="T3745" s="9">
        <f t="shared" si="235"/>
        <v>16254.335231481482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11">
        <f t="shared" si="233"/>
        <v>0</v>
      </c>
      <c r="Q3746" t="s">
        <v>8316</v>
      </c>
      <c r="R3746" t="s">
        <v>8317</v>
      </c>
      <c r="S3746" s="9">
        <f t="shared" si="234"/>
        <v>16224.439259259259</v>
      </c>
      <c r="T3746" s="9">
        <f t="shared" si="235"/>
        <v>16255.790972222223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11">
        <f t="shared" si="233"/>
        <v>10</v>
      </c>
      <c r="Q3747" t="s">
        <v>8316</v>
      </c>
      <c r="R3747" t="s">
        <v>8317</v>
      </c>
      <c r="S3747" s="9">
        <f t="shared" si="234"/>
        <v>16262.322939814814</v>
      </c>
      <c r="T3747" s="9">
        <f t="shared" si="235"/>
        <v>16292.322939814814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11">
        <f t="shared" si="233"/>
        <v>202</v>
      </c>
      <c r="Q3748" t="s">
        <v>8316</v>
      </c>
      <c r="R3748" t="s">
        <v>8317</v>
      </c>
      <c r="S3748" s="9">
        <f t="shared" si="234"/>
        <v>17052.014340277779</v>
      </c>
      <c r="T3748" s="9">
        <f t="shared" si="235"/>
        <v>17082.014340277779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11">
        <f t="shared" si="233"/>
        <v>25</v>
      </c>
      <c r="Q3749" t="s">
        <v>8316</v>
      </c>
      <c r="R3749" t="s">
        <v>8317</v>
      </c>
      <c r="S3749" s="9">
        <f t="shared" si="234"/>
        <v>16594.924722222222</v>
      </c>
      <c r="T3749" s="9">
        <f t="shared" si="235"/>
        <v>16621.582638888889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11">
        <f t="shared" si="233"/>
        <v>99.54</v>
      </c>
      <c r="Q3750" t="s">
        <v>8316</v>
      </c>
      <c r="R3750" t="s">
        <v>8358</v>
      </c>
      <c r="S3750" s="9">
        <f t="shared" si="234"/>
        <v>16826.331435185184</v>
      </c>
      <c r="T3750" s="9">
        <f t="shared" si="235"/>
        <v>16846.874305555557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11">
        <f t="shared" si="233"/>
        <v>75</v>
      </c>
      <c r="Q3751" t="s">
        <v>8316</v>
      </c>
      <c r="R3751" t="s">
        <v>8358</v>
      </c>
      <c r="S3751" s="9">
        <f t="shared" si="234"/>
        <v>16888.752175925925</v>
      </c>
      <c r="T3751" s="9">
        <f t="shared" si="235"/>
        <v>16919.790972222221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11">
        <f t="shared" si="233"/>
        <v>215.25</v>
      </c>
      <c r="Q3752" t="s">
        <v>8316</v>
      </c>
      <c r="R3752" t="s">
        <v>8358</v>
      </c>
      <c r="S3752" s="9">
        <f t="shared" si="234"/>
        <v>16447.606574074074</v>
      </c>
      <c r="T3752" s="9">
        <f t="shared" si="235"/>
        <v>16475.957638888889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11">
        <f t="shared" si="233"/>
        <v>120.55</v>
      </c>
      <c r="Q3753" t="s">
        <v>8316</v>
      </c>
      <c r="R3753" t="s">
        <v>8358</v>
      </c>
      <c r="S3753" s="9">
        <f t="shared" si="234"/>
        <v>16833.660567129631</v>
      </c>
      <c r="T3753" s="9">
        <f t="shared" si="235"/>
        <v>16893.618900462963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11">
        <f t="shared" si="233"/>
        <v>37.67</v>
      </c>
      <c r="Q3754" t="s">
        <v>8316</v>
      </c>
      <c r="R3754" t="s">
        <v>8358</v>
      </c>
      <c r="S3754" s="9">
        <f t="shared" si="234"/>
        <v>17050.427488425925</v>
      </c>
      <c r="T3754" s="9">
        <f t="shared" si="235"/>
        <v>17090.5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11">
        <f t="shared" si="233"/>
        <v>172.23</v>
      </c>
      <c r="Q3755" t="s">
        <v>8316</v>
      </c>
      <c r="R3755" t="s">
        <v>8358</v>
      </c>
      <c r="S3755" s="9">
        <f t="shared" si="234"/>
        <v>16559.449074074073</v>
      </c>
      <c r="T3755" s="9">
        <f t="shared" si="235"/>
        <v>16588.625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11">
        <f t="shared" si="233"/>
        <v>111.11</v>
      </c>
      <c r="Q3756" t="s">
        <v>8316</v>
      </c>
      <c r="R3756" t="s">
        <v>8358</v>
      </c>
      <c r="S3756" s="9">
        <f t="shared" si="234"/>
        <v>16239.506215277777</v>
      </c>
      <c r="T3756" s="9">
        <f t="shared" si="235"/>
        <v>16276.832638888889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11">
        <f t="shared" si="233"/>
        <v>25.46</v>
      </c>
      <c r="Q3757" t="s">
        <v>8316</v>
      </c>
      <c r="R3757" t="s">
        <v>8358</v>
      </c>
      <c r="S3757" s="9">
        <f t="shared" si="234"/>
        <v>16876.491979166665</v>
      </c>
      <c r="T3757" s="9">
        <f t="shared" si="235"/>
        <v>16906.491979166665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11">
        <f t="shared" si="233"/>
        <v>267.64999999999998</v>
      </c>
      <c r="Q3758" t="s">
        <v>8316</v>
      </c>
      <c r="R3758" t="s">
        <v>8358</v>
      </c>
      <c r="S3758" s="9">
        <f t="shared" si="234"/>
        <v>16202.439791666666</v>
      </c>
      <c r="T3758" s="9">
        <f t="shared" si="235"/>
        <v>16232.439791666666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11">
        <f t="shared" si="233"/>
        <v>75.959999999999994</v>
      </c>
      <c r="Q3759" t="s">
        <v>8316</v>
      </c>
      <c r="R3759" t="s">
        <v>8358</v>
      </c>
      <c r="S3759" s="9">
        <f t="shared" si="234"/>
        <v>16385.475868055557</v>
      </c>
      <c r="T3759" s="9">
        <f t="shared" si="235"/>
        <v>16405.475868055557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11">
        <f t="shared" si="233"/>
        <v>59.04</v>
      </c>
      <c r="Q3760" t="s">
        <v>8316</v>
      </c>
      <c r="R3760" t="s">
        <v>8358</v>
      </c>
      <c r="S3760" s="9">
        <f t="shared" si="234"/>
        <v>16178.09650462963</v>
      </c>
      <c r="T3760" s="9">
        <f t="shared" si="235"/>
        <v>16208.833333333334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11">
        <f t="shared" si="233"/>
        <v>50.11</v>
      </c>
      <c r="Q3761" t="s">
        <v>8316</v>
      </c>
      <c r="R3761" t="s">
        <v>8358</v>
      </c>
      <c r="S3761" s="9">
        <f t="shared" si="234"/>
        <v>16612.733252314814</v>
      </c>
      <c r="T3761" s="9">
        <f t="shared" si="235"/>
        <v>16672.733252314814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11">
        <f t="shared" si="233"/>
        <v>55.5</v>
      </c>
      <c r="Q3762" t="s">
        <v>8316</v>
      </c>
      <c r="R3762" t="s">
        <v>8358</v>
      </c>
      <c r="S3762" s="9">
        <f t="shared" si="234"/>
        <v>16170.150300925927</v>
      </c>
      <c r="T3762" s="9">
        <f t="shared" si="235"/>
        <v>16195.150300925927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11">
        <f t="shared" si="233"/>
        <v>166.67</v>
      </c>
      <c r="Q3763" t="s">
        <v>8316</v>
      </c>
      <c r="R3763" t="s">
        <v>8358</v>
      </c>
      <c r="S3763" s="9">
        <f t="shared" si="234"/>
        <v>16604.091863425925</v>
      </c>
      <c r="T3763" s="9">
        <f t="shared" si="235"/>
        <v>16657.583333333332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11">
        <f t="shared" si="233"/>
        <v>47.43</v>
      </c>
      <c r="Q3764" t="s">
        <v>8316</v>
      </c>
      <c r="R3764" t="s">
        <v>8358</v>
      </c>
      <c r="S3764" s="9">
        <f t="shared" si="234"/>
        <v>16624.438530092593</v>
      </c>
      <c r="T3764" s="9">
        <f t="shared" si="235"/>
        <v>16649.438530092593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11">
        <f t="shared" si="233"/>
        <v>64.94</v>
      </c>
      <c r="Q3765" t="s">
        <v>8316</v>
      </c>
      <c r="R3765" t="s">
        <v>8358</v>
      </c>
      <c r="S3765" s="9">
        <f t="shared" si="234"/>
        <v>16496.375300925927</v>
      </c>
      <c r="T3765" s="9">
        <f t="shared" si="235"/>
        <v>16526.333634259259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11">
        <f t="shared" si="233"/>
        <v>55.56</v>
      </c>
      <c r="Q3766" t="s">
        <v>8316</v>
      </c>
      <c r="R3766" t="s">
        <v>8358</v>
      </c>
      <c r="S3766" s="9">
        <f t="shared" si="234"/>
        <v>16930.467962962965</v>
      </c>
      <c r="T3766" s="9">
        <f t="shared" si="235"/>
        <v>16949.650000000001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11">
        <f t="shared" si="233"/>
        <v>74.22</v>
      </c>
      <c r="Q3767" t="s">
        <v>8316</v>
      </c>
      <c r="R3767" t="s">
        <v>8358</v>
      </c>
      <c r="S3767" s="9">
        <f t="shared" si="234"/>
        <v>16251.401412037038</v>
      </c>
      <c r="T3767" s="9">
        <f t="shared" si="235"/>
        <v>16281.401412037038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11">
        <f t="shared" si="233"/>
        <v>106.93</v>
      </c>
      <c r="Q3768" t="s">
        <v>8316</v>
      </c>
      <c r="R3768" t="s">
        <v>8358</v>
      </c>
      <c r="S3768" s="9">
        <f t="shared" si="234"/>
        <v>16218.792187499999</v>
      </c>
      <c r="T3768" s="9">
        <f t="shared" si="235"/>
        <v>16253.792187499999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11">
        <f t="shared" si="233"/>
        <v>41.7</v>
      </c>
      <c r="Q3769" t="s">
        <v>8316</v>
      </c>
      <c r="R3769" t="s">
        <v>8358</v>
      </c>
      <c r="S3769" s="9">
        <f t="shared" si="234"/>
        <v>16480.644641203704</v>
      </c>
      <c r="T3769" s="9">
        <f t="shared" si="235"/>
        <v>16494.832638888889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11">
        <f t="shared" si="233"/>
        <v>74.239999999999995</v>
      </c>
      <c r="Q3770" t="s">
        <v>8316</v>
      </c>
      <c r="R3770" t="s">
        <v>8358</v>
      </c>
      <c r="S3770" s="9">
        <f t="shared" si="234"/>
        <v>16203.352893518519</v>
      </c>
      <c r="T3770" s="9">
        <f t="shared" si="235"/>
        <v>16233.352893518519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11">
        <f t="shared" si="233"/>
        <v>73.33</v>
      </c>
      <c r="Q3771" t="s">
        <v>8316</v>
      </c>
      <c r="R3771" t="s">
        <v>8358</v>
      </c>
      <c r="S3771" s="9">
        <f t="shared" si="234"/>
        <v>16876.223136574074</v>
      </c>
      <c r="T3771" s="9">
        <f t="shared" si="235"/>
        <v>16906.223136574074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11">
        <f t="shared" si="233"/>
        <v>100</v>
      </c>
      <c r="Q3772" t="s">
        <v>8316</v>
      </c>
      <c r="R3772" t="s">
        <v>8358</v>
      </c>
      <c r="S3772" s="9">
        <f t="shared" si="234"/>
        <v>16569.555671296297</v>
      </c>
      <c r="T3772" s="9">
        <f t="shared" si="235"/>
        <v>16599.555671296297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11">
        <f t="shared" si="233"/>
        <v>38.42</v>
      </c>
      <c r="Q3773" t="s">
        <v>8316</v>
      </c>
      <c r="R3773" t="s">
        <v>8358</v>
      </c>
      <c r="S3773" s="9">
        <f t="shared" si="234"/>
        <v>16924.482083333332</v>
      </c>
      <c r="T3773" s="9">
        <f t="shared" si="235"/>
        <v>16938.625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11">
        <f t="shared" si="233"/>
        <v>166.97</v>
      </c>
      <c r="Q3774" t="s">
        <v>8316</v>
      </c>
      <c r="R3774" t="s">
        <v>8358</v>
      </c>
      <c r="S3774" s="9">
        <f t="shared" si="234"/>
        <v>17113.241967592592</v>
      </c>
      <c r="T3774" s="9">
        <f t="shared" si="235"/>
        <v>17133.875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11">
        <f t="shared" si="233"/>
        <v>94.91</v>
      </c>
      <c r="Q3775" t="s">
        <v>8316</v>
      </c>
      <c r="R3775" t="s">
        <v>8358</v>
      </c>
      <c r="S3775" s="9">
        <f t="shared" si="234"/>
        <v>17086.630173611113</v>
      </c>
      <c r="T3775" s="9">
        <f t="shared" si="235"/>
        <v>17119.713888888888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11">
        <f t="shared" si="233"/>
        <v>100</v>
      </c>
      <c r="Q3776" t="s">
        <v>8316</v>
      </c>
      <c r="R3776" t="s">
        <v>8358</v>
      </c>
      <c r="S3776" s="9">
        <f t="shared" si="234"/>
        <v>16518.417303240742</v>
      </c>
      <c r="T3776" s="9">
        <f t="shared" si="235"/>
        <v>16534.417303240742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11">
        <f t="shared" si="233"/>
        <v>143.21</v>
      </c>
      <c r="Q3777" t="s">
        <v>8316</v>
      </c>
      <c r="R3777" t="s">
        <v>8358</v>
      </c>
      <c r="S3777" s="9">
        <f t="shared" si="234"/>
        <v>16506.567627314816</v>
      </c>
      <c r="T3777" s="9">
        <f t="shared" si="235"/>
        <v>16533.791666666668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11">
        <f t="shared" si="233"/>
        <v>90.82</v>
      </c>
      <c r="Q3778" t="s">
        <v>8316</v>
      </c>
      <c r="R3778" t="s">
        <v>8358</v>
      </c>
      <c r="S3778" s="9">
        <f t="shared" si="234"/>
        <v>16244.992800925926</v>
      </c>
      <c r="T3778" s="9">
        <f t="shared" si="235"/>
        <v>16282.666666666666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11">
        <f t="shared" ref="P3779:P3842" si="237">IF(ISERROR(E3779/L3779),0,ROUND(E3779/L3779,2))</f>
        <v>48.54</v>
      </c>
      <c r="Q3779" t="s">
        <v>8316</v>
      </c>
      <c r="R3779" t="s">
        <v>8358</v>
      </c>
      <c r="S3779" s="9">
        <f t="shared" ref="S3779:S3842" si="238">(J3779/86400) + (-9/24)</f>
        <v>16317.736354166667</v>
      </c>
      <c r="T3779" s="9">
        <f t="shared" ref="T3779:T3842" si="239">(I3779/86400) + (-9/24)</f>
        <v>16339.791666666666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11">
        <f t="shared" si="237"/>
        <v>70.03</v>
      </c>
      <c r="Q3780" t="s">
        <v>8316</v>
      </c>
      <c r="R3780" t="s">
        <v>8358</v>
      </c>
      <c r="S3780" s="9">
        <f t="shared" si="238"/>
        <v>16420.444212962964</v>
      </c>
      <c r="T3780" s="9">
        <f t="shared" si="239"/>
        <v>16480.444212962964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11">
        <f t="shared" si="237"/>
        <v>135.63</v>
      </c>
      <c r="Q3781" t="s">
        <v>8316</v>
      </c>
      <c r="R3781" t="s">
        <v>8358</v>
      </c>
      <c r="S3781" s="9">
        <f t="shared" si="238"/>
        <v>16856.360416666666</v>
      </c>
      <c r="T3781" s="9">
        <f t="shared" si="239"/>
        <v>16886.318749999999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11">
        <f t="shared" si="237"/>
        <v>100</v>
      </c>
      <c r="Q3782" t="s">
        <v>8316</v>
      </c>
      <c r="R3782" t="s">
        <v>8358</v>
      </c>
      <c r="S3782" s="9">
        <f t="shared" si="238"/>
        <v>16596.844733796297</v>
      </c>
      <c r="T3782" s="9">
        <f t="shared" si="239"/>
        <v>16629.462500000001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11">
        <f t="shared" si="237"/>
        <v>94.9</v>
      </c>
      <c r="Q3783" t="s">
        <v>8316</v>
      </c>
      <c r="R3783" t="s">
        <v>8358</v>
      </c>
      <c r="S3783" s="9">
        <f t="shared" si="238"/>
        <v>16296.507928240741</v>
      </c>
      <c r="T3783" s="9">
        <f t="shared" si="239"/>
        <v>16321.507928240741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11">
        <f t="shared" si="237"/>
        <v>75.37</v>
      </c>
      <c r="Q3784" t="s">
        <v>8316</v>
      </c>
      <c r="R3784" t="s">
        <v>8358</v>
      </c>
      <c r="S3784" s="9">
        <f t="shared" si="238"/>
        <v>16977.487233796295</v>
      </c>
      <c r="T3784" s="9">
        <f t="shared" si="239"/>
        <v>17006.583333333332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11">
        <f t="shared" si="237"/>
        <v>64.459999999999994</v>
      </c>
      <c r="Q3785" t="s">
        <v>8316</v>
      </c>
      <c r="R3785" t="s">
        <v>8358</v>
      </c>
      <c r="S3785" s="9">
        <f t="shared" si="238"/>
        <v>16850.765277777777</v>
      </c>
      <c r="T3785" s="9">
        <f t="shared" si="239"/>
        <v>16875.291666666668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11">
        <f t="shared" si="237"/>
        <v>115</v>
      </c>
      <c r="Q3786" t="s">
        <v>8316</v>
      </c>
      <c r="R3786" t="s">
        <v>8358</v>
      </c>
      <c r="S3786" s="9">
        <f t="shared" si="238"/>
        <v>16962.605694444443</v>
      </c>
      <c r="T3786" s="9">
        <f t="shared" si="239"/>
        <v>16992.605694444443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11">
        <f t="shared" si="237"/>
        <v>100.5</v>
      </c>
      <c r="Q3787" t="s">
        <v>8316</v>
      </c>
      <c r="R3787" t="s">
        <v>8358</v>
      </c>
      <c r="S3787" s="9">
        <f t="shared" si="238"/>
        <v>16979.263530092594</v>
      </c>
      <c r="T3787" s="9">
        <f t="shared" si="239"/>
        <v>17015.043750000001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11">
        <f t="shared" si="237"/>
        <v>93.77</v>
      </c>
      <c r="Q3788" t="s">
        <v>8316</v>
      </c>
      <c r="R3788" t="s">
        <v>8358</v>
      </c>
      <c r="S3788" s="9">
        <f t="shared" si="238"/>
        <v>16917.662905092591</v>
      </c>
      <c r="T3788" s="9">
        <f t="shared" si="239"/>
        <v>16947.662905092591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11">
        <f t="shared" si="237"/>
        <v>35.1</v>
      </c>
      <c r="Q3789" t="s">
        <v>8316</v>
      </c>
      <c r="R3789" t="s">
        <v>8358</v>
      </c>
      <c r="S3789" s="9">
        <f t="shared" si="238"/>
        <v>16598.159791666665</v>
      </c>
      <c r="T3789" s="9">
        <f t="shared" si="239"/>
        <v>16626.790972222221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11">
        <f t="shared" si="237"/>
        <v>500</v>
      </c>
      <c r="Q3790" t="s">
        <v>8316</v>
      </c>
      <c r="R3790" t="s">
        <v>8358</v>
      </c>
      <c r="S3790" s="9">
        <f t="shared" si="238"/>
        <v>16764.320821759258</v>
      </c>
      <c r="T3790" s="9">
        <f t="shared" si="239"/>
        <v>16792.304166666665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11">
        <f t="shared" si="237"/>
        <v>29</v>
      </c>
      <c r="Q3791" t="s">
        <v>8316</v>
      </c>
      <c r="R3791" t="s">
        <v>8358</v>
      </c>
      <c r="S3791" s="9">
        <f t="shared" si="238"/>
        <v>16569.423819444444</v>
      </c>
      <c r="T3791" s="9">
        <f t="shared" si="239"/>
        <v>16601.423819444444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11">
        <f t="shared" si="237"/>
        <v>0</v>
      </c>
      <c r="Q3792" t="s">
        <v>8316</v>
      </c>
      <c r="R3792" t="s">
        <v>8358</v>
      </c>
      <c r="S3792" s="9">
        <f t="shared" si="238"/>
        <v>17097.291932870372</v>
      </c>
      <c r="T3792" s="9">
        <f t="shared" si="239"/>
        <v>17127.333599537036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11">
        <f t="shared" si="237"/>
        <v>0</v>
      </c>
      <c r="Q3793" t="s">
        <v>8316</v>
      </c>
      <c r="R3793" t="s">
        <v>8358</v>
      </c>
      <c r="S3793" s="9">
        <f t="shared" si="238"/>
        <v>16197.317037037037</v>
      </c>
      <c r="T3793" s="9">
        <f t="shared" si="239"/>
        <v>16257.317037037037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11">
        <f t="shared" si="237"/>
        <v>17.5</v>
      </c>
      <c r="Q3794" t="s">
        <v>8316</v>
      </c>
      <c r="R3794" t="s">
        <v>8358</v>
      </c>
      <c r="S3794" s="9">
        <f t="shared" si="238"/>
        <v>16601.07201388889</v>
      </c>
      <c r="T3794" s="9">
        <f t="shared" si="239"/>
        <v>16631.07201388889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11">
        <f t="shared" si="237"/>
        <v>174</v>
      </c>
      <c r="Q3795" t="s">
        <v>8316</v>
      </c>
      <c r="R3795" t="s">
        <v>8358</v>
      </c>
      <c r="S3795" s="9">
        <f t="shared" si="238"/>
        <v>16399.563993055555</v>
      </c>
      <c r="T3795" s="9">
        <f t="shared" si="239"/>
        <v>16420.563993055555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11">
        <f t="shared" si="237"/>
        <v>50</v>
      </c>
      <c r="Q3796" t="s">
        <v>8316</v>
      </c>
      <c r="R3796" t="s">
        <v>8358</v>
      </c>
      <c r="S3796" s="9">
        <f t="shared" si="238"/>
        <v>16563.20548611111</v>
      </c>
      <c r="T3796" s="9">
        <f t="shared" si="239"/>
        <v>16593.20548611111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11">
        <f t="shared" si="237"/>
        <v>5</v>
      </c>
      <c r="Q3797" t="s">
        <v>8316</v>
      </c>
      <c r="R3797" t="s">
        <v>8358</v>
      </c>
      <c r="S3797" s="9">
        <f t="shared" si="238"/>
        <v>16632.061226851853</v>
      </c>
      <c r="T3797" s="9">
        <f t="shared" si="239"/>
        <v>16675.5625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11">
        <f t="shared" si="237"/>
        <v>1</v>
      </c>
      <c r="Q3798" t="s">
        <v>8316</v>
      </c>
      <c r="R3798" t="s">
        <v>8358</v>
      </c>
      <c r="S3798" s="9">
        <f t="shared" si="238"/>
        <v>17119.654583333333</v>
      </c>
      <c r="T3798" s="9">
        <f t="shared" si="239"/>
        <v>17179.654583333333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11">
        <f t="shared" si="237"/>
        <v>145.41</v>
      </c>
      <c r="Q3799" t="s">
        <v>8316</v>
      </c>
      <c r="R3799" t="s">
        <v>8358</v>
      </c>
      <c r="S3799" s="9">
        <f t="shared" si="238"/>
        <v>16515.506539351853</v>
      </c>
      <c r="T3799" s="9">
        <f t="shared" si="239"/>
        <v>16545.506539351853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11">
        <f t="shared" si="237"/>
        <v>205</v>
      </c>
      <c r="Q3800" t="s">
        <v>8316</v>
      </c>
      <c r="R3800" t="s">
        <v>8358</v>
      </c>
      <c r="S3800" s="9">
        <f t="shared" si="238"/>
        <v>16262.347777777777</v>
      </c>
      <c r="T3800" s="9">
        <f t="shared" si="239"/>
        <v>16292.347777777777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11">
        <f t="shared" si="237"/>
        <v>100.5</v>
      </c>
      <c r="Q3801" t="s">
        <v>8316</v>
      </c>
      <c r="R3801" t="s">
        <v>8358</v>
      </c>
      <c r="S3801" s="9">
        <f t="shared" si="238"/>
        <v>16841.55605324074</v>
      </c>
      <c r="T3801" s="9">
        <f t="shared" si="239"/>
        <v>16871.55605324074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11">
        <f t="shared" si="237"/>
        <v>55.06</v>
      </c>
      <c r="Q3802" t="s">
        <v>8316</v>
      </c>
      <c r="R3802" t="s">
        <v>8358</v>
      </c>
      <c r="S3802" s="9">
        <f t="shared" si="238"/>
        <v>16413.36207175926</v>
      </c>
      <c r="T3802" s="9">
        <f t="shared" si="239"/>
        <v>16445.832638888889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11">
        <f t="shared" si="237"/>
        <v>47.33</v>
      </c>
      <c r="Q3803" t="s">
        <v>8316</v>
      </c>
      <c r="R3803" t="s">
        <v>8358</v>
      </c>
      <c r="S3803" s="9">
        <f t="shared" si="238"/>
        <v>16406.301111111112</v>
      </c>
      <c r="T3803" s="9">
        <f t="shared" si="239"/>
        <v>16437.301111111112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11">
        <f t="shared" si="237"/>
        <v>0</v>
      </c>
      <c r="Q3804" t="s">
        <v>8316</v>
      </c>
      <c r="R3804" t="s">
        <v>8358</v>
      </c>
      <c r="S3804" s="9">
        <f t="shared" si="238"/>
        <v>16699.751226851851</v>
      </c>
      <c r="T3804" s="9">
        <f t="shared" si="239"/>
        <v>16729.751226851851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11">
        <f t="shared" si="237"/>
        <v>58.95</v>
      </c>
      <c r="Q3805" t="s">
        <v>8316</v>
      </c>
      <c r="R3805" t="s">
        <v>8358</v>
      </c>
      <c r="S3805" s="9">
        <f t="shared" si="238"/>
        <v>16834.596851851853</v>
      </c>
      <c r="T3805" s="9">
        <f t="shared" si="239"/>
        <v>16864.596851851853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11">
        <f t="shared" si="237"/>
        <v>0</v>
      </c>
      <c r="Q3806" t="s">
        <v>8316</v>
      </c>
      <c r="R3806" t="s">
        <v>8358</v>
      </c>
      <c r="S3806" s="9">
        <f t="shared" si="238"/>
        <v>16957.634537037036</v>
      </c>
      <c r="T3806" s="9">
        <f t="shared" si="239"/>
        <v>17012.916666666668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11">
        <f t="shared" si="237"/>
        <v>1.5</v>
      </c>
      <c r="Q3807" t="s">
        <v>8316</v>
      </c>
      <c r="R3807" t="s">
        <v>8358</v>
      </c>
      <c r="S3807" s="9">
        <f t="shared" si="238"/>
        <v>16280.512037037037</v>
      </c>
      <c r="T3807" s="9">
        <f t="shared" si="239"/>
        <v>16340.512037037037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11">
        <f t="shared" si="237"/>
        <v>5</v>
      </c>
      <c r="Q3808" t="s">
        <v>8316</v>
      </c>
      <c r="R3808" t="s">
        <v>8358</v>
      </c>
      <c r="S3808" s="9">
        <f t="shared" si="238"/>
        <v>16229.884039351851</v>
      </c>
      <c r="T3808" s="9">
        <f t="shared" si="239"/>
        <v>16249.884039351851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11">
        <f t="shared" si="237"/>
        <v>50.56</v>
      </c>
      <c r="Q3809" t="s">
        <v>8316</v>
      </c>
      <c r="R3809" t="s">
        <v>8358</v>
      </c>
      <c r="S3809" s="9">
        <f t="shared" si="238"/>
        <v>16521.534016203703</v>
      </c>
      <c r="T3809" s="9">
        <f t="shared" si="239"/>
        <v>16528.534016203703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11">
        <f t="shared" si="237"/>
        <v>41.67</v>
      </c>
      <c r="Q3810" t="s">
        <v>8316</v>
      </c>
      <c r="R3810" t="s">
        <v>8317</v>
      </c>
      <c r="S3810" s="9">
        <f t="shared" si="238"/>
        <v>16490.078923611112</v>
      </c>
      <c r="T3810" s="9">
        <f t="shared" si="239"/>
        <v>16550.037256944444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11">
        <f t="shared" si="237"/>
        <v>53.29</v>
      </c>
      <c r="Q3811" t="s">
        <v>8316</v>
      </c>
      <c r="R3811" t="s">
        <v>8317</v>
      </c>
      <c r="S3811" s="9">
        <f t="shared" si="238"/>
        <v>16231.15170138889</v>
      </c>
      <c r="T3811" s="9">
        <f t="shared" si="239"/>
        <v>16281.583333333334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11">
        <f t="shared" si="237"/>
        <v>70.23</v>
      </c>
      <c r="Q3812" t="s">
        <v>8316</v>
      </c>
      <c r="R3812" t="s">
        <v>8317</v>
      </c>
      <c r="S3812" s="9">
        <f t="shared" si="238"/>
        <v>16485.474050925925</v>
      </c>
      <c r="T3812" s="9">
        <f t="shared" si="239"/>
        <v>16515.43238425926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11">
        <f t="shared" si="237"/>
        <v>43.42</v>
      </c>
      <c r="Q3813" t="s">
        <v>8316</v>
      </c>
      <c r="R3813" t="s">
        <v>8317</v>
      </c>
      <c r="S3813" s="9">
        <f t="shared" si="238"/>
        <v>16918.252002314814</v>
      </c>
      <c r="T3813" s="9">
        <f t="shared" si="239"/>
        <v>16952.083333333332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11">
        <f t="shared" si="237"/>
        <v>199.18</v>
      </c>
      <c r="Q3814" t="s">
        <v>8316</v>
      </c>
      <c r="R3814" t="s">
        <v>8317</v>
      </c>
      <c r="S3814" s="9">
        <f t="shared" si="238"/>
        <v>16540.376250000001</v>
      </c>
      <c r="T3814" s="9">
        <f t="shared" si="239"/>
        <v>16586.790972222221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11">
        <f t="shared" si="237"/>
        <v>78.52</v>
      </c>
      <c r="Q3815" t="s">
        <v>8316</v>
      </c>
      <c r="R3815" t="s">
        <v>8317</v>
      </c>
      <c r="S3815" s="9">
        <f t="shared" si="238"/>
        <v>16927.900706018518</v>
      </c>
      <c r="T3815" s="9">
        <f t="shared" si="239"/>
        <v>16966.52986111111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11">
        <f t="shared" si="237"/>
        <v>61.82</v>
      </c>
      <c r="Q3816" t="s">
        <v>8316</v>
      </c>
      <c r="R3816" t="s">
        <v>8317</v>
      </c>
      <c r="S3816" s="9">
        <f t="shared" si="238"/>
        <v>16489.529074074075</v>
      </c>
      <c r="T3816" s="9">
        <f t="shared" si="239"/>
        <v>16525.790972222221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11">
        <f t="shared" si="237"/>
        <v>50</v>
      </c>
      <c r="Q3817" t="s">
        <v>8316</v>
      </c>
      <c r="R3817" t="s">
        <v>8317</v>
      </c>
      <c r="S3817" s="9">
        <f t="shared" si="238"/>
        <v>16637.884918981483</v>
      </c>
      <c r="T3817" s="9">
        <f t="shared" si="239"/>
        <v>16667.583333333332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11">
        <f t="shared" si="237"/>
        <v>48.34</v>
      </c>
      <c r="Q3818" t="s">
        <v>8316</v>
      </c>
      <c r="R3818" t="s">
        <v>8317</v>
      </c>
      <c r="S3818" s="9">
        <f t="shared" si="238"/>
        <v>16238.315081018518</v>
      </c>
      <c r="T3818" s="9">
        <f t="shared" si="239"/>
        <v>16268.315081018518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11">
        <f t="shared" si="237"/>
        <v>107.25</v>
      </c>
      <c r="Q3819" t="s">
        <v>8316</v>
      </c>
      <c r="R3819" t="s">
        <v>8317</v>
      </c>
      <c r="S3819" s="9">
        <f t="shared" si="238"/>
        <v>16715.321944444444</v>
      </c>
      <c r="T3819" s="9">
        <f t="shared" si="239"/>
        <v>16731.790972222221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11">
        <f t="shared" si="237"/>
        <v>57</v>
      </c>
      <c r="Q3820" t="s">
        <v>8316</v>
      </c>
      <c r="R3820" t="s">
        <v>8317</v>
      </c>
      <c r="S3820" s="9">
        <f t="shared" si="238"/>
        <v>16476.46738425926</v>
      </c>
      <c r="T3820" s="9">
        <f t="shared" si="239"/>
        <v>16506.425717592592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11">
        <f t="shared" si="237"/>
        <v>40.92</v>
      </c>
      <c r="Q3821" t="s">
        <v>8316</v>
      </c>
      <c r="R3821" t="s">
        <v>8317</v>
      </c>
      <c r="S3821" s="9">
        <f t="shared" si="238"/>
        <v>16614.834537037037</v>
      </c>
      <c r="T3821" s="9">
        <f t="shared" si="239"/>
        <v>16633.50138888889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11">
        <f t="shared" si="237"/>
        <v>21.5</v>
      </c>
      <c r="Q3822" t="s">
        <v>8316</v>
      </c>
      <c r="R3822" t="s">
        <v>8317</v>
      </c>
      <c r="S3822" s="9">
        <f t="shared" si="238"/>
        <v>16591.27681712963</v>
      </c>
      <c r="T3822" s="9">
        <f t="shared" si="239"/>
        <v>16621.27681712963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11">
        <f t="shared" si="237"/>
        <v>79.540000000000006</v>
      </c>
      <c r="Q3823" t="s">
        <v>8316</v>
      </c>
      <c r="R3823" t="s">
        <v>8317</v>
      </c>
      <c r="S3823" s="9">
        <f t="shared" si="238"/>
        <v>16771.805636574074</v>
      </c>
      <c r="T3823" s="9">
        <f t="shared" si="239"/>
        <v>16803.805636574074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11">
        <f t="shared" si="237"/>
        <v>72.38</v>
      </c>
      <c r="Q3824" t="s">
        <v>8316</v>
      </c>
      <c r="R3824" t="s">
        <v>8317</v>
      </c>
      <c r="S3824" s="9">
        <f t="shared" si="238"/>
        <v>16760.463159722221</v>
      </c>
      <c r="T3824" s="9">
        <f t="shared" si="239"/>
        <v>16819.582638888889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11">
        <f t="shared" si="237"/>
        <v>64.63</v>
      </c>
      <c r="Q3825" t="s">
        <v>8316</v>
      </c>
      <c r="R3825" t="s">
        <v>8317</v>
      </c>
      <c r="S3825" s="9">
        <f t="shared" si="238"/>
        <v>16601.535231481481</v>
      </c>
      <c r="T3825" s="9">
        <f t="shared" si="239"/>
        <v>16635.790972222221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11">
        <f t="shared" si="237"/>
        <v>38.57</v>
      </c>
      <c r="Q3826" t="s">
        <v>8316</v>
      </c>
      <c r="R3826" t="s">
        <v>8317</v>
      </c>
      <c r="S3826" s="9">
        <f t="shared" si="238"/>
        <v>17002.251192129628</v>
      </c>
      <c r="T3826" s="9">
        <f t="shared" si="239"/>
        <v>17014.195138888888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11">
        <f t="shared" si="237"/>
        <v>107.57</v>
      </c>
      <c r="Q3827" t="s">
        <v>8316</v>
      </c>
      <c r="R3827" t="s">
        <v>8317</v>
      </c>
      <c r="S3827" s="9">
        <f t="shared" si="238"/>
        <v>16581.69460648148</v>
      </c>
      <c r="T3827" s="9">
        <f t="shared" si="239"/>
        <v>16602.69460648148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11">
        <f t="shared" si="237"/>
        <v>27.5</v>
      </c>
      <c r="Q3828" t="s">
        <v>8316</v>
      </c>
      <c r="R3828" t="s">
        <v>8317</v>
      </c>
      <c r="S3828" s="9">
        <f t="shared" si="238"/>
        <v>16532.048541666667</v>
      </c>
      <c r="T3828" s="9">
        <f t="shared" si="239"/>
        <v>16562.048541666667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11">
        <f t="shared" si="237"/>
        <v>70.459999999999994</v>
      </c>
      <c r="Q3829" t="s">
        <v>8316</v>
      </c>
      <c r="R3829" t="s">
        <v>8317</v>
      </c>
      <c r="S3829" s="9">
        <f t="shared" si="238"/>
        <v>16465.553252314814</v>
      </c>
      <c r="T3829" s="9">
        <f t="shared" si="239"/>
        <v>16520.625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11">
        <f t="shared" si="237"/>
        <v>178.57</v>
      </c>
      <c r="Q3830" t="s">
        <v>8316</v>
      </c>
      <c r="R3830" t="s">
        <v>8317</v>
      </c>
      <c r="S3830" s="9">
        <f t="shared" si="238"/>
        <v>16375.152627314816</v>
      </c>
      <c r="T3830" s="9">
        <f t="shared" si="239"/>
        <v>16435.19429398148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11">
        <f t="shared" si="237"/>
        <v>62.63</v>
      </c>
      <c r="Q3831" t="s">
        <v>8316</v>
      </c>
      <c r="R3831" t="s">
        <v>8317</v>
      </c>
      <c r="S3831" s="9">
        <f t="shared" si="238"/>
        <v>17024.490405092594</v>
      </c>
      <c r="T3831" s="9">
        <f t="shared" si="239"/>
        <v>17044.490405092594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11">
        <f t="shared" si="237"/>
        <v>75</v>
      </c>
      <c r="Q3832" t="s">
        <v>8316</v>
      </c>
      <c r="R3832" t="s">
        <v>8317</v>
      </c>
      <c r="S3832" s="9">
        <f t="shared" si="238"/>
        <v>16934.365868055556</v>
      </c>
      <c r="T3832" s="9">
        <f t="shared" si="239"/>
        <v>16948.365868055556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11">
        <f t="shared" si="237"/>
        <v>58.9</v>
      </c>
      <c r="Q3833" t="s">
        <v>8316</v>
      </c>
      <c r="R3833" t="s">
        <v>8317</v>
      </c>
      <c r="S3833" s="9">
        <f t="shared" si="238"/>
        <v>16358.473900462963</v>
      </c>
      <c r="T3833" s="9">
        <f t="shared" si="239"/>
        <v>16379.515567129629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11">
        <f t="shared" si="237"/>
        <v>139.56</v>
      </c>
      <c r="Q3834" t="s">
        <v>8316</v>
      </c>
      <c r="R3834" t="s">
        <v>8317</v>
      </c>
      <c r="S3834" s="9">
        <f t="shared" si="238"/>
        <v>16805.739988425925</v>
      </c>
      <c r="T3834" s="9">
        <f t="shared" si="239"/>
        <v>16850.739988425925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11">
        <f t="shared" si="237"/>
        <v>70</v>
      </c>
      <c r="Q3835" t="s">
        <v>8316</v>
      </c>
      <c r="R3835" t="s">
        <v>8317</v>
      </c>
      <c r="S3835" s="9">
        <f t="shared" si="238"/>
        <v>16394.497361111113</v>
      </c>
      <c r="T3835" s="9">
        <f t="shared" si="239"/>
        <v>16405.422916666666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11">
        <f t="shared" si="237"/>
        <v>57.39</v>
      </c>
      <c r="Q3836" t="s">
        <v>8316</v>
      </c>
      <c r="R3836" t="s">
        <v>8317</v>
      </c>
      <c r="S3836" s="9">
        <f t="shared" si="238"/>
        <v>16574.070219907408</v>
      </c>
      <c r="T3836" s="9">
        <f t="shared" si="239"/>
        <v>16604.070219907408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11">
        <f t="shared" si="237"/>
        <v>40</v>
      </c>
      <c r="Q3837" t="s">
        <v>8316</v>
      </c>
      <c r="R3837" t="s">
        <v>8317</v>
      </c>
      <c r="S3837" s="9">
        <f t="shared" si="238"/>
        <v>16891.567222222224</v>
      </c>
      <c r="T3837" s="9">
        <f t="shared" si="239"/>
        <v>16912.567222222224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11">
        <f t="shared" si="237"/>
        <v>64.290000000000006</v>
      </c>
      <c r="Q3838" t="s">
        <v>8316</v>
      </c>
      <c r="R3838" t="s">
        <v>8317</v>
      </c>
      <c r="S3838" s="9">
        <f t="shared" si="238"/>
        <v>16984.551527777778</v>
      </c>
      <c r="T3838" s="9">
        <f t="shared" si="239"/>
        <v>17015.797916666666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11">
        <f t="shared" si="237"/>
        <v>120.12</v>
      </c>
      <c r="Q3839" t="s">
        <v>8316</v>
      </c>
      <c r="R3839" t="s">
        <v>8317</v>
      </c>
      <c r="S3839" s="9">
        <f t="shared" si="238"/>
        <v>16583.390717592592</v>
      </c>
      <c r="T3839" s="9">
        <f t="shared" si="239"/>
        <v>16619.390717592592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11">
        <f t="shared" si="237"/>
        <v>1008.24</v>
      </c>
      <c r="Q3840" t="s">
        <v>8316</v>
      </c>
      <c r="R3840" t="s">
        <v>8317</v>
      </c>
      <c r="S3840" s="9">
        <f t="shared" si="238"/>
        <v>16547.335752314815</v>
      </c>
      <c r="T3840" s="9">
        <f t="shared" si="239"/>
        <v>16577.335752314815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11">
        <f t="shared" si="237"/>
        <v>63.28</v>
      </c>
      <c r="Q3841" t="s">
        <v>8316</v>
      </c>
      <c r="R3841" t="s">
        <v>8317</v>
      </c>
      <c r="S3841" s="9">
        <f t="shared" si="238"/>
        <v>16585.76763888889</v>
      </c>
      <c r="T3841" s="9">
        <f t="shared" si="239"/>
        <v>16645.76763888889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11">
        <f t="shared" si="237"/>
        <v>21.67</v>
      </c>
      <c r="Q3842" t="s">
        <v>8316</v>
      </c>
      <c r="R3842" t="s">
        <v>8317</v>
      </c>
      <c r="S3842" s="9">
        <f t="shared" si="238"/>
        <v>16863.326724537037</v>
      </c>
      <c r="T3842" s="9">
        <f t="shared" si="239"/>
        <v>16888.285057870369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11">
        <f t="shared" ref="P3843:P3906" si="241">IF(ISERROR(E3843/L3843),0,ROUND(E3843/L3843,2))</f>
        <v>25.65</v>
      </c>
      <c r="Q3843" t="s">
        <v>8316</v>
      </c>
      <c r="R3843" t="s">
        <v>8317</v>
      </c>
      <c r="S3843" s="9">
        <f t="shared" ref="S3843:S3906" si="242">(J3843/86400) + (-9/24)</f>
        <v>16211.410729166666</v>
      </c>
      <c r="T3843" s="9">
        <f t="shared" ref="T3843:T3906" si="243">(I3843/86400) + (-9/24)</f>
        <v>16271.410729166666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11">
        <f t="shared" si="241"/>
        <v>47.7</v>
      </c>
      <c r="Q3844" t="s">
        <v>8316</v>
      </c>
      <c r="R3844" t="s">
        <v>8317</v>
      </c>
      <c r="S3844" s="9">
        <f t="shared" si="242"/>
        <v>16171.118657407407</v>
      </c>
      <c r="T3844" s="9">
        <f t="shared" si="243"/>
        <v>16201.118657407407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11">
        <f t="shared" si="241"/>
        <v>56.05</v>
      </c>
      <c r="Q3845" t="s">
        <v>8316</v>
      </c>
      <c r="R3845" t="s">
        <v>8317</v>
      </c>
      <c r="S3845" s="9">
        <f t="shared" si="242"/>
        <v>16196.6975</v>
      </c>
      <c r="T3845" s="9">
        <f t="shared" si="243"/>
        <v>16221.6975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11">
        <f t="shared" si="241"/>
        <v>81.319999999999993</v>
      </c>
      <c r="Q3846" t="s">
        <v>8316</v>
      </c>
      <c r="R3846" t="s">
        <v>8317</v>
      </c>
      <c r="S3846" s="9">
        <f t="shared" si="242"/>
        <v>16197.242291666667</v>
      </c>
      <c r="T3846" s="9">
        <f t="shared" si="243"/>
        <v>16223.915972222223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11">
        <f t="shared" si="241"/>
        <v>70.17</v>
      </c>
      <c r="Q3847" t="s">
        <v>8316</v>
      </c>
      <c r="R3847" t="s">
        <v>8317</v>
      </c>
      <c r="S3847" s="9">
        <f t="shared" si="242"/>
        <v>16679.25201388889</v>
      </c>
      <c r="T3847" s="9">
        <f t="shared" si="243"/>
        <v>16709.25201388889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11">
        <f t="shared" si="241"/>
        <v>23.63</v>
      </c>
      <c r="Q3848" t="s">
        <v>8316</v>
      </c>
      <c r="R3848" t="s">
        <v>8317</v>
      </c>
      <c r="S3848" s="9">
        <f t="shared" si="242"/>
        <v>16315.846550925926</v>
      </c>
      <c r="T3848" s="9">
        <f t="shared" si="243"/>
        <v>16346.915972222223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11">
        <f t="shared" si="241"/>
        <v>188.56</v>
      </c>
      <c r="Q3849" t="s">
        <v>8316</v>
      </c>
      <c r="R3849" t="s">
        <v>8317</v>
      </c>
      <c r="S3849" s="9">
        <f t="shared" si="242"/>
        <v>16589.849432870371</v>
      </c>
      <c r="T3849" s="9">
        <f t="shared" si="243"/>
        <v>16634.849432870371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11">
        <f t="shared" si="241"/>
        <v>49.51</v>
      </c>
      <c r="Q3850" t="s">
        <v>8316</v>
      </c>
      <c r="R3850" t="s">
        <v>8317</v>
      </c>
      <c r="S3850" s="9">
        <f t="shared" si="242"/>
        <v>16696.442002314816</v>
      </c>
      <c r="T3850" s="9">
        <f t="shared" si="243"/>
        <v>16726.442002314816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11">
        <f t="shared" si="241"/>
        <v>75.459999999999994</v>
      </c>
      <c r="Q3851" t="s">
        <v>8316</v>
      </c>
      <c r="R3851" t="s">
        <v>8317</v>
      </c>
      <c r="S3851" s="9">
        <f t="shared" si="242"/>
        <v>16567.392175925925</v>
      </c>
      <c r="T3851" s="9">
        <f t="shared" si="243"/>
        <v>16597.392175925925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11">
        <f t="shared" si="241"/>
        <v>9.5</v>
      </c>
      <c r="Q3852" t="s">
        <v>8316</v>
      </c>
      <c r="R3852" t="s">
        <v>8317</v>
      </c>
      <c r="S3852" s="9">
        <f t="shared" si="242"/>
        <v>16405.749340277776</v>
      </c>
      <c r="T3852" s="9">
        <f t="shared" si="243"/>
        <v>16435.749340277776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11">
        <f t="shared" si="241"/>
        <v>35.5</v>
      </c>
      <c r="Q3853" t="s">
        <v>8316</v>
      </c>
      <c r="R3853" t="s">
        <v>8317</v>
      </c>
      <c r="S3853" s="9">
        <f t="shared" si="242"/>
        <v>16603.06457175926</v>
      </c>
      <c r="T3853" s="9">
        <f t="shared" si="243"/>
        <v>16633.06457175926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11">
        <f t="shared" si="241"/>
        <v>10</v>
      </c>
      <c r="Q3854" t="s">
        <v>8316</v>
      </c>
      <c r="R3854" t="s">
        <v>8317</v>
      </c>
      <c r="S3854" s="9">
        <f t="shared" si="242"/>
        <v>16495.815694444445</v>
      </c>
      <c r="T3854" s="9">
        <f t="shared" si="243"/>
        <v>16520.774027777778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11">
        <f t="shared" si="241"/>
        <v>13</v>
      </c>
      <c r="Q3855" t="s">
        <v>8316</v>
      </c>
      <c r="R3855" t="s">
        <v>8317</v>
      </c>
      <c r="S3855" s="9">
        <f t="shared" si="242"/>
        <v>16279.465023148148</v>
      </c>
      <c r="T3855" s="9">
        <f t="shared" si="243"/>
        <v>16314.465023148148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11">
        <f t="shared" si="241"/>
        <v>89.4</v>
      </c>
      <c r="Q3856" t="s">
        <v>8316</v>
      </c>
      <c r="R3856" t="s">
        <v>8317</v>
      </c>
      <c r="S3856" s="9">
        <f t="shared" si="242"/>
        <v>16534.509930555556</v>
      </c>
      <c r="T3856" s="9">
        <f t="shared" si="243"/>
        <v>16564.509930555556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11">
        <f t="shared" si="241"/>
        <v>25</v>
      </c>
      <c r="Q3857" t="s">
        <v>8316</v>
      </c>
      <c r="R3857" t="s">
        <v>8317</v>
      </c>
      <c r="S3857" s="9">
        <f t="shared" si="242"/>
        <v>16490.595729166667</v>
      </c>
      <c r="T3857" s="9">
        <f t="shared" si="243"/>
        <v>16520.554062499999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11">
        <f t="shared" si="241"/>
        <v>1</v>
      </c>
      <c r="Q3858" t="s">
        <v>8316</v>
      </c>
      <c r="R3858" t="s">
        <v>8317</v>
      </c>
      <c r="S3858" s="9">
        <f t="shared" si="242"/>
        <v>16472.368090277778</v>
      </c>
      <c r="T3858" s="9">
        <f t="shared" si="243"/>
        <v>16502.32642361111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11">
        <f t="shared" si="241"/>
        <v>65</v>
      </c>
      <c r="Q3859" t="s">
        <v>8316</v>
      </c>
      <c r="R3859" t="s">
        <v>8317</v>
      </c>
      <c r="S3859" s="9">
        <f t="shared" si="242"/>
        <v>16260.362152777778</v>
      </c>
      <c r="T3859" s="9">
        <f t="shared" si="243"/>
        <v>16283.341666666667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11">
        <f t="shared" si="241"/>
        <v>10</v>
      </c>
      <c r="Q3860" t="s">
        <v>8316</v>
      </c>
      <c r="R3860" t="s">
        <v>8317</v>
      </c>
      <c r="S3860" s="9">
        <f t="shared" si="242"/>
        <v>16559.056064814813</v>
      </c>
      <c r="T3860" s="9">
        <f t="shared" si="243"/>
        <v>16577.5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11">
        <f t="shared" si="241"/>
        <v>1</v>
      </c>
      <c r="Q3861" t="s">
        <v>8316</v>
      </c>
      <c r="R3861" t="s">
        <v>8317</v>
      </c>
      <c r="S3861" s="9">
        <f t="shared" si="242"/>
        <v>16220.518599537038</v>
      </c>
      <c r="T3861" s="9">
        <f t="shared" si="243"/>
        <v>16246.5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11">
        <f t="shared" si="241"/>
        <v>81.540000000000006</v>
      </c>
      <c r="Q3862" t="s">
        <v>8316</v>
      </c>
      <c r="R3862" t="s">
        <v>8317</v>
      </c>
      <c r="S3862" s="9">
        <f t="shared" si="242"/>
        <v>16264.28599537037</v>
      </c>
      <c r="T3862" s="9">
        <f t="shared" si="243"/>
        <v>16294.28599537037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11">
        <f t="shared" si="241"/>
        <v>100</v>
      </c>
      <c r="Q3863" t="s">
        <v>8316</v>
      </c>
      <c r="R3863" t="s">
        <v>8317</v>
      </c>
      <c r="S3863" s="9">
        <f t="shared" si="242"/>
        <v>16345.215011574073</v>
      </c>
      <c r="T3863" s="9">
        <f t="shared" si="243"/>
        <v>16386.53263888889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11">
        <f t="shared" si="241"/>
        <v>1</v>
      </c>
      <c r="Q3864" t="s">
        <v>8316</v>
      </c>
      <c r="R3864" t="s">
        <v>8317</v>
      </c>
      <c r="S3864" s="9">
        <f t="shared" si="242"/>
        <v>17041.886064814815</v>
      </c>
      <c r="T3864" s="9">
        <f t="shared" si="243"/>
        <v>17056.332638888889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11">
        <f t="shared" si="241"/>
        <v>0</v>
      </c>
      <c r="Q3865" t="s">
        <v>8316</v>
      </c>
      <c r="R3865" t="s">
        <v>8317</v>
      </c>
      <c r="S3865" s="9">
        <f t="shared" si="242"/>
        <v>16684.258159722223</v>
      </c>
      <c r="T3865" s="9">
        <f t="shared" si="243"/>
        <v>16744.299826388888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11">
        <f t="shared" si="241"/>
        <v>20</v>
      </c>
      <c r="Q3866" t="s">
        <v>8316</v>
      </c>
      <c r="R3866" t="s">
        <v>8317</v>
      </c>
      <c r="S3866" s="9">
        <f t="shared" si="242"/>
        <v>16726.516828703705</v>
      </c>
      <c r="T3866" s="9">
        <f t="shared" si="243"/>
        <v>16756.558495370369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11">
        <f t="shared" si="241"/>
        <v>46.43</v>
      </c>
      <c r="Q3867" t="s">
        <v>8316</v>
      </c>
      <c r="R3867" t="s">
        <v>8317</v>
      </c>
      <c r="S3867" s="9">
        <f t="shared" si="242"/>
        <v>16272.276597222222</v>
      </c>
      <c r="T3867" s="9">
        <f t="shared" si="243"/>
        <v>16311.854166666666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11">
        <f t="shared" si="241"/>
        <v>5.5</v>
      </c>
      <c r="Q3868" t="s">
        <v>8316</v>
      </c>
      <c r="R3868" t="s">
        <v>8317</v>
      </c>
      <c r="S3868" s="9">
        <f t="shared" si="242"/>
        <v>16833.572002314813</v>
      </c>
      <c r="T3868" s="9">
        <f t="shared" si="243"/>
        <v>16882.770138888889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11">
        <f t="shared" si="241"/>
        <v>50.2</v>
      </c>
      <c r="Q3869" t="s">
        <v>8316</v>
      </c>
      <c r="R3869" t="s">
        <v>8317</v>
      </c>
      <c r="S3869" s="9">
        <f t="shared" si="242"/>
        <v>16940.439108796298</v>
      </c>
      <c r="T3869" s="9">
        <f t="shared" si="243"/>
        <v>16970.439108796298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11">
        <f t="shared" si="241"/>
        <v>10</v>
      </c>
      <c r="Q3870" t="s">
        <v>8316</v>
      </c>
      <c r="R3870" t="s">
        <v>8358</v>
      </c>
      <c r="S3870" s="9">
        <f t="shared" si="242"/>
        <v>16296.284780092592</v>
      </c>
      <c r="T3870" s="9">
        <f t="shared" si="243"/>
        <v>16321.284780092592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11">
        <f t="shared" si="241"/>
        <v>30.13</v>
      </c>
      <c r="Q3871" t="s">
        <v>8316</v>
      </c>
      <c r="R3871" t="s">
        <v>8358</v>
      </c>
      <c r="S3871" s="9">
        <f t="shared" si="242"/>
        <v>16478.349444444444</v>
      </c>
      <c r="T3871" s="9">
        <f t="shared" si="243"/>
        <v>16507.757638888888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11">
        <f t="shared" si="241"/>
        <v>150</v>
      </c>
      <c r="Q3872" t="s">
        <v>8316</v>
      </c>
      <c r="R3872" t="s">
        <v>8358</v>
      </c>
      <c r="S3872" s="9">
        <f t="shared" si="242"/>
        <v>16223.797199074073</v>
      </c>
      <c r="T3872" s="9">
        <f t="shared" si="243"/>
        <v>16253.797199074073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11">
        <f t="shared" si="241"/>
        <v>13.33</v>
      </c>
      <c r="Q3873" t="s">
        <v>8316</v>
      </c>
      <c r="R3873" t="s">
        <v>8358</v>
      </c>
      <c r="S3873" s="9">
        <f t="shared" si="242"/>
        <v>17194.405671296296</v>
      </c>
      <c r="T3873" s="9">
        <f t="shared" si="243"/>
        <v>17254.364004629631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11">
        <f t="shared" si="241"/>
        <v>0</v>
      </c>
      <c r="Q3874" t="s">
        <v>8316</v>
      </c>
      <c r="R3874" t="s">
        <v>8358</v>
      </c>
      <c r="S3874" s="9">
        <f t="shared" si="242"/>
        <v>16610.770787037036</v>
      </c>
      <c r="T3874" s="9">
        <f t="shared" si="243"/>
        <v>16660.770787037036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11">
        <f t="shared" si="241"/>
        <v>0</v>
      </c>
      <c r="Q3875" t="s">
        <v>8316</v>
      </c>
      <c r="R3875" t="s">
        <v>8358</v>
      </c>
      <c r="S3875" s="9">
        <f t="shared" si="242"/>
        <v>16686.321006944443</v>
      </c>
      <c r="T3875" s="9">
        <f t="shared" si="243"/>
        <v>16716.321006944443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11">
        <f t="shared" si="241"/>
        <v>0</v>
      </c>
      <c r="Q3876" t="s">
        <v>8316</v>
      </c>
      <c r="R3876" t="s">
        <v>8358</v>
      </c>
      <c r="S3876" s="9">
        <f t="shared" si="242"/>
        <v>16437.641458333332</v>
      </c>
      <c r="T3876" s="9">
        <f t="shared" si="243"/>
        <v>16458.666666666668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11">
        <f t="shared" si="241"/>
        <v>0</v>
      </c>
      <c r="Q3877" t="s">
        <v>8316</v>
      </c>
      <c r="R3877" t="s">
        <v>8358</v>
      </c>
      <c r="S3877" s="9">
        <f t="shared" si="242"/>
        <v>17045.97181712963</v>
      </c>
      <c r="T3877" s="9">
        <f t="shared" si="243"/>
        <v>17047.041666666668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11">
        <f t="shared" si="241"/>
        <v>44.76</v>
      </c>
      <c r="Q3878" t="s">
        <v>8316</v>
      </c>
      <c r="R3878" t="s">
        <v>8358</v>
      </c>
      <c r="S3878" s="9">
        <f t="shared" si="242"/>
        <v>16803.249166666668</v>
      </c>
      <c r="T3878" s="9">
        <f t="shared" si="243"/>
        <v>16833.249166666668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11">
        <f t="shared" si="241"/>
        <v>88.64</v>
      </c>
      <c r="Q3879" t="s">
        <v>8316</v>
      </c>
      <c r="R3879" t="s">
        <v>8358</v>
      </c>
      <c r="S3879" s="9">
        <f t="shared" si="242"/>
        <v>17113.302685185186</v>
      </c>
      <c r="T3879" s="9">
        <f t="shared" si="243"/>
        <v>17143.302685185186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11">
        <f t="shared" si="241"/>
        <v>10</v>
      </c>
      <c r="Q3880" t="s">
        <v>8316</v>
      </c>
      <c r="R3880" t="s">
        <v>8358</v>
      </c>
      <c r="S3880" s="9">
        <f t="shared" si="242"/>
        <v>16585.443819444445</v>
      </c>
      <c r="T3880" s="9">
        <f t="shared" si="243"/>
        <v>16615.790972222221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11">
        <f t="shared" si="241"/>
        <v>0</v>
      </c>
      <c r="Q3881" t="s">
        <v>8316</v>
      </c>
      <c r="R3881" t="s">
        <v>8358</v>
      </c>
      <c r="S3881" s="9">
        <f t="shared" si="242"/>
        <v>16430.486064814813</v>
      </c>
      <c r="T3881" s="9">
        <f t="shared" si="243"/>
        <v>16460.486064814813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11">
        <f t="shared" si="241"/>
        <v>57.65</v>
      </c>
      <c r="Q3882" t="s">
        <v>8316</v>
      </c>
      <c r="R3882" t="s">
        <v>8358</v>
      </c>
      <c r="S3882" s="9">
        <f t="shared" si="242"/>
        <v>16246.440046296297</v>
      </c>
      <c r="T3882" s="9">
        <f t="shared" si="243"/>
        <v>16281.583333333334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11">
        <f t="shared" si="241"/>
        <v>25</v>
      </c>
      <c r="Q3883" t="s">
        <v>8316</v>
      </c>
      <c r="R3883" t="s">
        <v>8358</v>
      </c>
      <c r="S3883" s="9">
        <f t="shared" si="242"/>
        <v>17186.643506944445</v>
      </c>
      <c r="T3883" s="9">
        <f t="shared" si="243"/>
        <v>17216.643506944445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11">
        <f t="shared" si="241"/>
        <v>0</v>
      </c>
      <c r="Q3884" t="s">
        <v>8316</v>
      </c>
      <c r="R3884" t="s">
        <v>8358</v>
      </c>
      <c r="S3884" s="9">
        <f t="shared" si="242"/>
        <v>16804.608449074072</v>
      </c>
      <c r="T3884" s="9">
        <f t="shared" si="243"/>
        <v>16831.585416666665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11">
        <f t="shared" si="241"/>
        <v>0</v>
      </c>
      <c r="Q3885" t="s">
        <v>8316</v>
      </c>
      <c r="R3885" t="s">
        <v>8358</v>
      </c>
      <c r="S3885" s="9">
        <f t="shared" si="242"/>
        <v>16285.227650462963</v>
      </c>
      <c r="T3885" s="9">
        <f t="shared" si="243"/>
        <v>16315.227650462963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11">
        <f t="shared" si="241"/>
        <v>0</v>
      </c>
      <c r="Q3886" t="s">
        <v>8316</v>
      </c>
      <c r="R3886" t="s">
        <v>8358</v>
      </c>
      <c r="S3886" s="9">
        <f t="shared" si="242"/>
        <v>16496.416574074075</v>
      </c>
      <c r="T3886" s="9">
        <f t="shared" si="243"/>
        <v>16521.374907407408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11">
        <f t="shared" si="241"/>
        <v>0</v>
      </c>
      <c r="Q3887" t="s">
        <v>8316</v>
      </c>
      <c r="R3887" t="s">
        <v>8358</v>
      </c>
      <c r="S3887" s="9">
        <f t="shared" si="242"/>
        <v>16900.576284722221</v>
      </c>
      <c r="T3887" s="9">
        <f t="shared" si="243"/>
        <v>16930.576284722221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11">
        <f t="shared" si="241"/>
        <v>0</v>
      </c>
      <c r="Q3888" t="s">
        <v>8316</v>
      </c>
      <c r="R3888" t="s">
        <v>8358</v>
      </c>
      <c r="S3888" s="9">
        <f t="shared" si="242"/>
        <v>16384.853032407409</v>
      </c>
      <c r="T3888" s="9">
        <f t="shared" si="243"/>
        <v>16414.853032407409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11">
        <f t="shared" si="241"/>
        <v>17.5</v>
      </c>
      <c r="Q3889" t="s">
        <v>8316</v>
      </c>
      <c r="R3889" t="s">
        <v>8358</v>
      </c>
      <c r="S3889" s="9">
        <f t="shared" si="242"/>
        <v>16510.482974537037</v>
      </c>
      <c r="T3889" s="9">
        <f t="shared" si="243"/>
        <v>16556.541666666668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11">
        <f t="shared" si="241"/>
        <v>38.71</v>
      </c>
      <c r="Q3890" t="s">
        <v>8316</v>
      </c>
      <c r="R3890" t="s">
        <v>8317</v>
      </c>
      <c r="S3890" s="9">
        <f t="shared" si="242"/>
        <v>17193.170810185184</v>
      </c>
      <c r="T3890" s="9">
        <f t="shared" si="243"/>
        <v>17223.170810185184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11">
        <f t="shared" si="241"/>
        <v>13.11</v>
      </c>
      <c r="Q3891" t="s">
        <v>8316</v>
      </c>
      <c r="R3891" t="s">
        <v>8317</v>
      </c>
      <c r="S3891" s="9">
        <f t="shared" si="242"/>
        <v>16407.629976851851</v>
      </c>
      <c r="T3891" s="9">
        <f t="shared" si="243"/>
        <v>16439.601388888888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11">
        <f t="shared" si="241"/>
        <v>315.5</v>
      </c>
      <c r="Q3892" t="s">
        <v>8316</v>
      </c>
      <c r="R3892" t="s">
        <v>8317</v>
      </c>
      <c r="S3892" s="9">
        <f t="shared" si="242"/>
        <v>16602.383611111112</v>
      </c>
      <c r="T3892" s="9">
        <f t="shared" si="243"/>
        <v>16662.383611111112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11">
        <f t="shared" si="241"/>
        <v>37.14</v>
      </c>
      <c r="Q3893" t="s">
        <v>8316</v>
      </c>
      <c r="R3893" t="s">
        <v>8317</v>
      </c>
      <c r="S3893" s="9">
        <f t="shared" si="242"/>
        <v>16486.757453703704</v>
      </c>
      <c r="T3893" s="9">
        <f t="shared" si="243"/>
        <v>16516.832638888889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11">
        <f t="shared" si="241"/>
        <v>0</v>
      </c>
      <c r="Q3894" t="s">
        <v>8316</v>
      </c>
      <c r="R3894" t="s">
        <v>8317</v>
      </c>
      <c r="S3894" s="9">
        <f t="shared" si="242"/>
        <v>16298.277280092592</v>
      </c>
      <c r="T3894" s="9">
        <f t="shared" si="243"/>
        <v>16305.916666666666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11">
        <f t="shared" si="241"/>
        <v>128.27000000000001</v>
      </c>
      <c r="Q3895" t="s">
        <v>8316</v>
      </c>
      <c r="R3895" t="s">
        <v>8317</v>
      </c>
      <c r="S3895" s="9">
        <f t="shared" si="242"/>
        <v>16210.282870370371</v>
      </c>
      <c r="T3895" s="9">
        <f t="shared" si="243"/>
        <v>16251.875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11">
        <f t="shared" si="241"/>
        <v>47.27</v>
      </c>
      <c r="Q3896" t="s">
        <v>8316</v>
      </c>
      <c r="R3896" t="s">
        <v>8317</v>
      </c>
      <c r="S3896" s="9">
        <f t="shared" si="242"/>
        <v>17110.583472222221</v>
      </c>
      <c r="T3896" s="9">
        <f t="shared" si="243"/>
        <v>17140.832638888889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11">
        <f t="shared" si="241"/>
        <v>50</v>
      </c>
      <c r="Q3897" t="s">
        <v>8316</v>
      </c>
      <c r="R3897" t="s">
        <v>8317</v>
      </c>
      <c r="S3897" s="9">
        <f t="shared" si="242"/>
        <v>16462.875208333335</v>
      </c>
      <c r="T3897" s="9">
        <f t="shared" si="243"/>
        <v>16493.875208333335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11">
        <f t="shared" si="241"/>
        <v>42.5</v>
      </c>
      <c r="Q3898" t="s">
        <v>8316</v>
      </c>
      <c r="R3898" t="s">
        <v>8317</v>
      </c>
      <c r="S3898" s="9">
        <f t="shared" si="242"/>
        <v>16223.816875</v>
      </c>
      <c r="T3898" s="9">
        <f t="shared" si="243"/>
        <v>16237.816875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11">
        <f t="shared" si="241"/>
        <v>44</v>
      </c>
      <c r="Q3899" t="s">
        <v>8316</v>
      </c>
      <c r="R3899" t="s">
        <v>8317</v>
      </c>
      <c r="S3899" s="9">
        <f t="shared" si="242"/>
        <v>16413.498645833333</v>
      </c>
      <c r="T3899" s="9">
        <f t="shared" si="243"/>
        <v>16443.498645833333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11">
        <f t="shared" si="241"/>
        <v>50.88</v>
      </c>
      <c r="Q3900" t="s">
        <v>8316</v>
      </c>
      <c r="R3900" t="s">
        <v>8317</v>
      </c>
      <c r="S3900" s="9">
        <f t="shared" si="242"/>
        <v>16624.107291666667</v>
      </c>
      <c r="T3900" s="9">
        <f t="shared" si="243"/>
        <v>16664.291666666668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11">
        <f t="shared" si="241"/>
        <v>62.5</v>
      </c>
      <c r="Q3901" t="s">
        <v>8316</v>
      </c>
      <c r="R3901" t="s">
        <v>8317</v>
      </c>
      <c r="S3901" s="9">
        <f t="shared" si="242"/>
        <v>16274.400011574075</v>
      </c>
      <c r="T3901" s="9">
        <f t="shared" si="243"/>
        <v>16294.400011574075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11">
        <f t="shared" si="241"/>
        <v>27</v>
      </c>
      <c r="Q3902" t="s">
        <v>8316</v>
      </c>
      <c r="R3902" t="s">
        <v>8317</v>
      </c>
      <c r="S3902" s="9">
        <f t="shared" si="242"/>
        <v>16566.717488425926</v>
      </c>
      <c r="T3902" s="9">
        <f t="shared" si="243"/>
        <v>16596.717488425926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11">
        <f t="shared" si="241"/>
        <v>25</v>
      </c>
      <c r="Q3903" t="s">
        <v>8316</v>
      </c>
      <c r="R3903" t="s">
        <v>8317</v>
      </c>
      <c r="S3903" s="9">
        <f t="shared" si="242"/>
        <v>16748.451377314814</v>
      </c>
      <c r="T3903" s="9">
        <f t="shared" si="243"/>
        <v>16788.451377314814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11">
        <f t="shared" si="241"/>
        <v>47.26</v>
      </c>
      <c r="Q3904" t="s">
        <v>8316</v>
      </c>
      <c r="R3904" t="s">
        <v>8317</v>
      </c>
      <c r="S3904" s="9">
        <f t="shared" si="242"/>
        <v>17094.093078703703</v>
      </c>
      <c r="T3904" s="9">
        <f t="shared" si="243"/>
        <v>17119.134745370371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11">
        <f t="shared" si="241"/>
        <v>0</v>
      </c>
      <c r="Q3905" t="s">
        <v>8316</v>
      </c>
      <c r="R3905" t="s">
        <v>8317</v>
      </c>
      <c r="S3905" s="9">
        <f t="shared" si="242"/>
        <v>16616.63616898148</v>
      </c>
      <c r="T3905" s="9">
        <f t="shared" si="243"/>
        <v>16661.443055555555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11">
        <f t="shared" si="241"/>
        <v>1.5</v>
      </c>
      <c r="Q3906" t="s">
        <v>8316</v>
      </c>
      <c r="R3906" t="s">
        <v>8317</v>
      </c>
      <c r="S3906" s="9">
        <f t="shared" si="242"/>
        <v>16525.854166666668</v>
      </c>
      <c r="T3906" s="9">
        <f t="shared" si="243"/>
        <v>16539.836111111112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11">
        <f t="shared" ref="P3907:P3970" si="245">IF(ISERROR(E3907/L3907),0,ROUND(E3907/L3907,2))</f>
        <v>24.71</v>
      </c>
      <c r="Q3907" t="s">
        <v>8316</v>
      </c>
      <c r="R3907" t="s">
        <v>8317</v>
      </c>
      <c r="S3907" s="9">
        <f t="shared" ref="S3907:S3970" si="246">(J3907/86400) + (-9/24)</f>
        <v>16555.248877314814</v>
      </c>
      <c r="T3907" s="9">
        <f t="shared" ref="T3907:T3970" si="247">(I3907/86400) + (-9/24)</f>
        <v>16597.583333333332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11">
        <f t="shared" si="245"/>
        <v>63.13</v>
      </c>
      <c r="Q3908" t="s">
        <v>8316</v>
      </c>
      <c r="R3908" t="s">
        <v>8317</v>
      </c>
      <c r="S3908" s="9">
        <f t="shared" si="246"/>
        <v>16574.542743055557</v>
      </c>
      <c r="T3908" s="9">
        <f t="shared" si="247"/>
        <v>16612.184027777777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11">
        <f t="shared" si="245"/>
        <v>38.25</v>
      </c>
      <c r="Q3909" t="s">
        <v>8316</v>
      </c>
      <c r="R3909" t="s">
        <v>8317</v>
      </c>
      <c r="S3909" s="9">
        <f t="shared" si="246"/>
        <v>16337.44451388889</v>
      </c>
      <c r="T3909" s="9">
        <f t="shared" si="247"/>
        <v>16369.463888888889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11">
        <f t="shared" si="245"/>
        <v>16.25</v>
      </c>
      <c r="Q3910" t="s">
        <v>8316</v>
      </c>
      <c r="R3910" t="s">
        <v>8317</v>
      </c>
      <c r="S3910" s="9">
        <f t="shared" si="246"/>
        <v>16264.76037037037</v>
      </c>
      <c r="T3910" s="9">
        <f t="shared" si="247"/>
        <v>16279.76037037037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11">
        <f t="shared" si="245"/>
        <v>33.75</v>
      </c>
      <c r="Q3911" t="s">
        <v>8316</v>
      </c>
      <c r="R3911" t="s">
        <v>8317</v>
      </c>
      <c r="S3911" s="9">
        <f t="shared" si="246"/>
        <v>16293.984282407408</v>
      </c>
      <c r="T3911" s="9">
        <f t="shared" si="247"/>
        <v>16323.984282407408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11">
        <f t="shared" si="245"/>
        <v>61.67</v>
      </c>
      <c r="Q3912" t="s">
        <v>8316</v>
      </c>
      <c r="R3912" t="s">
        <v>8317</v>
      </c>
      <c r="S3912" s="9">
        <f t="shared" si="246"/>
        <v>16655.381909722222</v>
      </c>
      <c r="T3912" s="9">
        <f t="shared" si="247"/>
        <v>16685.381909722222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11">
        <f t="shared" si="245"/>
        <v>83.14</v>
      </c>
      <c r="Q3913" t="s">
        <v>8316</v>
      </c>
      <c r="R3913" t="s">
        <v>8317</v>
      </c>
      <c r="S3913" s="9">
        <f t="shared" si="246"/>
        <v>16370.437233796296</v>
      </c>
      <c r="T3913" s="9">
        <f t="shared" si="247"/>
        <v>16400.478900462964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11">
        <f t="shared" si="245"/>
        <v>1</v>
      </c>
      <c r="Q3914" t="s">
        <v>8316</v>
      </c>
      <c r="R3914" t="s">
        <v>8317</v>
      </c>
      <c r="S3914" s="9">
        <f t="shared" si="246"/>
        <v>16489.895023148147</v>
      </c>
      <c r="T3914" s="9">
        <f t="shared" si="247"/>
        <v>16549.815972222223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11">
        <f t="shared" si="245"/>
        <v>142.86000000000001</v>
      </c>
      <c r="Q3915" t="s">
        <v>8316</v>
      </c>
      <c r="R3915" t="s">
        <v>8317</v>
      </c>
      <c r="S3915" s="9">
        <f t="shared" si="246"/>
        <v>16738.836215277777</v>
      </c>
      <c r="T3915" s="9">
        <f t="shared" si="247"/>
        <v>16768.877881944445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11">
        <f t="shared" si="245"/>
        <v>33.67</v>
      </c>
      <c r="Q3916" t="s">
        <v>8316</v>
      </c>
      <c r="R3916" t="s">
        <v>8317</v>
      </c>
      <c r="S3916" s="9">
        <f t="shared" si="246"/>
        <v>16545.443935185187</v>
      </c>
      <c r="T3916" s="9">
        <f t="shared" si="247"/>
        <v>16565.582638888889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11">
        <f t="shared" si="245"/>
        <v>5</v>
      </c>
      <c r="Q3917" t="s">
        <v>8316</v>
      </c>
      <c r="R3917" t="s">
        <v>8317</v>
      </c>
      <c r="S3917" s="9">
        <f t="shared" si="246"/>
        <v>16923.61005787037</v>
      </c>
      <c r="T3917" s="9">
        <f t="shared" si="247"/>
        <v>16953.61005787037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11">
        <f t="shared" si="245"/>
        <v>0</v>
      </c>
      <c r="Q3918" t="s">
        <v>8316</v>
      </c>
      <c r="R3918" t="s">
        <v>8317</v>
      </c>
      <c r="S3918" s="9">
        <f t="shared" si="246"/>
        <v>16925.096666666668</v>
      </c>
      <c r="T3918" s="9">
        <f t="shared" si="247"/>
        <v>16955.096666666668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11">
        <f t="shared" si="245"/>
        <v>10</v>
      </c>
      <c r="Q3919" t="s">
        <v>8316</v>
      </c>
      <c r="R3919" t="s">
        <v>8317</v>
      </c>
      <c r="S3919" s="9">
        <f t="shared" si="246"/>
        <v>16294.152326388888</v>
      </c>
      <c r="T3919" s="9">
        <f t="shared" si="247"/>
        <v>16324.152326388888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11">
        <f t="shared" si="245"/>
        <v>40</v>
      </c>
      <c r="Q3920" t="s">
        <v>8316</v>
      </c>
      <c r="R3920" t="s">
        <v>8317</v>
      </c>
      <c r="S3920" s="9">
        <f t="shared" si="246"/>
        <v>16274.289618055556</v>
      </c>
      <c r="T3920" s="9">
        <f t="shared" si="247"/>
        <v>16286.291666666666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11">
        <f t="shared" si="245"/>
        <v>30</v>
      </c>
      <c r="Q3921" t="s">
        <v>8316</v>
      </c>
      <c r="R3921" t="s">
        <v>8317</v>
      </c>
      <c r="S3921" s="9">
        <f t="shared" si="246"/>
        <v>16789.309872685186</v>
      </c>
      <c r="T3921" s="9">
        <f t="shared" si="247"/>
        <v>16817.625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11">
        <f t="shared" si="245"/>
        <v>45</v>
      </c>
      <c r="Q3922" t="s">
        <v>8316</v>
      </c>
      <c r="R3922" t="s">
        <v>8317</v>
      </c>
      <c r="S3922" s="9">
        <f t="shared" si="246"/>
        <v>17088.01226851852</v>
      </c>
      <c r="T3922" s="9">
        <f t="shared" si="247"/>
        <v>17118.053935185184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11">
        <f t="shared" si="245"/>
        <v>0</v>
      </c>
      <c r="Q3923" t="s">
        <v>8316</v>
      </c>
      <c r="R3923" t="s">
        <v>8317</v>
      </c>
      <c r="S3923" s="9">
        <f t="shared" si="246"/>
        <v>16357.167303240742</v>
      </c>
      <c r="T3923" s="9">
        <f t="shared" si="247"/>
        <v>16369.375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11">
        <f t="shared" si="245"/>
        <v>10.17</v>
      </c>
      <c r="Q3924" t="s">
        <v>8316</v>
      </c>
      <c r="R3924" t="s">
        <v>8317</v>
      </c>
      <c r="S3924" s="9">
        <f t="shared" si="246"/>
        <v>16451.393634259261</v>
      </c>
      <c r="T3924" s="9">
        <f t="shared" si="247"/>
        <v>16496.583333333332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11">
        <f t="shared" si="245"/>
        <v>81.41</v>
      </c>
      <c r="Q3925" t="s">
        <v>8316</v>
      </c>
      <c r="R3925" t="s">
        <v>8317</v>
      </c>
      <c r="S3925" s="9">
        <f t="shared" si="246"/>
        <v>16506.604988425926</v>
      </c>
      <c r="T3925" s="9">
        <f t="shared" si="247"/>
        <v>16534.604988425926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11">
        <f t="shared" si="245"/>
        <v>57.25</v>
      </c>
      <c r="Q3926" t="s">
        <v>8316</v>
      </c>
      <c r="R3926" t="s">
        <v>8317</v>
      </c>
      <c r="S3926" s="9">
        <f t="shared" si="246"/>
        <v>16217.58474537037</v>
      </c>
      <c r="T3926" s="9">
        <f t="shared" si="247"/>
        <v>16247.58474537037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11">
        <f t="shared" si="245"/>
        <v>5</v>
      </c>
      <c r="Q3927" t="s">
        <v>8316</v>
      </c>
      <c r="R3927" t="s">
        <v>8317</v>
      </c>
      <c r="S3927" s="9">
        <f t="shared" si="246"/>
        <v>16251.495821759259</v>
      </c>
      <c r="T3927" s="9">
        <f t="shared" si="247"/>
        <v>16281.495821759259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11">
        <f t="shared" si="245"/>
        <v>15</v>
      </c>
      <c r="Q3928" t="s">
        <v>8316</v>
      </c>
      <c r="R3928" t="s">
        <v>8317</v>
      </c>
      <c r="S3928" s="9">
        <f t="shared" si="246"/>
        <v>16400.710046296295</v>
      </c>
      <c r="T3928" s="9">
        <f t="shared" si="247"/>
        <v>16430.710046296295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11">
        <f t="shared" si="245"/>
        <v>12.5</v>
      </c>
      <c r="Q3929" t="s">
        <v>8316</v>
      </c>
      <c r="R3929" t="s">
        <v>8317</v>
      </c>
      <c r="S3929" s="9">
        <f t="shared" si="246"/>
        <v>16260.892407407408</v>
      </c>
      <c r="T3929" s="9">
        <f t="shared" si="247"/>
        <v>16290.892407407408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11">
        <f t="shared" si="245"/>
        <v>93</v>
      </c>
      <c r="Q3930" t="s">
        <v>8316</v>
      </c>
      <c r="R3930" t="s">
        <v>8317</v>
      </c>
      <c r="S3930" s="9">
        <f t="shared" si="246"/>
        <v>16696.308182870369</v>
      </c>
      <c r="T3930" s="9">
        <f t="shared" si="247"/>
        <v>16723.832638888889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11">
        <f t="shared" si="245"/>
        <v>32.36</v>
      </c>
      <c r="Q3931" t="s">
        <v>8316</v>
      </c>
      <c r="R3931" t="s">
        <v>8317</v>
      </c>
      <c r="S3931" s="9">
        <f t="shared" si="246"/>
        <v>17032.452141203703</v>
      </c>
      <c r="T3931" s="9">
        <f t="shared" si="247"/>
        <v>17062.452141203703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11">
        <f t="shared" si="245"/>
        <v>0</v>
      </c>
      <c r="Q3932" t="s">
        <v>8316</v>
      </c>
      <c r="R3932" t="s">
        <v>8317</v>
      </c>
      <c r="S3932" s="9">
        <f t="shared" si="246"/>
        <v>16863.963749999999</v>
      </c>
      <c r="T3932" s="9">
        <f t="shared" si="247"/>
        <v>16891.875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11">
        <f t="shared" si="245"/>
        <v>0</v>
      </c>
      <c r="Q3933" t="s">
        <v>8316</v>
      </c>
      <c r="R3933" t="s">
        <v>8317</v>
      </c>
      <c r="S3933" s="9">
        <f t="shared" si="246"/>
        <v>16658.776701388888</v>
      </c>
      <c r="T3933" s="9">
        <f t="shared" si="247"/>
        <v>16683.776701388888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11">
        <f t="shared" si="245"/>
        <v>1</v>
      </c>
      <c r="Q3934" t="s">
        <v>8316</v>
      </c>
      <c r="R3934" t="s">
        <v>8317</v>
      </c>
      <c r="S3934" s="9">
        <f t="shared" si="246"/>
        <v>16845.793564814816</v>
      </c>
      <c r="T3934" s="9">
        <f t="shared" si="247"/>
        <v>16875.751898148148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11">
        <f t="shared" si="245"/>
        <v>91.83</v>
      </c>
      <c r="Q3935" t="s">
        <v>8316</v>
      </c>
      <c r="R3935" t="s">
        <v>8317</v>
      </c>
      <c r="S3935" s="9">
        <f t="shared" si="246"/>
        <v>16969.593310185184</v>
      </c>
      <c r="T3935" s="9">
        <f t="shared" si="247"/>
        <v>16998.65486111111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11">
        <f t="shared" si="245"/>
        <v>45.83</v>
      </c>
      <c r="Q3936" t="s">
        <v>8316</v>
      </c>
      <c r="R3936" t="s">
        <v>8317</v>
      </c>
      <c r="S3936" s="9">
        <f t="shared" si="246"/>
        <v>16664.296747685185</v>
      </c>
      <c r="T3936" s="9">
        <f t="shared" si="247"/>
        <v>16709.166666666668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11">
        <f t="shared" si="245"/>
        <v>57.17</v>
      </c>
      <c r="Q3937" t="s">
        <v>8316</v>
      </c>
      <c r="R3937" t="s">
        <v>8317</v>
      </c>
      <c r="S3937" s="9">
        <f t="shared" si="246"/>
        <v>16652.281782407408</v>
      </c>
      <c r="T3937" s="9">
        <f t="shared" si="247"/>
        <v>16712.281782407408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11">
        <f t="shared" si="245"/>
        <v>0</v>
      </c>
      <c r="Q3938" t="s">
        <v>8316</v>
      </c>
      <c r="R3938" t="s">
        <v>8317</v>
      </c>
      <c r="S3938" s="9">
        <f t="shared" si="246"/>
        <v>17105.887962962963</v>
      </c>
      <c r="T3938" s="9">
        <f t="shared" si="247"/>
        <v>17135.929629629631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11">
        <f t="shared" si="245"/>
        <v>248.5</v>
      </c>
      <c r="Q3939" t="s">
        <v>8316</v>
      </c>
      <c r="R3939" t="s">
        <v>8317</v>
      </c>
      <c r="S3939" s="9">
        <f t="shared" si="246"/>
        <v>16965.256481481483</v>
      </c>
      <c r="T3939" s="9">
        <f t="shared" si="247"/>
        <v>16993.256481481483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11">
        <f t="shared" si="245"/>
        <v>79.400000000000006</v>
      </c>
      <c r="Q3940" t="s">
        <v>8316</v>
      </c>
      <c r="R3940" t="s">
        <v>8317</v>
      </c>
      <c r="S3940" s="9">
        <f t="shared" si="246"/>
        <v>16582.530717592592</v>
      </c>
      <c r="T3940" s="9">
        <f t="shared" si="247"/>
        <v>16613.530717592592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11">
        <f t="shared" si="245"/>
        <v>5</v>
      </c>
      <c r="Q3941" t="s">
        <v>8316</v>
      </c>
      <c r="R3941" t="s">
        <v>8317</v>
      </c>
      <c r="S3941" s="9">
        <f t="shared" si="246"/>
        <v>16346.025219907408</v>
      </c>
      <c r="T3941" s="9">
        <f t="shared" si="247"/>
        <v>16349.8125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11">
        <f t="shared" si="245"/>
        <v>5.5</v>
      </c>
      <c r="Q3942" t="s">
        <v>8316</v>
      </c>
      <c r="R3942" t="s">
        <v>8317</v>
      </c>
      <c r="S3942" s="9">
        <f t="shared" si="246"/>
        <v>16392.117488425927</v>
      </c>
      <c r="T3942" s="9">
        <f t="shared" si="247"/>
        <v>16437.117488425927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11">
        <f t="shared" si="245"/>
        <v>25</v>
      </c>
      <c r="Q3943" t="s">
        <v>8316</v>
      </c>
      <c r="R3943" t="s">
        <v>8317</v>
      </c>
      <c r="S3943" s="9">
        <f t="shared" si="246"/>
        <v>16371.212233796296</v>
      </c>
      <c r="T3943" s="9">
        <f t="shared" si="247"/>
        <v>16398.666666666668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11">
        <f t="shared" si="245"/>
        <v>0</v>
      </c>
      <c r="Q3944" t="s">
        <v>8316</v>
      </c>
      <c r="R3944" t="s">
        <v>8317</v>
      </c>
      <c r="S3944" s="9">
        <f t="shared" si="246"/>
        <v>16542.529097222221</v>
      </c>
      <c r="T3944" s="9">
        <f t="shared" si="247"/>
        <v>16602.529097222221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11">
        <f t="shared" si="245"/>
        <v>137.08000000000001</v>
      </c>
      <c r="Q3945" t="s">
        <v>8316</v>
      </c>
      <c r="R3945" t="s">
        <v>8317</v>
      </c>
      <c r="S3945" s="9">
        <f t="shared" si="246"/>
        <v>16710.403564814816</v>
      </c>
      <c r="T3945" s="9">
        <f t="shared" si="247"/>
        <v>16741.326388888891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11">
        <f t="shared" si="245"/>
        <v>0</v>
      </c>
      <c r="Q3946" t="s">
        <v>8316</v>
      </c>
      <c r="R3946" t="s">
        <v>8317</v>
      </c>
      <c r="S3946" s="9">
        <f t="shared" si="246"/>
        <v>16644.287905092591</v>
      </c>
      <c r="T3946" s="9">
        <f t="shared" si="247"/>
        <v>16674.287905092591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11">
        <f t="shared" si="245"/>
        <v>5</v>
      </c>
      <c r="Q3947" t="s">
        <v>8316</v>
      </c>
      <c r="R3947" t="s">
        <v>8317</v>
      </c>
      <c r="S3947" s="9">
        <f t="shared" si="246"/>
        <v>16540.426712962962</v>
      </c>
      <c r="T3947" s="9">
        <f t="shared" si="247"/>
        <v>16570.426712962962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11">
        <f t="shared" si="245"/>
        <v>39</v>
      </c>
      <c r="Q3948" t="s">
        <v>8316</v>
      </c>
      <c r="R3948" t="s">
        <v>8317</v>
      </c>
      <c r="S3948" s="9">
        <f t="shared" si="246"/>
        <v>16462.458587962963</v>
      </c>
      <c r="T3948" s="9">
        <f t="shared" si="247"/>
        <v>16493.958333333332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11">
        <f t="shared" si="245"/>
        <v>50.5</v>
      </c>
      <c r="Q3949" t="s">
        <v>8316</v>
      </c>
      <c r="R3949" t="s">
        <v>8317</v>
      </c>
      <c r="S3949" s="9">
        <f t="shared" si="246"/>
        <v>17045.767870370371</v>
      </c>
      <c r="T3949" s="9">
        <f t="shared" si="247"/>
        <v>17075.767870370371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11">
        <f t="shared" si="245"/>
        <v>0</v>
      </c>
      <c r="Q3950" t="s">
        <v>8316</v>
      </c>
      <c r="R3950" t="s">
        <v>8317</v>
      </c>
      <c r="S3950" s="9">
        <f t="shared" si="246"/>
        <v>16259.950497685186</v>
      </c>
      <c r="T3950" s="9">
        <f t="shared" si="247"/>
        <v>16319.950497685186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11">
        <f t="shared" si="245"/>
        <v>49.28</v>
      </c>
      <c r="Q3951" t="s">
        <v>8316</v>
      </c>
      <c r="R3951" t="s">
        <v>8317</v>
      </c>
      <c r="S3951" s="9">
        <f t="shared" si="246"/>
        <v>16446.745613425926</v>
      </c>
      <c r="T3951" s="9">
        <f t="shared" si="247"/>
        <v>16476.745613425926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11">
        <f t="shared" si="245"/>
        <v>25</v>
      </c>
      <c r="Q3952" t="s">
        <v>8316</v>
      </c>
      <c r="R3952" t="s">
        <v>8317</v>
      </c>
      <c r="S3952" s="9">
        <f t="shared" si="246"/>
        <v>16870.327314814815</v>
      </c>
      <c r="T3952" s="9">
        <f t="shared" si="247"/>
        <v>16899.399305555555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11">
        <f t="shared" si="245"/>
        <v>1</v>
      </c>
      <c r="Q3953" t="s">
        <v>8316</v>
      </c>
      <c r="R3953" t="s">
        <v>8317</v>
      </c>
      <c r="S3953" s="9">
        <f t="shared" si="246"/>
        <v>16864.450717592594</v>
      </c>
      <c r="T3953" s="9">
        <f t="shared" si="247"/>
        <v>16924.409050925926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11">
        <f t="shared" si="245"/>
        <v>25</v>
      </c>
      <c r="Q3954" t="s">
        <v>8316</v>
      </c>
      <c r="R3954" t="s">
        <v>8317</v>
      </c>
      <c r="S3954" s="9">
        <f t="shared" si="246"/>
        <v>16674.415393518517</v>
      </c>
      <c r="T3954" s="9">
        <f t="shared" si="247"/>
        <v>16734.415393518517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11">
        <f t="shared" si="245"/>
        <v>0</v>
      </c>
      <c r="Q3955" t="s">
        <v>8316</v>
      </c>
      <c r="R3955" t="s">
        <v>8317</v>
      </c>
      <c r="S3955" s="9">
        <f t="shared" si="246"/>
        <v>16980.673449074075</v>
      </c>
      <c r="T3955" s="9">
        <f t="shared" si="247"/>
        <v>17011.603472222221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11">
        <f t="shared" si="245"/>
        <v>0</v>
      </c>
      <c r="Q3956" t="s">
        <v>8316</v>
      </c>
      <c r="R3956" t="s">
        <v>8317</v>
      </c>
      <c r="S3956" s="9">
        <f t="shared" si="246"/>
        <v>16205.276203703705</v>
      </c>
      <c r="T3956" s="9">
        <f t="shared" si="247"/>
        <v>16265.276203703705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11">
        <f t="shared" si="245"/>
        <v>53.13</v>
      </c>
      <c r="Q3957" t="s">
        <v>8316</v>
      </c>
      <c r="R3957" t="s">
        <v>8317</v>
      </c>
      <c r="S3957" s="9">
        <f t="shared" si="246"/>
        <v>16737.473854166667</v>
      </c>
      <c r="T3957" s="9">
        <f t="shared" si="247"/>
        <v>16767.515520833334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11">
        <f t="shared" si="245"/>
        <v>0</v>
      </c>
      <c r="Q3958" t="s">
        <v>8316</v>
      </c>
      <c r="R3958" t="s">
        <v>8317</v>
      </c>
      <c r="S3958" s="9">
        <f t="shared" si="246"/>
        <v>16888.557025462964</v>
      </c>
      <c r="T3958" s="9">
        <f t="shared" si="247"/>
        <v>16915.638888888891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11">
        <f t="shared" si="245"/>
        <v>7</v>
      </c>
      <c r="Q3959" t="s">
        <v>8316</v>
      </c>
      <c r="R3959" t="s">
        <v>8317</v>
      </c>
      <c r="S3959" s="9">
        <f t="shared" si="246"/>
        <v>16944.601319444446</v>
      </c>
      <c r="T3959" s="9">
        <f t="shared" si="247"/>
        <v>16990.601319444446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11">
        <f t="shared" si="245"/>
        <v>40.06</v>
      </c>
      <c r="Q3960" t="s">
        <v>8316</v>
      </c>
      <c r="R3960" t="s">
        <v>8317</v>
      </c>
      <c r="S3960" s="9">
        <f t="shared" si="246"/>
        <v>16247.57537037037</v>
      </c>
      <c r="T3960" s="9">
        <f t="shared" si="247"/>
        <v>16284.208333333334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11">
        <f t="shared" si="245"/>
        <v>24.33</v>
      </c>
      <c r="Q3961" t="s">
        <v>8316</v>
      </c>
      <c r="R3961" t="s">
        <v>8317</v>
      </c>
      <c r="S3961" s="9">
        <f t="shared" si="246"/>
        <v>16311.413842592592</v>
      </c>
      <c r="T3961" s="9">
        <f t="shared" si="247"/>
        <v>16341.413842592592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11">
        <f t="shared" si="245"/>
        <v>11.25</v>
      </c>
      <c r="Q3962" t="s">
        <v>8316</v>
      </c>
      <c r="R3962" t="s">
        <v>8317</v>
      </c>
      <c r="S3962" s="9">
        <f t="shared" si="246"/>
        <v>16773.470555555556</v>
      </c>
      <c r="T3962" s="9">
        <f t="shared" si="247"/>
        <v>16803.470555555556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11">
        <f t="shared" si="245"/>
        <v>10.5</v>
      </c>
      <c r="Q3963" t="s">
        <v>8316</v>
      </c>
      <c r="R3963" t="s">
        <v>8317</v>
      </c>
      <c r="S3963" s="9">
        <f t="shared" si="246"/>
        <v>16176.516319444445</v>
      </c>
      <c r="T3963" s="9">
        <f t="shared" si="247"/>
        <v>16198.516319444445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11">
        <f t="shared" si="245"/>
        <v>15</v>
      </c>
      <c r="Q3964" t="s">
        <v>8316</v>
      </c>
      <c r="R3964" t="s">
        <v>8317</v>
      </c>
      <c r="S3964" s="9">
        <f t="shared" si="246"/>
        <v>16742.246458333335</v>
      </c>
      <c r="T3964" s="9">
        <f t="shared" si="247"/>
        <v>16767.246458333335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11">
        <f t="shared" si="245"/>
        <v>0</v>
      </c>
      <c r="Q3965" t="s">
        <v>8316</v>
      </c>
      <c r="R3965" t="s">
        <v>8317</v>
      </c>
      <c r="S3965" s="9">
        <f t="shared" si="246"/>
        <v>16726.779131944444</v>
      </c>
      <c r="T3965" s="9">
        <f t="shared" si="247"/>
        <v>16756.820798611112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11">
        <f t="shared" si="245"/>
        <v>42</v>
      </c>
      <c r="Q3966" t="s">
        <v>8316</v>
      </c>
      <c r="R3966" t="s">
        <v>8317</v>
      </c>
      <c r="S3966" s="9">
        <f t="shared" si="246"/>
        <v>16484.347060185184</v>
      </c>
      <c r="T3966" s="9">
        <f t="shared" si="247"/>
        <v>16544.30539351852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11">
        <f t="shared" si="245"/>
        <v>71.25</v>
      </c>
      <c r="Q3967" t="s">
        <v>8316</v>
      </c>
      <c r="R3967" t="s">
        <v>8317</v>
      </c>
      <c r="S3967" s="9">
        <f t="shared" si="246"/>
        <v>16844.860879629628</v>
      </c>
      <c r="T3967" s="9">
        <f t="shared" si="247"/>
        <v>16904.819212962964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11">
        <f t="shared" si="245"/>
        <v>22.5</v>
      </c>
      <c r="Q3968" t="s">
        <v>8316</v>
      </c>
      <c r="R3968" t="s">
        <v>8317</v>
      </c>
      <c r="S3968" s="9">
        <f t="shared" si="246"/>
        <v>16232.336550925926</v>
      </c>
      <c r="T3968" s="9">
        <f t="shared" si="247"/>
        <v>16274.749305555555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11">
        <f t="shared" si="245"/>
        <v>41</v>
      </c>
      <c r="Q3969" t="s">
        <v>8316</v>
      </c>
      <c r="R3969" t="s">
        <v>8317</v>
      </c>
      <c r="S3969" s="9">
        <f t="shared" si="246"/>
        <v>17200.915590277778</v>
      </c>
      <c r="T3969" s="9">
        <f t="shared" si="247"/>
        <v>17230.915590277778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11">
        <f t="shared" si="245"/>
        <v>47.91</v>
      </c>
      <c r="Q3970" t="s">
        <v>8316</v>
      </c>
      <c r="R3970" t="s">
        <v>8317</v>
      </c>
      <c r="S3970" s="9">
        <f t="shared" si="246"/>
        <v>16883.440659722222</v>
      </c>
      <c r="T3970" s="9">
        <f t="shared" si="247"/>
        <v>16943.440659722222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11">
        <f t="shared" ref="P3971:P4034" si="249">IF(ISERROR(E3971/L3971),0,ROUND(E3971/L3971,2))</f>
        <v>35.17</v>
      </c>
      <c r="Q3971" t="s">
        <v>8316</v>
      </c>
      <c r="R3971" t="s">
        <v>8317</v>
      </c>
      <c r="S3971" s="9">
        <f t="shared" ref="S3971:S4034" si="250">(J3971/86400) + (-9/24)</f>
        <v>17032.479699074072</v>
      </c>
      <c r="T3971" s="9">
        <f t="shared" ref="T3971:T4034" si="251">(I3971/86400) + (-9/24)</f>
        <v>17041.788194444445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11">
        <f t="shared" si="249"/>
        <v>5.5</v>
      </c>
      <c r="Q3972" t="s">
        <v>8316</v>
      </c>
      <c r="R3972" t="s">
        <v>8317</v>
      </c>
      <c r="S3972" s="9">
        <f t="shared" si="250"/>
        <v>16878.488553240742</v>
      </c>
      <c r="T3972" s="9">
        <f t="shared" si="251"/>
        <v>16908.488553240742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11">
        <f t="shared" si="249"/>
        <v>22.67</v>
      </c>
      <c r="Q3973" t="s">
        <v>8316</v>
      </c>
      <c r="R3973" t="s">
        <v>8317</v>
      </c>
      <c r="S3973" s="9">
        <f t="shared" si="250"/>
        <v>16242.161180555555</v>
      </c>
      <c r="T3973" s="9">
        <f t="shared" si="251"/>
        <v>16272.161180555555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11">
        <f t="shared" si="249"/>
        <v>26.38</v>
      </c>
      <c r="Q3974" t="s">
        <v>8316</v>
      </c>
      <c r="R3974" t="s">
        <v>8317</v>
      </c>
      <c r="S3974" s="9">
        <f t="shared" si="250"/>
        <v>16411.692523148147</v>
      </c>
      <c r="T3974" s="9">
        <f t="shared" si="251"/>
        <v>16471.692523148147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11">
        <f t="shared" si="249"/>
        <v>105.54</v>
      </c>
      <c r="Q3975" t="s">
        <v>8316</v>
      </c>
      <c r="R3975" t="s">
        <v>8317</v>
      </c>
      <c r="S3975" s="9">
        <f t="shared" si="250"/>
        <v>16900.30914351852</v>
      </c>
      <c r="T3975" s="9">
        <f t="shared" si="251"/>
        <v>16929.791666666668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11">
        <f t="shared" si="249"/>
        <v>29.09</v>
      </c>
      <c r="Q3976" t="s">
        <v>8316</v>
      </c>
      <c r="R3976" t="s">
        <v>8317</v>
      </c>
      <c r="S3976" s="9">
        <f t="shared" si="250"/>
        <v>16924.17185185185</v>
      </c>
      <c r="T3976" s="9">
        <f t="shared" si="251"/>
        <v>16954.17185185185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11">
        <f t="shared" si="249"/>
        <v>0</v>
      </c>
      <c r="Q3977" t="s">
        <v>8316</v>
      </c>
      <c r="R3977" t="s">
        <v>8317</v>
      </c>
      <c r="S3977" s="9">
        <f t="shared" si="250"/>
        <v>16965.491875</v>
      </c>
      <c r="T3977" s="9">
        <f t="shared" si="251"/>
        <v>16995.491875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11">
        <f t="shared" si="249"/>
        <v>62</v>
      </c>
      <c r="Q3978" t="s">
        <v>8316</v>
      </c>
      <c r="R3978" t="s">
        <v>8317</v>
      </c>
      <c r="S3978" s="9">
        <f t="shared" si="250"/>
        <v>16261.483344907407</v>
      </c>
      <c r="T3978" s="9">
        <f t="shared" si="251"/>
        <v>16282.916666666666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11">
        <f t="shared" si="249"/>
        <v>217.5</v>
      </c>
      <c r="Q3979" t="s">
        <v>8316</v>
      </c>
      <c r="R3979" t="s">
        <v>8317</v>
      </c>
      <c r="S3979" s="9">
        <f t="shared" si="250"/>
        <v>16974.413564814815</v>
      </c>
      <c r="T3979" s="9">
        <f t="shared" si="251"/>
        <v>17004.413564814815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11">
        <f t="shared" si="249"/>
        <v>26.75</v>
      </c>
      <c r="Q3980" t="s">
        <v>8316</v>
      </c>
      <c r="R3980" t="s">
        <v>8317</v>
      </c>
      <c r="S3980" s="9">
        <f t="shared" si="250"/>
        <v>16406.267974537037</v>
      </c>
      <c r="T3980" s="9">
        <f t="shared" si="251"/>
        <v>16466.267974537037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11">
        <f t="shared" si="249"/>
        <v>18.329999999999998</v>
      </c>
      <c r="Q3981" t="s">
        <v>8316</v>
      </c>
      <c r="R3981" t="s">
        <v>8317</v>
      </c>
      <c r="S3981" s="9">
        <f t="shared" si="250"/>
        <v>16500.528437500001</v>
      </c>
      <c r="T3981" s="9">
        <f t="shared" si="251"/>
        <v>16523.458333333332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11">
        <f t="shared" si="249"/>
        <v>64.290000000000006</v>
      </c>
      <c r="Q3982" t="s">
        <v>8316</v>
      </c>
      <c r="R3982" t="s">
        <v>8317</v>
      </c>
      <c r="S3982" s="9">
        <f t="shared" si="250"/>
        <v>16226.223923611111</v>
      </c>
      <c r="T3982" s="9">
        <f t="shared" si="251"/>
        <v>16256.223923611111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11">
        <f t="shared" si="249"/>
        <v>175</v>
      </c>
      <c r="Q3983" t="s">
        <v>8316</v>
      </c>
      <c r="R3983" t="s">
        <v>8317</v>
      </c>
      <c r="S3983" s="9">
        <f t="shared" si="250"/>
        <v>16938.804965277777</v>
      </c>
      <c r="T3983" s="9">
        <f t="shared" si="251"/>
        <v>16998.804965277777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11">
        <f t="shared" si="249"/>
        <v>34</v>
      </c>
      <c r="Q3984" t="s">
        <v>8316</v>
      </c>
      <c r="R3984" t="s">
        <v>8317</v>
      </c>
      <c r="S3984" s="9">
        <f t="shared" si="250"/>
        <v>16563.434953703705</v>
      </c>
      <c r="T3984" s="9">
        <f t="shared" si="251"/>
        <v>16623.434953703705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11">
        <f t="shared" si="249"/>
        <v>84.28</v>
      </c>
      <c r="Q3985" t="s">
        <v>8316</v>
      </c>
      <c r="R3985" t="s">
        <v>8317</v>
      </c>
      <c r="S3985" s="9">
        <f t="shared" si="250"/>
        <v>16178.49486111111</v>
      </c>
      <c r="T3985" s="9">
        <f t="shared" si="251"/>
        <v>16209.915972222223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11">
        <f t="shared" si="249"/>
        <v>9.5</v>
      </c>
      <c r="Q3986" t="s">
        <v>8316</v>
      </c>
      <c r="R3986" t="s">
        <v>8317</v>
      </c>
      <c r="S3986" s="9">
        <f t="shared" si="250"/>
        <v>16351.588472222222</v>
      </c>
      <c r="T3986" s="9">
        <f t="shared" si="251"/>
        <v>16381.625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11">
        <f t="shared" si="249"/>
        <v>33.74</v>
      </c>
      <c r="Q3987" t="s">
        <v>8316</v>
      </c>
      <c r="R3987" t="s">
        <v>8317</v>
      </c>
      <c r="S3987" s="9">
        <f t="shared" si="250"/>
        <v>16830.332407407408</v>
      </c>
      <c r="T3987" s="9">
        <f t="shared" si="251"/>
        <v>16851.503472222223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11">
        <f t="shared" si="249"/>
        <v>37.54</v>
      </c>
      <c r="Q3988" t="s">
        <v>8316</v>
      </c>
      <c r="R3988" t="s">
        <v>8317</v>
      </c>
      <c r="S3988" s="9">
        <f t="shared" si="250"/>
        <v>16898.173541666667</v>
      </c>
      <c r="T3988" s="9">
        <f t="shared" si="251"/>
        <v>16927.169444444444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11">
        <f t="shared" si="249"/>
        <v>11.62</v>
      </c>
      <c r="Q3989" t="s">
        <v>8316</v>
      </c>
      <c r="R3989" t="s">
        <v>8317</v>
      </c>
      <c r="S3989" s="9">
        <f t="shared" si="250"/>
        <v>16196.549652777778</v>
      </c>
      <c r="T3989" s="9">
        <f t="shared" si="251"/>
        <v>16206.549652777778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11">
        <f t="shared" si="249"/>
        <v>8</v>
      </c>
      <c r="Q3990" t="s">
        <v>8316</v>
      </c>
      <c r="R3990" t="s">
        <v>8317</v>
      </c>
      <c r="S3990" s="9">
        <f t="shared" si="250"/>
        <v>16660.70616898148</v>
      </c>
      <c r="T3990" s="9">
        <f t="shared" si="251"/>
        <v>16675.70616898148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11">
        <f t="shared" si="249"/>
        <v>0</v>
      </c>
      <c r="Q3991" t="s">
        <v>8316</v>
      </c>
      <c r="R3991" t="s">
        <v>8317</v>
      </c>
      <c r="S3991" s="9">
        <f t="shared" si="250"/>
        <v>16717.374780092592</v>
      </c>
      <c r="T3991" s="9">
        <f t="shared" si="251"/>
        <v>16747.41644675926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11">
        <f t="shared" si="249"/>
        <v>23</v>
      </c>
      <c r="Q3992" t="s">
        <v>8316</v>
      </c>
      <c r="R3992" t="s">
        <v>8317</v>
      </c>
      <c r="S3992" s="9">
        <f t="shared" si="250"/>
        <v>16832.297372685185</v>
      </c>
      <c r="T3992" s="9">
        <f t="shared" si="251"/>
        <v>16862.297372685185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11">
        <f t="shared" si="249"/>
        <v>100</v>
      </c>
      <c r="Q3993" t="s">
        <v>8316</v>
      </c>
      <c r="R3993" t="s">
        <v>8317</v>
      </c>
      <c r="S3993" s="9">
        <f t="shared" si="250"/>
        <v>16556.269467592592</v>
      </c>
      <c r="T3993" s="9">
        <f t="shared" si="251"/>
        <v>16586.269467592592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11">
        <f t="shared" si="249"/>
        <v>60.11</v>
      </c>
      <c r="Q3994" t="s">
        <v>8316</v>
      </c>
      <c r="R3994" t="s">
        <v>8317</v>
      </c>
      <c r="S3994" s="9">
        <f t="shared" si="250"/>
        <v>16720.565497685184</v>
      </c>
      <c r="T3994" s="9">
        <f t="shared" si="251"/>
        <v>16780.607164351852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11">
        <f t="shared" si="249"/>
        <v>3</v>
      </c>
      <c r="Q3995" t="s">
        <v>8316</v>
      </c>
      <c r="R3995" t="s">
        <v>8317</v>
      </c>
      <c r="S3995" s="9">
        <f t="shared" si="250"/>
        <v>16538.489722222221</v>
      </c>
      <c r="T3995" s="9">
        <f t="shared" si="251"/>
        <v>16568.489722222221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11">
        <f t="shared" si="249"/>
        <v>5</v>
      </c>
      <c r="Q3996" t="s">
        <v>8316</v>
      </c>
      <c r="R3996" t="s">
        <v>8317</v>
      </c>
      <c r="S3996" s="9">
        <f t="shared" si="250"/>
        <v>16240.014930555555</v>
      </c>
      <c r="T3996" s="9">
        <f t="shared" si="251"/>
        <v>16270.014930555555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11">
        <f t="shared" si="249"/>
        <v>17.5</v>
      </c>
      <c r="Q3997" t="s">
        <v>8316</v>
      </c>
      <c r="R3997" t="s">
        <v>8317</v>
      </c>
      <c r="S3997" s="9">
        <f t="shared" si="250"/>
        <v>16450.308761574073</v>
      </c>
      <c r="T3997" s="9">
        <f t="shared" si="251"/>
        <v>16480.102083333335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11">
        <f t="shared" si="249"/>
        <v>29.24</v>
      </c>
      <c r="Q3998" t="s">
        <v>8316</v>
      </c>
      <c r="R3998" t="s">
        <v>8317</v>
      </c>
      <c r="S3998" s="9">
        <f t="shared" si="250"/>
        <v>16380.891944444444</v>
      </c>
      <c r="T3998" s="9">
        <f t="shared" si="251"/>
        <v>16394.294444444444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11">
        <f t="shared" si="249"/>
        <v>0</v>
      </c>
      <c r="Q3999" t="s">
        <v>8316</v>
      </c>
      <c r="R3999" t="s">
        <v>8317</v>
      </c>
      <c r="S3999" s="9">
        <f t="shared" si="250"/>
        <v>16500.016446759259</v>
      </c>
      <c r="T3999" s="9">
        <f t="shared" si="251"/>
        <v>16529.974780092594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11">
        <f t="shared" si="249"/>
        <v>59.58</v>
      </c>
      <c r="Q4000" t="s">
        <v>8316</v>
      </c>
      <c r="R4000" t="s">
        <v>8317</v>
      </c>
      <c r="S4000" s="9">
        <f t="shared" si="250"/>
        <v>16492.588263888891</v>
      </c>
      <c r="T4000" s="9">
        <f t="shared" si="251"/>
        <v>16522.546597222223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11">
        <f t="shared" si="249"/>
        <v>82.57</v>
      </c>
      <c r="Q4001" t="s">
        <v>8316</v>
      </c>
      <c r="R4001" t="s">
        <v>8317</v>
      </c>
      <c r="S4001" s="9">
        <f t="shared" si="250"/>
        <v>16273.453680555556</v>
      </c>
      <c r="T4001" s="9">
        <f t="shared" si="251"/>
        <v>16313.452650462963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11">
        <f t="shared" si="249"/>
        <v>10</v>
      </c>
      <c r="Q4002" t="s">
        <v>8316</v>
      </c>
      <c r="R4002" t="s">
        <v>8317</v>
      </c>
      <c r="S4002" s="9">
        <f t="shared" si="250"/>
        <v>16868.270347222224</v>
      </c>
      <c r="T4002" s="9">
        <f t="shared" si="251"/>
        <v>16928.228680555556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11">
        <f t="shared" si="249"/>
        <v>32.36</v>
      </c>
      <c r="Q4003" t="s">
        <v>8316</v>
      </c>
      <c r="R4003" t="s">
        <v>8317</v>
      </c>
      <c r="S4003" s="9">
        <f t="shared" si="250"/>
        <v>17206.589212962965</v>
      </c>
      <c r="T4003" s="9">
        <f t="shared" si="251"/>
        <v>17226.416666666668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11">
        <f t="shared" si="249"/>
        <v>5.75</v>
      </c>
      <c r="Q4004" t="s">
        <v>8316</v>
      </c>
      <c r="R4004" t="s">
        <v>8317</v>
      </c>
      <c r="S4004" s="9">
        <f t="shared" si="250"/>
        <v>16309.668530092593</v>
      </c>
      <c r="T4004" s="9">
        <f t="shared" si="251"/>
        <v>16339.668530092593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11">
        <f t="shared" si="249"/>
        <v>100.5</v>
      </c>
      <c r="Q4005" t="s">
        <v>8316</v>
      </c>
      <c r="R4005" t="s">
        <v>8317</v>
      </c>
      <c r="S4005" s="9">
        <f t="shared" si="250"/>
        <v>16451.212349537036</v>
      </c>
      <c r="T4005" s="9">
        <f t="shared" si="251"/>
        <v>16481.212349537036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11">
        <f t="shared" si="249"/>
        <v>1</v>
      </c>
      <c r="Q4006" t="s">
        <v>8316</v>
      </c>
      <c r="R4006" t="s">
        <v>8317</v>
      </c>
      <c r="S4006" s="9">
        <f t="shared" si="250"/>
        <v>16320.78769675926</v>
      </c>
      <c r="T4006" s="9">
        <f t="shared" si="251"/>
        <v>16350.78769675926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11">
        <f t="shared" si="249"/>
        <v>20</v>
      </c>
      <c r="Q4007" t="s">
        <v>8316</v>
      </c>
      <c r="R4007" t="s">
        <v>8317</v>
      </c>
      <c r="S4007" s="9">
        <f t="shared" si="250"/>
        <v>16303.432696759259</v>
      </c>
      <c r="T4007" s="9">
        <f t="shared" si="251"/>
        <v>16363.432696759259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11">
        <f t="shared" si="249"/>
        <v>2</v>
      </c>
      <c r="Q4008" t="s">
        <v>8316</v>
      </c>
      <c r="R4008" t="s">
        <v>8317</v>
      </c>
      <c r="S4008" s="9">
        <f t="shared" si="250"/>
        <v>16822.397997685184</v>
      </c>
      <c r="T4008" s="9">
        <f t="shared" si="251"/>
        <v>16847.397997685184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11">
        <f t="shared" si="249"/>
        <v>5</v>
      </c>
      <c r="Q4009" t="s">
        <v>8316</v>
      </c>
      <c r="R4009" t="s">
        <v>8317</v>
      </c>
      <c r="S4009" s="9">
        <f t="shared" si="250"/>
        <v>16279.39792824074</v>
      </c>
      <c r="T4009" s="9">
        <f t="shared" si="251"/>
        <v>16308.31111111111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11">
        <f t="shared" si="249"/>
        <v>15</v>
      </c>
      <c r="Q4010" t="s">
        <v>8316</v>
      </c>
      <c r="R4010" t="s">
        <v>8317</v>
      </c>
      <c r="S4010" s="9">
        <f t="shared" si="250"/>
        <v>16608.589201388888</v>
      </c>
      <c r="T4010" s="9">
        <f t="shared" si="251"/>
        <v>16638.589201388888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11">
        <f t="shared" si="249"/>
        <v>25</v>
      </c>
      <c r="Q4011" t="s">
        <v>8316</v>
      </c>
      <c r="R4011" t="s">
        <v>8317</v>
      </c>
      <c r="S4011" s="9">
        <f t="shared" si="250"/>
        <v>16282.325925925927</v>
      </c>
      <c r="T4011" s="9">
        <f t="shared" si="251"/>
        <v>16322.325925925927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11">
        <f t="shared" si="249"/>
        <v>45.84</v>
      </c>
      <c r="Q4012" t="s">
        <v>8316</v>
      </c>
      <c r="R4012" t="s">
        <v>8317</v>
      </c>
      <c r="S4012" s="9">
        <f t="shared" si="250"/>
        <v>16352.395439814814</v>
      </c>
      <c r="T4012" s="9">
        <f t="shared" si="251"/>
        <v>16369.395439814814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11">
        <f t="shared" si="249"/>
        <v>4.75</v>
      </c>
      <c r="Q4013" t="s">
        <v>8316</v>
      </c>
      <c r="R4013" t="s">
        <v>8317</v>
      </c>
      <c r="S4013" s="9">
        <f t="shared" si="250"/>
        <v>16433.16988425926</v>
      </c>
      <c r="T4013" s="9">
        <f t="shared" si="251"/>
        <v>16463.16988425926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11">
        <f t="shared" si="249"/>
        <v>0</v>
      </c>
      <c r="Q4014" t="s">
        <v>8316</v>
      </c>
      <c r="R4014" t="s">
        <v>8317</v>
      </c>
      <c r="S4014" s="9">
        <f t="shared" si="250"/>
        <v>16527.169548611109</v>
      </c>
      <c r="T4014" s="9">
        <f t="shared" si="251"/>
        <v>16557.169548611109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11">
        <f t="shared" si="249"/>
        <v>13</v>
      </c>
      <c r="Q4015" t="s">
        <v>8316</v>
      </c>
      <c r="R4015" t="s">
        <v>8317</v>
      </c>
      <c r="S4015" s="9">
        <f t="shared" si="250"/>
        <v>16451.926192129631</v>
      </c>
      <c r="T4015" s="9">
        <f t="shared" si="251"/>
        <v>16481.926192129631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11">
        <f t="shared" si="249"/>
        <v>0</v>
      </c>
      <c r="Q4016" t="s">
        <v>8316</v>
      </c>
      <c r="R4016" t="s">
        <v>8317</v>
      </c>
      <c r="S4016" s="9">
        <f t="shared" si="250"/>
        <v>16849.871168981481</v>
      </c>
      <c r="T4016" s="9">
        <f t="shared" si="251"/>
        <v>16864.871168981481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11">
        <f t="shared" si="249"/>
        <v>1</v>
      </c>
      <c r="Q4017" t="s">
        <v>8316</v>
      </c>
      <c r="R4017" t="s">
        <v>8317</v>
      </c>
      <c r="S4017" s="9">
        <f t="shared" si="250"/>
        <v>16605.405821759261</v>
      </c>
      <c r="T4017" s="9">
        <f t="shared" si="251"/>
        <v>16635.405821759261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11">
        <f t="shared" si="249"/>
        <v>10</v>
      </c>
      <c r="Q4018" t="s">
        <v>8316</v>
      </c>
      <c r="R4018" t="s">
        <v>8317</v>
      </c>
      <c r="S4018" s="9">
        <f t="shared" si="250"/>
        <v>16300.497685185184</v>
      </c>
      <c r="T4018" s="9">
        <f t="shared" si="251"/>
        <v>16330.497685185184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11">
        <f t="shared" si="249"/>
        <v>52.5</v>
      </c>
      <c r="Q4019" t="s">
        <v>8316</v>
      </c>
      <c r="R4019" t="s">
        <v>8317</v>
      </c>
      <c r="S4019" s="9">
        <f t="shared" si="250"/>
        <v>16287.297152777777</v>
      </c>
      <c r="T4019" s="9">
        <f t="shared" si="251"/>
        <v>16317.297152777777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11">
        <f t="shared" si="249"/>
        <v>32.5</v>
      </c>
      <c r="Q4020" t="s">
        <v>8316</v>
      </c>
      <c r="R4020" t="s">
        <v>8317</v>
      </c>
      <c r="S4020" s="9">
        <f t="shared" si="250"/>
        <v>17051.535972222224</v>
      </c>
      <c r="T4020" s="9">
        <f t="shared" si="251"/>
        <v>17081.535972222224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11">
        <f t="shared" si="249"/>
        <v>7.25</v>
      </c>
      <c r="Q4021" t="s">
        <v>8316</v>
      </c>
      <c r="R4021" t="s">
        <v>8317</v>
      </c>
      <c r="S4021" s="9">
        <f t="shared" si="250"/>
        <v>16848.300879629631</v>
      </c>
      <c r="T4021" s="9">
        <f t="shared" si="251"/>
        <v>16906.31111111111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11">
        <f t="shared" si="249"/>
        <v>33.33</v>
      </c>
      <c r="Q4022" t="s">
        <v>8316</v>
      </c>
      <c r="R4022" t="s">
        <v>8317</v>
      </c>
      <c r="S4022" s="9">
        <f t="shared" si="250"/>
        <v>16487.815960648149</v>
      </c>
      <c r="T4022" s="9">
        <f t="shared" si="251"/>
        <v>16517.774293981482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11">
        <f t="shared" si="249"/>
        <v>62.5</v>
      </c>
      <c r="Q4023" t="s">
        <v>8316</v>
      </c>
      <c r="R4023" t="s">
        <v>8317</v>
      </c>
      <c r="S4023" s="9">
        <f t="shared" si="250"/>
        <v>16309.536550925926</v>
      </c>
      <c r="T4023" s="9">
        <f t="shared" si="251"/>
        <v>16369.536550925926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11">
        <f t="shared" si="249"/>
        <v>63.56</v>
      </c>
      <c r="Q4024" t="s">
        <v>8316</v>
      </c>
      <c r="R4024" t="s">
        <v>8317</v>
      </c>
      <c r="S4024" s="9">
        <f t="shared" si="250"/>
        <v>16421.209108796298</v>
      </c>
      <c r="T4024" s="9">
        <f t="shared" si="251"/>
        <v>16466.745833333334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11">
        <f t="shared" si="249"/>
        <v>0</v>
      </c>
      <c r="Q4025" t="s">
        <v>8316</v>
      </c>
      <c r="R4025" t="s">
        <v>8317</v>
      </c>
      <c r="S4025" s="9">
        <f t="shared" si="250"/>
        <v>16839.624571759261</v>
      </c>
      <c r="T4025" s="9">
        <f t="shared" si="251"/>
        <v>16884.582905092593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11">
        <f t="shared" si="249"/>
        <v>10</v>
      </c>
      <c r="Q4026" t="s">
        <v>8316</v>
      </c>
      <c r="R4026" t="s">
        <v>8317</v>
      </c>
      <c r="S4026" s="9">
        <f t="shared" si="250"/>
        <v>16648.295104166667</v>
      </c>
      <c r="T4026" s="9">
        <f t="shared" si="251"/>
        <v>16678.295104166667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11">
        <f t="shared" si="249"/>
        <v>62.5</v>
      </c>
      <c r="Q4027" t="s">
        <v>8316</v>
      </c>
      <c r="R4027" t="s">
        <v>8317</v>
      </c>
      <c r="S4027" s="9">
        <f t="shared" si="250"/>
        <v>16581.862685185184</v>
      </c>
      <c r="T4027" s="9">
        <f t="shared" si="251"/>
        <v>16641.862685185184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11">
        <f t="shared" si="249"/>
        <v>0</v>
      </c>
      <c r="Q4028" t="s">
        <v>8316</v>
      </c>
      <c r="R4028" t="s">
        <v>8317</v>
      </c>
      <c r="S4028" s="9">
        <f t="shared" si="250"/>
        <v>16713.28054398148</v>
      </c>
      <c r="T4028" s="9">
        <f t="shared" si="251"/>
        <v>16773.322210648148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11">
        <f t="shared" si="249"/>
        <v>30.71</v>
      </c>
      <c r="Q4029" t="s">
        <v>8316</v>
      </c>
      <c r="R4029" t="s">
        <v>8317</v>
      </c>
      <c r="S4029" s="9">
        <f t="shared" si="250"/>
        <v>17199.595844907406</v>
      </c>
      <c r="T4029" s="9">
        <f t="shared" si="251"/>
        <v>17219.666666666668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11">
        <f t="shared" si="249"/>
        <v>51</v>
      </c>
      <c r="Q4030" t="s">
        <v>8316</v>
      </c>
      <c r="R4030" t="s">
        <v>8317</v>
      </c>
      <c r="S4030" s="9">
        <f t="shared" si="250"/>
        <v>16196.563657407407</v>
      </c>
      <c r="T4030" s="9">
        <f t="shared" si="251"/>
        <v>16226.563657407407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11">
        <f t="shared" si="249"/>
        <v>0</v>
      </c>
      <c r="Q4031" t="s">
        <v>8316</v>
      </c>
      <c r="R4031" t="s">
        <v>8317</v>
      </c>
      <c r="S4031" s="9">
        <f t="shared" si="250"/>
        <v>16752.65011574074</v>
      </c>
      <c r="T4031" s="9">
        <f t="shared" si="251"/>
        <v>16782.65011574074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11">
        <f t="shared" si="249"/>
        <v>66.67</v>
      </c>
      <c r="Q4032" t="s">
        <v>8316</v>
      </c>
      <c r="R4032" t="s">
        <v>8317</v>
      </c>
      <c r="S4032" s="9">
        <f t="shared" si="250"/>
        <v>16805.280081018518</v>
      </c>
      <c r="T4032" s="9">
        <f t="shared" si="251"/>
        <v>16834.40902777778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11">
        <f t="shared" si="249"/>
        <v>0</v>
      </c>
      <c r="Q4033" t="s">
        <v>8316</v>
      </c>
      <c r="R4033" t="s">
        <v>8317</v>
      </c>
      <c r="S4033" s="9">
        <f t="shared" si="250"/>
        <v>16372.210231481482</v>
      </c>
      <c r="T4033" s="9">
        <f t="shared" si="251"/>
        <v>16422.251898148148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11">
        <f t="shared" si="249"/>
        <v>59</v>
      </c>
      <c r="Q4034" t="s">
        <v>8316</v>
      </c>
      <c r="R4034" t="s">
        <v>8317</v>
      </c>
      <c r="S4034" s="9">
        <f t="shared" si="250"/>
        <v>16724.434212962962</v>
      </c>
      <c r="T4034" s="9">
        <f t="shared" si="251"/>
        <v>16784.47587962963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11">
        <f t="shared" ref="P4035:P4098" si="253">IF(ISERROR(E4035/L4035),0,ROUND(E4035/L4035,2))</f>
        <v>65.34</v>
      </c>
      <c r="Q4035" t="s">
        <v>8316</v>
      </c>
      <c r="R4035" t="s">
        <v>8317</v>
      </c>
      <c r="S4035" s="9">
        <f t="shared" ref="S4035:S4098" si="254">(J4035/86400) + (-9/24)</f>
        <v>17044.893796296295</v>
      </c>
      <c r="T4035" s="9">
        <f t="shared" ref="T4035:T4098" si="255">(I4035/86400) + (-9/24)</f>
        <v>17076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11">
        <f t="shared" si="253"/>
        <v>100</v>
      </c>
      <c r="Q4036" t="s">
        <v>8316</v>
      </c>
      <c r="R4036" t="s">
        <v>8317</v>
      </c>
      <c r="S4036" s="9">
        <f t="shared" si="254"/>
        <v>16498.572337962964</v>
      </c>
      <c r="T4036" s="9">
        <f t="shared" si="255"/>
        <v>16528.530671296296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11">
        <f t="shared" si="253"/>
        <v>147.4</v>
      </c>
      <c r="Q4037" t="s">
        <v>8316</v>
      </c>
      <c r="R4037" t="s">
        <v>8317</v>
      </c>
      <c r="S4037" s="9">
        <f t="shared" si="254"/>
        <v>16334.507951388889</v>
      </c>
      <c r="T4037" s="9">
        <f t="shared" si="255"/>
        <v>16364.507951388889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11">
        <f t="shared" si="253"/>
        <v>166.06</v>
      </c>
      <c r="Q4038" t="s">
        <v>8316</v>
      </c>
      <c r="R4038" t="s">
        <v>8317</v>
      </c>
      <c r="S4038" s="9">
        <f t="shared" si="254"/>
        <v>16235.562083333334</v>
      </c>
      <c r="T4038" s="9">
        <f t="shared" si="255"/>
        <v>16252.5625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11">
        <f t="shared" si="253"/>
        <v>40</v>
      </c>
      <c r="Q4039" t="s">
        <v>8316</v>
      </c>
      <c r="R4039" t="s">
        <v>8317</v>
      </c>
      <c r="S4039" s="9">
        <f t="shared" si="254"/>
        <v>16927.695775462962</v>
      </c>
      <c r="T4039" s="9">
        <f t="shared" si="255"/>
        <v>16945.225694444445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11">
        <f t="shared" si="253"/>
        <v>75.25</v>
      </c>
      <c r="Q4040" t="s">
        <v>8316</v>
      </c>
      <c r="R4040" t="s">
        <v>8317</v>
      </c>
      <c r="S4040" s="9">
        <f t="shared" si="254"/>
        <v>16300.423726851852</v>
      </c>
      <c r="T4040" s="9">
        <f t="shared" si="255"/>
        <v>16360.423726851852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11">
        <f t="shared" si="253"/>
        <v>60</v>
      </c>
      <c r="Q4041" t="s">
        <v>8316</v>
      </c>
      <c r="R4041" t="s">
        <v>8317</v>
      </c>
      <c r="S4041" s="9">
        <f t="shared" si="254"/>
        <v>16736.295914351853</v>
      </c>
      <c r="T4041" s="9">
        <f t="shared" si="255"/>
        <v>16769.874305555557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11">
        <f t="shared" si="253"/>
        <v>1250</v>
      </c>
      <c r="Q4042" t="s">
        <v>8316</v>
      </c>
      <c r="R4042" t="s">
        <v>8317</v>
      </c>
      <c r="S4042" s="9">
        <f t="shared" si="254"/>
        <v>16574.856527777778</v>
      </c>
      <c r="T4042" s="9">
        <f t="shared" si="255"/>
        <v>16633.75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11">
        <f t="shared" si="253"/>
        <v>10.5</v>
      </c>
      <c r="Q4043" t="s">
        <v>8316</v>
      </c>
      <c r="R4043" t="s">
        <v>8317</v>
      </c>
      <c r="S4043" s="9">
        <f t="shared" si="254"/>
        <v>16990.099004629628</v>
      </c>
      <c r="T4043" s="9">
        <f t="shared" si="255"/>
        <v>17050.099004629628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11">
        <f t="shared" si="253"/>
        <v>7</v>
      </c>
      <c r="Q4044" t="s">
        <v>8316</v>
      </c>
      <c r="R4044" t="s">
        <v>8317</v>
      </c>
      <c r="S4044" s="9">
        <f t="shared" si="254"/>
        <v>16425.709074074075</v>
      </c>
      <c r="T4044" s="9">
        <f t="shared" si="255"/>
        <v>16455.427777777779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11">
        <f t="shared" si="253"/>
        <v>0</v>
      </c>
      <c r="Q4045" t="s">
        <v>8316</v>
      </c>
      <c r="R4045" t="s">
        <v>8317</v>
      </c>
      <c r="S4045" s="9">
        <f t="shared" si="254"/>
        <v>16379.582465277777</v>
      </c>
      <c r="T4045" s="9">
        <f t="shared" si="255"/>
        <v>16394.582465277777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11">
        <f t="shared" si="253"/>
        <v>56.25</v>
      </c>
      <c r="Q4046" t="s">
        <v>8316</v>
      </c>
      <c r="R4046" t="s">
        <v>8317</v>
      </c>
      <c r="S4046" s="9">
        <f t="shared" si="254"/>
        <v>16504.844699074074</v>
      </c>
      <c r="T4046" s="9">
        <f t="shared" si="255"/>
        <v>16534.833333333332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11">
        <f t="shared" si="253"/>
        <v>1</v>
      </c>
      <c r="Q4047" t="s">
        <v>8316</v>
      </c>
      <c r="R4047" t="s">
        <v>8317</v>
      </c>
      <c r="S4047" s="9">
        <f t="shared" si="254"/>
        <v>16272.826261574073</v>
      </c>
      <c r="T4047" s="9">
        <f t="shared" si="255"/>
        <v>16302.826261574073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11">
        <f t="shared" si="253"/>
        <v>38.33</v>
      </c>
      <c r="Q4048" t="s">
        <v>8316</v>
      </c>
      <c r="R4048" t="s">
        <v>8317</v>
      </c>
      <c r="S4048" s="9">
        <f t="shared" si="254"/>
        <v>16335.275578703704</v>
      </c>
      <c r="T4048" s="9">
        <f t="shared" si="255"/>
        <v>16365.275578703704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11">
        <f t="shared" si="253"/>
        <v>27.5</v>
      </c>
      <c r="Q4049" t="s">
        <v>8316</v>
      </c>
      <c r="R4049" t="s">
        <v>8317</v>
      </c>
      <c r="S4049" s="9">
        <f t="shared" si="254"/>
        <v>16421.647488425926</v>
      </c>
      <c r="T4049" s="9">
        <f t="shared" si="255"/>
        <v>16445.666666666668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11">
        <f t="shared" si="253"/>
        <v>32.979999999999997</v>
      </c>
      <c r="Q4050" t="s">
        <v>8316</v>
      </c>
      <c r="R4050" t="s">
        <v>8317</v>
      </c>
      <c r="S4050" s="9">
        <f t="shared" si="254"/>
        <v>16867.134108796297</v>
      </c>
      <c r="T4050" s="9">
        <f t="shared" si="255"/>
        <v>16902.092442129629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11">
        <f t="shared" si="253"/>
        <v>16</v>
      </c>
      <c r="Q4051" t="s">
        <v>8316</v>
      </c>
      <c r="R4051" t="s">
        <v>8317</v>
      </c>
      <c r="S4051" s="9">
        <f t="shared" si="254"/>
        <v>16600.583506944444</v>
      </c>
      <c r="T4051" s="9">
        <f t="shared" si="255"/>
        <v>16630.583506944444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11">
        <f t="shared" si="253"/>
        <v>1</v>
      </c>
      <c r="Q4052" t="s">
        <v>8316</v>
      </c>
      <c r="R4052" t="s">
        <v>8317</v>
      </c>
      <c r="S4052" s="9">
        <f t="shared" si="254"/>
        <v>16336.261469907407</v>
      </c>
      <c r="T4052" s="9">
        <f t="shared" si="255"/>
        <v>16366.261469907407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11">
        <f t="shared" si="253"/>
        <v>0</v>
      </c>
      <c r="Q4053" t="s">
        <v>8316</v>
      </c>
      <c r="R4053" t="s">
        <v>8317</v>
      </c>
      <c r="S4053" s="9">
        <f t="shared" si="254"/>
        <v>16192.435150462963</v>
      </c>
      <c r="T4053" s="9">
        <f t="shared" si="255"/>
        <v>16198.911805555555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11">
        <f t="shared" si="253"/>
        <v>86.62</v>
      </c>
      <c r="Q4054" t="s">
        <v>8316</v>
      </c>
      <c r="R4054" t="s">
        <v>8317</v>
      </c>
      <c r="S4054" s="9">
        <f t="shared" si="254"/>
        <v>16296.503657407407</v>
      </c>
      <c r="T4054" s="9">
        <f t="shared" si="255"/>
        <v>16356.503657407407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11">
        <f t="shared" si="253"/>
        <v>55</v>
      </c>
      <c r="Q4055" t="s">
        <v>8316</v>
      </c>
      <c r="R4055" t="s">
        <v>8317</v>
      </c>
      <c r="S4055" s="9">
        <f t="shared" si="254"/>
        <v>16359.315138888889</v>
      </c>
      <c r="T4055" s="9">
        <f t="shared" si="255"/>
        <v>16389.458333333332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11">
        <f t="shared" si="253"/>
        <v>0</v>
      </c>
      <c r="Q4056" t="s">
        <v>8316</v>
      </c>
      <c r="R4056" t="s">
        <v>8317</v>
      </c>
      <c r="S4056" s="9">
        <f t="shared" si="254"/>
        <v>17044.466261574074</v>
      </c>
      <c r="T4056" s="9">
        <f t="shared" si="255"/>
        <v>17074.791666666668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11">
        <f t="shared" si="253"/>
        <v>41.95</v>
      </c>
      <c r="Q4057" t="s">
        <v>8316</v>
      </c>
      <c r="R4057" t="s">
        <v>8317</v>
      </c>
      <c r="S4057" s="9">
        <f t="shared" si="254"/>
        <v>16210.273506944444</v>
      </c>
      <c r="T4057" s="9">
        <f t="shared" si="255"/>
        <v>16240.273506944444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11">
        <f t="shared" si="253"/>
        <v>88.33</v>
      </c>
      <c r="Q4058" t="s">
        <v>8316</v>
      </c>
      <c r="R4058" t="s">
        <v>8317</v>
      </c>
      <c r="S4058" s="9">
        <f t="shared" si="254"/>
        <v>16965.558321759258</v>
      </c>
      <c r="T4058" s="9">
        <f t="shared" si="255"/>
        <v>16985.457638888889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11">
        <f t="shared" si="253"/>
        <v>129.16999999999999</v>
      </c>
      <c r="Q4059" t="s">
        <v>8316</v>
      </c>
      <c r="R4059" t="s">
        <v>8317</v>
      </c>
      <c r="S4059" s="9">
        <f t="shared" si="254"/>
        <v>16741.593518518519</v>
      </c>
      <c r="T4059" s="9">
        <f t="shared" si="255"/>
        <v>16764.583333333332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11">
        <f t="shared" si="253"/>
        <v>23.75</v>
      </c>
      <c r="Q4060" t="s">
        <v>8316</v>
      </c>
      <c r="R4060" t="s">
        <v>8317</v>
      </c>
      <c r="S4060" s="9">
        <f t="shared" si="254"/>
        <v>16876.685694444444</v>
      </c>
      <c r="T4060" s="9">
        <f t="shared" si="255"/>
        <v>16891.790972222221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11">
        <f t="shared" si="253"/>
        <v>35.71</v>
      </c>
      <c r="Q4061" t="s">
        <v>8316</v>
      </c>
      <c r="R4061" t="s">
        <v>8317</v>
      </c>
      <c r="S4061" s="9">
        <f t="shared" si="254"/>
        <v>16297.265648148148</v>
      </c>
      <c r="T4061" s="9">
        <f t="shared" si="255"/>
        <v>16328.75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11">
        <f t="shared" si="253"/>
        <v>57</v>
      </c>
      <c r="Q4062" t="s">
        <v>8316</v>
      </c>
      <c r="R4062" t="s">
        <v>8317</v>
      </c>
      <c r="S4062" s="9">
        <f t="shared" si="254"/>
        <v>16210.320092592592</v>
      </c>
      <c r="T4062" s="9">
        <f t="shared" si="255"/>
        <v>16244.291666666666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11">
        <f t="shared" si="253"/>
        <v>0</v>
      </c>
      <c r="Q4063" t="s">
        <v>8316</v>
      </c>
      <c r="R4063" t="s">
        <v>8317</v>
      </c>
      <c r="S4063" s="9">
        <f t="shared" si="254"/>
        <v>16851.766469907408</v>
      </c>
      <c r="T4063" s="9">
        <f t="shared" si="255"/>
        <v>16911.724803240741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11">
        <f t="shared" si="253"/>
        <v>163.33000000000001</v>
      </c>
      <c r="Q4064" t="s">
        <v>8316</v>
      </c>
      <c r="R4064" t="s">
        <v>8317</v>
      </c>
      <c r="S4064" s="9">
        <f t="shared" si="254"/>
        <v>16954.364212962962</v>
      </c>
      <c r="T4064" s="9">
        <f t="shared" si="255"/>
        <v>16984.364212962962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11">
        <f t="shared" si="253"/>
        <v>15</v>
      </c>
      <c r="Q4065" t="s">
        <v>8316</v>
      </c>
      <c r="R4065" t="s">
        <v>8317</v>
      </c>
      <c r="S4065" s="9">
        <f t="shared" si="254"/>
        <v>16218.306527777779</v>
      </c>
      <c r="T4065" s="9">
        <f t="shared" si="255"/>
        <v>16248.306527777779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11">
        <f t="shared" si="253"/>
        <v>64.17</v>
      </c>
      <c r="Q4066" t="s">
        <v>8316</v>
      </c>
      <c r="R4066" t="s">
        <v>8317</v>
      </c>
      <c r="S4066" s="9">
        <f t="shared" si="254"/>
        <v>16524.213263888891</v>
      </c>
      <c r="T4066" s="9">
        <f t="shared" si="255"/>
        <v>16554.213263888891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11">
        <f t="shared" si="253"/>
        <v>6.75</v>
      </c>
      <c r="Q4067" t="s">
        <v>8316</v>
      </c>
      <c r="R4067" t="s">
        <v>8317</v>
      </c>
      <c r="S4067" s="9">
        <f t="shared" si="254"/>
        <v>16264.576516203704</v>
      </c>
      <c r="T4067" s="9">
        <f t="shared" si="255"/>
        <v>16294.576516203704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11">
        <f t="shared" si="253"/>
        <v>25</v>
      </c>
      <c r="Q4068" t="s">
        <v>8316</v>
      </c>
      <c r="R4068" t="s">
        <v>8317</v>
      </c>
      <c r="S4068" s="9">
        <f t="shared" si="254"/>
        <v>16909.664212962962</v>
      </c>
      <c r="T4068" s="9">
        <f t="shared" si="255"/>
        <v>16939.664212962962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11">
        <f t="shared" si="253"/>
        <v>179.12</v>
      </c>
      <c r="Q4069" t="s">
        <v>8316</v>
      </c>
      <c r="R4069" t="s">
        <v>8317</v>
      </c>
      <c r="S4069" s="9">
        <f t="shared" si="254"/>
        <v>16665.74247685185</v>
      </c>
      <c r="T4069" s="9">
        <f t="shared" si="255"/>
        <v>16705.74247685185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11">
        <f t="shared" si="253"/>
        <v>34.950000000000003</v>
      </c>
      <c r="Q4070" t="s">
        <v>8316</v>
      </c>
      <c r="R4070" t="s">
        <v>8317</v>
      </c>
      <c r="S4070" s="9">
        <f t="shared" si="254"/>
        <v>17149.588599537037</v>
      </c>
      <c r="T4070" s="9">
        <f t="shared" si="255"/>
        <v>17179.586805555555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11">
        <f t="shared" si="253"/>
        <v>33.08</v>
      </c>
      <c r="Q4071" t="s">
        <v>8316</v>
      </c>
      <c r="R4071" t="s">
        <v>8317</v>
      </c>
      <c r="S4071" s="9">
        <f t="shared" si="254"/>
        <v>16453.286527777778</v>
      </c>
      <c r="T4071" s="9">
        <f t="shared" si="255"/>
        <v>16494.125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11">
        <f t="shared" si="253"/>
        <v>27.5</v>
      </c>
      <c r="Q4072" t="s">
        <v>8316</v>
      </c>
      <c r="R4072" t="s">
        <v>8317</v>
      </c>
      <c r="S4072" s="9">
        <f t="shared" si="254"/>
        <v>16462.291898148149</v>
      </c>
      <c r="T4072" s="9">
        <f t="shared" si="255"/>
        <v>16494.75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11">
        <f t="shared" si="253"/>
        <v>0</v>
      </c>
      <c r="Q4073" t="s">
        <v>8316</v>
      </c>
      <c r="R4073" t="s">
        <v>8317</v>
      </c>
      <c r="S4073" s="9">
        <f t="shared" si="254"/>
        <v>17131.429756944446</v>
      </c>
      <c r="T4073" s="9">
        <f t="shared" si="255"/>
        <v>17161.429756944446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11">
        <f t="shared" si="253"/>
        <v>2</v>
      </c>
      <c r="Q4074" t="s">
        <v>8316</v>
      </c>
      <c r="R4074" t="s">
        <v>8317</v>
      </c>
      <c r="S4074" s="9">
        <f t="shared" si="254"/>
        <v>16243.39943287037</v>
      </c>
      <c r="T4074" s="9">
        <f t="shared" si="255"/>
        <v>16303.39943287037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11">
        <f t="shared" si="253"/>
        <v>18.5</v>
      </c>
      <c r="Q4075" t="s">
        <v>8316</v>
      </c>
      <c r="R4075" t="s">
        <v>8317</v>
      </c>
      <c r="S4075" s="9">
        <f t="shared" si="254"/>
        <v>16508.970208333332</v>
      </c>
      <c r="T4075" s="9">
        <f t="shared" si="255"/>
        <v>16563.791666666668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11">
        <f t="shared" si="253"/>
        <v>35</v>
      </c>
      <c r="Q4076" t="s">
        <v>8316</v>
      </c>
      <c r="R4076" t="s">
        <v>8317</v>
      </c>
      <c r="S4076" s="9">
        <f t="shared" si="254"/>
        <v>16714.177951388891</v>
      </c>
      <c r="T4076" s="9">
        <f t="shared" si="255"/>
        <v>16744.219618055555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11">
        <f t="shared" si="253"/>
        <v>44.31</v>
      </c>
      <c r="Q4077" t="s">
        <v>8316</v>
      </c>
      <c r="R4077" t="s">
        <v>8317</v>
      </c>
      <c r="S4077" s="9">
        <f t="shared" si="254"/>
        <v>16209.670937499999</v>
      </c>
      <c r="T4077" s="9">
        <f t="shared" si="255"/>
        <v>16251.352777777778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11">
        <f t="shared" si="253"/>
        <v>0</v>
      </c>
      <c r="Q4078" t="s">
        <v>8316</v>
      </c>
      <c r="R4078" t="s">
        <v>8317</v>
      </c>
      <c r="S4078" s="9">
        <f t="shared" si="254"/>
        <v>16336.420706018518</v>
      </c>
      <c r="T4078" s="9">
        <f t="shared" si="255"/>
        <v>16364.452083333334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11">
        <f t="shared" si="253"/>
        <v>222.5</v>
      </c>
      <c r="Q4079" t="s">
        <v>8316</v>
      </c>
      <c r="R4079" t="s">
        <v>8317</v>
      </c>
      <c r="S4079" s="9">
        <f t="shared" si="254"/>
        <v>17126.335578703704</v>
      </c>
      <c r="T4079" s="9">
        <f t="shared" si="255"/>
        <v>17156.335578703704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11">
        <f t="shared" si="253"/>
        <v>0</v>
      </c>
      <c r="Q4080" t="s">
        <v>8316</v>
      </c>
      <c r="R4080" t="s">
        <v>8317</v>
      </c>
      <c r="S4080" s="9">
        <f t="shared" si="254"/>
        <v>17163.412523148148</v>
      </c>
      <c r="T4080" s="9">
        <f t="shared" si="255"/>
        <v>17193.412523148148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11">
        <f t="shared" si="253"/>
        <v>5</v>
      </c>
      <c r="Q4081" t="s">
        <v>8316</v>
      </c>
      <c r="R4081" t="s">
        <v>8317</v>
      </c>
      <c r="S4081" s="9">
        <f t="shared" si="254"/>
        <v>16941.563900462963</v>
      </c>
      <c r="T4081" s="9">
        <f t="shared" si="255"/>
        <v>16971.563900462963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11">
        <f t="shared" si="253"/>
        <v>0</v>
      </c>
      <c r="Q4082" t="s">
        <v>8316</v>
      </c>
      <c r="R4082" t="s">
        <v>8317</v>
      </c>
      <c r="S4082" s="9">
        <f t="shared" si="254"/>
        <v>16942.323101851853</v>
      </c>
      <c r="T4082" s="9">
        <f t="shared" si="255"/>
        <v>16966.412499999999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11">
        <f t="shared" si="253"/>
        <v>29.17</v>
      </c>
      <c r="Q4083" t="s">
        <v>8316</v>
      </c>
      <c r="R4083" t="s">
        <v>8317</v>
      </c>
      <c r="S4083" s="9">
        <f t="shared" si="254"/>
        <v>16472.206307870369</v>
      </c>
      <c r="T4083" s="9">
        <f t="shared" si="255"/>
        <v>16502.164641203704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11">
        <f t="shared" si="253"/>
        <v>1.5</v>
      </c>
      <c r="Q4084" t="s">
        <v>8316</v>
      </c>
      <c r="R4084" t="s">
        <v>8317</v>
      </c>
      <c r="S4084" s="9">
        <f t="shared" si="254"/>
        <v>16737.814270833333</v>
      </c>
      <c r="T4084" s="9">
        <f t="shared" si="255"/>
        <v>16753.583333333332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11">
        <f t="shared" si="253"/>
        <v>126.5</v>
      </c>
      <c r="Q4085" t="s">
        <v>8316</v>
      </c>
      <c r="R4085" t="s">
        <v>8317</v>
      </c>
      <c r="S4085" s="9">
        <f t="shared" si="254"/>
        <v>16784.386759259258</v>
      </c>
      <c r="T4085" s="9">
        <f t="shared" si="255"/>
        <v>16814.386759259258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11">
        <f t="shared" si="253"/>
        <v>10</v>
      </c>
      <c r="Q4086" t="s">
        <v>8316</v>
      </c>
      <c r="R4086" t="s">
        <v>8317</v>
      </c>
      <c r="S4086" s="9">
        <f t="shared" si="254"/>
        <v>17053.061412037037</v>
      </c>
      <c r="T4086" s="9">
        <f t="shared" si="255"/>
        <v>17083.061412037037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11">
        <f t="shared" si="253"/>
        <v>10</v>
      </c>
      <c r="Q4087" t="s">
        <v>8316</v>
      </c>
      <c r="R4087" t="s">
        <v>8317</v>
      </c>
      <c r="S4087" s="9">
        <f t="shared" si="254"/>
        <v>16489.228877314814</v>
      </c>
      <c r="T4087" s="9">
        <f t="shared" si="255"/>
        <v>16517.790972222221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11">
        <f t="shared" si="253"/>
        <v>9.4</v>
      </c>
      <c r="Q4088" t="s">
        <v>8316</v>
      </c>
      <c r="R4088" t="s">
        <v>8317</v>
      </c>
      <c r="S4088" s="9">
        <f t="shared" si="254"/>
        <v>16735.565960648149</v>
      </c>
      <c r="T4088" s="9">
        <f t="shared" si="255"/>
        <v>16759.791666666668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11">
        <f t="shared" si="253"/>
        <v>0</v>
      </c>
      <c r="Q4089" t="s">
        <v>8316</v>
      </c>
      <c r="R4089" t="s">
        <v>8317</v>
      </c>
      <c r="S4089" s="9">
        <f t="shared" si="254"/>
        <v>16969.36789351852</v>
      </c>
      <c r="T4089" s="9">
        <f t="shared" si="255"/>
        <v>16999.36789351852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11">
        <f t="shared" si="253"/>
        <v>72</v>
      </c>
      <c r="Q4090" t="s">
        <v>8316</v>
      </c>
      <c r="R4090" t="s">
        <v>8317</v>
      </c>
      <c r="S4090" s="9">
        <f t="shared" si="254"/>
        <v>16421.237546296295</v>
      </c>
      <c r="T4090" s="9">
        <f t="shared" si="255"/>
        <v>16451.05972222222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11">
        <f t="shared" si="253"/>
        <v>30</v>
      </c>
      <c r="Q4091" t="s">
        <v>8316</v>
      </c>
      <c r="R4091" t="s">
        <v>8317</v>
      </c>
      <c r="S4091" s="9">
        <f t="shared" si="254"/>
        <v>16553.357499999998</v>
      </c>
      <c r="T4091" s="9">
        <f t="shared" si="255"/>
        <v>16586.357638888891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11">
        <f t="shared" si="253"/>
        <v>10.67</v>
      </c>
      <c r="Q4092" t="s">
        <v>8316</v>
      </c>
      <c r="R4092" t="s">
        <v>8317</v>
      </c>
      <c r="S4092" s="9">
        <f t="shared" si="254"/>
        <v>16640.297881944443</v>
      </c>
      <c r="T4092" s="9">
        <f t="shared" si="255"/>
        <v>16654.25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11">
        <f t="shared" si="253"/>
        <v>25.5</v>
      </c>
      <c r="Q4093" t="s">
        <v>8316</v>
      </c>
      <c r="R4093" t="s">
        <v>8317</v>
      </c>
      <c r="S4093" s="9">
        <f t="shared" si="254"/>
        <v>16421.131377314814</v>
      </c>
      <c r="T4093" s="9">
        <f t="shared" si="255"/>
        <v>16451.131377314814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11">
        <f t="shared" si="253"/>
        <v>20</v>
      </c>
      <c r="Q4094" t="s">
        <v>8316</v>
      </c>
      <c r="R4094" t="s">
        <v>8317</v>
      </c>
      <c r="S4094" s="9">
        <f t="shared" si="254"/>
        <v>16469.819988425927</v>
      </c>
      <c r="T4094" s="9">
        <f t="shared" si="255"/>
        <v>16529.778321759259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11">
        <f t="shared" si="253"/>
        <v>15</v>
      </c>
      <c r="Q4095" t="s">
        <v>8316</v>
      </c>
      <c r="R4095" t="s">
        <v>8317</v>
      </c>
      <c r="S4095" s="9">
        <f t="shared" si="254"/>
        <v>16609.440891203703</v>
      </c>
      <c r="T4095" s="9">
        <f t="shared" si="255"/>
        <v>16669.440891203703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11">
        <f t="shared" si="253"/>
        <v>91.25</v>
      </c>
      <c r="Q4096" t="s">
        <v>8316</v>
      </c>
      <c r="R4096" t="s">
        <v>8317</v>
      </c>
      <c r="S4096" s="9">
        <f t="shared" si="254"/>
        <v>16320.711805555555</v>
      </c>
      <c r="T4096" s="9">
        <f t="shared" si="255"/>
        <v>16364.832638888889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11">
        <f t="shared" si="253"/>
        <v>800</v>
      </c>
      <c r="Q4097" t="s">
        <v>8316</v>
      </c>
      <c r="R4097" t="s">
        <v>8317</v>
      </c>
      <c r="S4097" s="9">
        <f t="shared" si="254"/>
        <v>17123.656828703704</v>
      </c>
      <c r="T4097" s="9">
        <f t="shared" si="255"/>
        <v>17153.656828703704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11">
        <f t="shared" si="253"/>
        <v>80</v>
      </c>
      <c r="Q4098" t="s">
        <v>8316</v>
      </c>
      <c r="R4098" t="s">
        <v>8317</v>
      </c>
      <c r="S4098" s="9">
        <f t="shared" si="254"/>
        <v>17181.155312499999</v>
      </c>
      <c r="T4098" s="9">
        <f t="shared" si="255"/>
        <v>17224.993750000001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11">
        <f t="shared" ref="P4099:P4115" si="257">IF(ISERROR(E4099/L4099),0,ROUND(E4099/L4099,2))</f>
        <v>0</v>
      </c>
      <c r="Q4099" t="s">
        <v>8316</v>
      </c>
      <c r="R4099" t="s">
        <v>8317</v>
      </c>
      <c r="S4099" s="9">
        <f t="shared" ref="S4099:S4115" si="258">(J4099/86400) + (-9/24)</f>
        <v>16775.449502314816</v>
      </c>
      <c r="T4099" s="9">
        <f t="shared" ref="T4099:T4115" si="259">(I4099/86400) + (-9/24)</f>
        <v>16831.621527777777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11">
        <f t="shared" si="257"/>
        <v>0</v>
      </c>
      <c r="Q4100" t="s">
        <v>8316</v>
      </c>
      <c r="R4100" t="s">
        <v>8317</v>
      </c>
      <c r="S4100" s="9">
        <f t="shared" si="258"/>
        <v>16926.3471875</v>
      </c>
      <c r="T4100" s="9">
        <f t="shared" si="259"/>
        <v>16956.3471875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11">
        <f t="shared" si="257"/>
        <v>50</v>
      </c>
      <c r="Q4101" t="s">
        <v>8316</v>
      </c>
      <c r="R4101" t="s">
        <v>8317</v>
      </c>
      <c r="S4101" s="9">
        <f t="shared" si="258"/>
        <v>17001.475381944445</v>
      </c>
      <c r="T4101" s="9">
        <f t="shared" si="259"/>
        <v>17046.475381944445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11">
        <f t="shared" si="257"/>
        <v>0</v>
      </c>
      <c r="Q4102" t="s">
        <v>8316</v>
      </c>
      <c r="R4102" t="s">
        <v>8317</v>
      </c>
      <c r="S4102" s="9">
        <f t="shared" si="258"/>
        <v>16357.749884259259</v>
      </c>
      <c r="T4102" s="9">
        <f t="shared" si="259"/>
        <v>16367.749884259259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11">
        <f t="shared" si="257"/>
        <v>0</v>
      </c>
      <c r="Q4103" t="s">
        <v>8316</v>
      </c>
      <c r="R4103" t="s">
        <v>8317</v>
      </c>
      <c r="S4103" s="9">
        <f t="shared" si="258"/>
        <v>17161.528726851851</v>
      </c>
      <c r="T4103" s="9">
        <f t="shared" si="259"/>
        <v>17191.528726851851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11">
        <f t="shared" si="257"/>
        <v>22.83</v>
      </c>
      <c r="Q4104" t="s">
        <v>8316</v>
      </c>
      <c r="R4104" t="s">
        <v>8317</v>
      </c>
      <c r="S4104" s="9">
        <f t="shared" si="258"/>
        <v>16906.473067129631</v>
      </c>
      <c r="T4104" s="9">
        <f t="shared" si="259"/>
        <v>16936.473067129631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11">
        <f t="shared" si="257"/>
        <v>16.670000000000002</v>
      </c>
      <c r="Q4105" t="s">
        <v>8316</v>
      </c>
      <c r="R4105" t="s">
        <v>8317</v>
      </c>
      <c r="S4105" s="9">
        <f t="shared" si="258"/>
        <v>16619.457939814816</v>
      </c>
      <c r="T4105" s="9">
        <f t="shared" si="259"/>
        <v>16673.397222222222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11">
        <f t="shared" si="257"/>
        <v>45.79</v>
      </c>
      <c r="Q4106" t="s">
        <v>8316</v>
      </c>
      <c r="R4106" t="s">
        <v>8317</v>
      </c>
      <c r="S4106" s="9">
        <f t="shared" si="258"/>
        <v>17070.903171296297</v>
      </c>
      <c r="T4106" s="9">
        <f t="shared" si="259"/>
        <v>17100.903171296297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11">
        <f t="shared" si="257"/>
        <v>383.33</v>
      </c>
      <c r="Q4107" t="s">
        <v>8316</v>
      </c>
      <c r="R4107" t="s">
        <v>8317</v>
      </c>
      <c r="S4107" s="9">
        <f t="shared" si="258"/>
        <v>17127.635520833333</v>
      </c>
      <c r="T4107" s="9">
        <f t="shared" si="259"/>
        <v>17160.635520833333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11">
        <f t="shared" si="257"/>
        <v>106.97</v>
      </c>
      <c r="Q4108" t="s">
        <v>8316</v>
      </c>
      <c r="R4108" t="s">
        <v>8317</v>
      </c>
      <c r="S4108" s="9">
        <f t="shared" si="258"/>
        <v>16483.674374999999</v>
      </c>
      <c r="T4108" s="9">
        <f t="shared" si="259"/>
        <v>16526.666666666668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11">
        <f t="shared" si="257"/>
        <v>10.25</v>
      </c>
      <c r="Q4109" t="s">
        <v>8316</v>
      </c>
      <c r="R4109" t="s">
        <v>8317</v>
      </c>
      <c r="S4109" s="9">
        <f t="shared" si="258"/>
        <v>16314.541678240741</v>
      </c>
      <c r="T4109" s="9">
        <f t="shared" si="259"/>
        <v>16337.541678240741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11">
        <f t="shared" si="257"/>
        <v>59</v>
      </c>
      <c r="Q4110" t="s">
        <v>8316</v>
      </c>
      <c r="R4110" t="s">
        <v>8317</v>
      </c>
      <c r="S4110" s="9">
        <f t="shared" si="258"/>
        <v>17197.656678240739</v>
      </c>
      <c r="T4110" s="9">
        <f t="shared" si="259"/>
        <v>17227.833333333332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11">
        <f t="shared" si="257"/>
        <v>0</v>
      </c>
      <c r="Q4111" t="s">
        <v>8316</v>
      </c>
      <c r="R4111" t="s">
        <v>8317</v>
      </c>
      <c r="S4111" s="9">
        <f t="shared" si="258"/>
        <v>16738.164398148147</v>
      </c>
      <c r="T4111" s="9">
        <f t="shared" si="259"/>
        <v>16768.206064814814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11">
        <f t="shared" si="257"/>
        <v>14.33</v>
      </c>
      <c r="Q4112" t="s">
        <v>8316</v>
      </c>
      <c r="R4112" t="s">
        <v>8317</v>
      </c>
      <c r="S4112" s="9">
        <f t="shared" si="258"/>
        <v>16943.251747685186</v>
      </c>
      <c r="T4112" s="9">
        <f t="shared" si="259"/>
        <v>17003.251747685186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11">
        <f t="shared" si="257"/>
        <v>15.67</v>
      </c>
      <c r="Q4113" t="s">
        <v>8316</v>
      </c>
      <c r="R4113" t="s">
        <v>8317</v>
      </c>
      <c r="S4113" s="9">
        <f t="shared" si="258"/>
        <v>16459.76087962963</v>
      </c>
      <c r="T4113" s="9">
        <f t="shared" si="259"/>
        <v>16489.76087962963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11">
        <f t="shared" si="257"/>
        <v>1</v>
      </c>
      <c r="Q4114" t="s">
        <v>8316</v>
      </c>
      <c r="R4114" t="s">
        <v>8317</v>
      </c>
      <c r="S4114" s="9">
        <f t="shared" si="258"/>
        <v>16831.571597222221</v>
      </c>
      <c r="T4114" s="9">
        <f t="shared" si="259"/>
        <v>16858.625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11">
        <f t="shared" si="257"/>
        <v>1</v>
      </c>
      <c r="Q4115" t="s">
        <v>8316</v>
      </c>
      <c r="R4115" t="s">
        <v>8317</v>
      </c>
      <c r="S4115" s="9">
        <f t="shared" si="258"/>
        <v>16789.198182870372</v>
      </c>
      <c r="T4115" s="9">
        <f t="shared" si="259"/>
        <v>16807.898611111112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theme="9" tint="-0.499984740745262"/>
        <color rgb="FF002060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499984740745262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DC3BB-64E1-4E35-A84C-63C8614D9BA2}">
  <sheetPr codeName="Sheet2"/>
  <dimension ref="A1:F22"/>
  <sheetViews>
    <sheetView workbookViewId="0">
      <selection activeCell="A9" sqref="A9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8365</v>
      </c>
      <c r="B3" s="6" t="s">
        <v>8362</v>
      </c>
    </row>
    <row r="4" spans="1:6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7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2" spans="1:1" x14ac:dyDescent="0.3">
      <c r="A22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E346F-16BA-4185-AEB4-2F5426D4FD14}">
  <sheetPr codeName="Sheet4"/>
  <dimension ref="A1:F47"/>
  <sheetViews>
    <sheetView workbookViewId="0">
      <selection activeCell="A15" sqref="A6:A46"/>
      <pivotSelection pane="bottomRight" showHeader="1" activeRow="14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8397</v>
      </c>
      <c r="B2" t="s">
        <v>8364</v>
      </c>
    </row>
    <row r="4" spans="1:6" x14ac:dyDescent="0.3">
      <c r="A4" s="6" t="s">
        <v>8365</v>
      </c>
      <c r="B4" s="6" t="s">
        <v>8362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8343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8312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FCF57-E99D-4252-A9A4-78C3B1D7D138}">
  <sheetPr codeName="Sheet12"/>
  <dimension ref="A1:G18"/>
  <sheetViews>
    <sheetView workbookViewId="0">
      <selection activeCell="G14" sqref="G1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7" x14ac:dyDescent="0.3">
      <c r="A1" s="6" t="s">
        <v>8397</v>
      </c>
      <c r="B1" t="s">
        <v>8364</v>
      </c>
    </row>
    <row r="2" spans="1:7" x14ac:dyDescent="0.3">
      <c r="A2" s="6" t="s">
        <v>8380</v>
      </c>
      <c r="B2" t="s">
        <v>8364</v>
      </c>
    </row>
    <row r="4" spans="1:7" x14ac:dyDescent="0.3">
      <c r="A4" s="6" t="s">
        <v>8363</v>
      </c>
      <c r="B4" s="6" t="s">
        <v>8362</v>
      </c>
    </row>
    <row r="5" spans="1:7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7" x14ac:dyDescent="0.3">
      <c r="A6" s="10" t="s">
        <v>8374</v>
      </c>
      <c r="B6" s="8">
        <v>192</v>
      </c>
      <c r="C6" s="8">
        <v>149</v>
      </c>
      <c r="D6" s="8">
        <v>37</v>
      </c>
      <c r="E6" s="8">
        <v>378</v>
      </c>
    </row>
    <row r="7" spans="1:7" x14ac:dyDescent="0.3">
      <c r="A7" s="10" t="s">
        <v>8375</v>
      </c>
      <c r="B7" s="8">
        <v>200</v>
      </c>
      <c r="C7" s="8">
        <v>106</v>
      </c>
      <c r="D7" s="8">
        <v>26</v>
      </c>
      <c r="E7" s="8">
        <v>332</v>
      </c>
    </row>
    <row r="8" spans="1:7" x14ac:dyDescent="0.3">
      <c r="A8" s="10" t="s">
        <v>8376</v>
      </c>
      <c r="B8" s="8">
        <v>182</v>
      </c>
      <c r="C8" s="8">
        <v>108</v>
      </c>
      <c r="D8" s="8">
        <v>28</v>
      </c>
      <c r="E8" s="8">
        <v>318</v>
      </c>
    </row>
    <row r="9" spans="1:7" x14ac:dyDescent="0.3">
      <c r="A9" s="10" t="s">
        <v>8377</v>
      </c>
      <c r="B9" s="8">
        <v>190</v>
      </c>
      <c r="C9" s="8">
        <v>103</v>
      </c>
      <c r="D9" s="8">
        <v>25</v>
      </c>
      <c r="E9" s="8">
        <v>318</v>
      </c>
    </row>
    <row r="10" spans="1:7" x14ac:dyDescent="0.3">
      <c r="A10" s="10" t="s">
        <v>8368</v>
      </c>
      <c r="B10" s="8">
        <v>240</v>
      </c>
      <c r="C10" s="8">
        <v>125</v>
      </c>
      <c r="D10" s="8">
        <v>28</v>
      </c>
      <c r="E10" s="8">
        <v>393</v>
      </c>
    </row>
    <row r="11" spans="1:7" x14ac:dyDescent="0.3">
      <c r="A11" s="10" t="s">
        <v>8378</v>
      </c>
      <c r="B11" s="8">
        <v>199</v>
      </c>
      <c r="C11" s="8">
        <v>149</v>
      </c>
      <c r="D11" s="8">
        <v>27</v>
      </c>
      <c r="E11" s="8">
        <v>375</v>
      </c>
    </row>
    <row r="12" spans="1:7" x14ac:dyDescent="0.3">
      <c r="A12" s="10" t="s">
        <v>8369</v>
      </c>
      <c r="B12" s="8">
        <v>199</v>
      </c>
      <c r="C12" s="8">
        <v>147</v>
      </c>
      <c r="D12" s="8">
        <v>41</v>
      </c>
      <c r="E12" s="8">
        <v>387</v>
      </c>
    </row>
    <row r="13" spans="1:7" x14ac:dyDescent="0.3">
      <c r="A13" s="10" t="s">
        <v>8370</v>
      </c>
      <c r="B13" s="8">
        <v>164</v>
      </c>
      <c r="C13" s="8">
        <v>141</v>
      </c>
      <c r="D13" s="8">
        <v>35</v>
      </c>
      <c r="E13" s="8">
        <v>340</v>
      </c>
    </row>
    <row r="14" spans="1:7" x14ac:dyDescent="0.3">
      <c r="A14" s="10" t="s">
        <v>8371</v>
      </c>
      <c r="B14" s="8">
        <v>152</v>
      </c>
      <c r="C14" s="8">
        <v>124</v>
      </c>
      <c r="D14" s="8">
        <v>22</v>
      </c>
      <c r="E14" s="8">
        <v>298</v>
      </c>
      <c r="G14" t="s">
        <v>8381</v>
      </c>
    </row>
    <row r="15" spans="1:7" x14ac:dyDescent="0.3">
      <c r="A15" s="10" t="s">
        <v>8372</v>
      </c>
      <c r="B15" s="8">
        <v>185</v>
      </c>
      <c r="C15" s="8">
        <v>146</v>
      </c>
      <c r="D15" s="8">
        <v>19</v>
      </c>
      <c r="E15" s="8">
        <v>350</v>
      </c>
    </row>
    <row r="16" spans="1:7" x14ac:dyDescent="0.3">
      <c r="A16" s="10" t="s">
        <v>8373</v>
      </c>
      <c r="B16" s="8">
        <v>178</v>
      </c>
      <c r="C16" s="8">
        <v>125</v>
      </c>
      <c r="D16" s="8">
        <v>40</v>
      </c>
      <c r="E16" s="8">
        <v>343</v>
      </c>
    </row>
    <row r="17" spans="1:5" x14ac:dyDescent="0.3">
      <c r="A17" s="10" t="s">
        <v>8379</v>
      </c>
      <c r="B17" s="8">
        <v>104</v>
      </c>
      <c r="C17" s="8">
        <v>107</v>
      </c>
      <c r="D17" s="8">
        <v>21</v>
      </c>
      <c r="E17" s="8">
        <v>232</v>
      </c>
    </row>
    <row r="18" spans="1:5" x14ac:dyDescent="0.3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8E98-97E3-4C70-871D-212DFC3D4C03}">
  <sheetPr codeName="Sheet19"/>
  <dimension ref="A1:H13"/>
  <sheetViews>
    <sheetView workbookViewId="0">
      <selection activeCell="F1" activeCellId="1" sqref="A1:A13 F1:H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44140625" bestFit="1" customWidth="1"/>
    <col min="4" max="4" width="15.33203125" bestFit="1" customWidth="1"/>
    <col min="5" max="5" width="12.21875" bestFit="1" customWidth="1"/>
    <col min="6" max="6" width="19" bestFit="1" customWidth="1"/>
    <col min="7" max="7" width="15.44140625" bestFit="1" customWidth="1"/>
    <col min="8" max="8" width="18" bestFit="1" customWidth="1"/>
  </cols>
  <sheetData>
    <row r="1" spans="1:8" x14ac:dyDescent="0.3">
      <c r="A1" s="1" t="s">
        <v>8382</v>
      </c>
      <c r="B1" s="5" t="s">
        <v>8409</v>
      </c>
      <c r="C1" s="5" t="s">
        <v>8411</v>
      </c>
      <c r="D1" s="5" t="s">
        <v>8412</v>
      </c>
      <c r="E1" s="5" t="s">
        <v>8413</v>
      </c>
      <c r="F1" s="5" t="s">
        <v>8414</v>
      </c>
      <c r="G1" s="5" t="s">
        <v>8386</v>
      </c>
      <c r="H1" s="5" t="s">
        <v>8415</v>
      </c>
    </row>
    <row r="2" spans="1:8" x14ac:dyDescent="0.3">
      <c r="A2" t="s">
        <v>8416</v>
      </c>
      <c r="B2">
        <f xml:space="preserve"> COUNTIFS('KickStarter Compaign Project'!$D$2:$D$4115,"&lt; 1000",'KickStarter Compaign Project'!$F$2:$F$4115,"successful")</f>
        <v>322</v>
      </c>
      <c r="C2">
        <f xml:space="preserve"> COUNTIFS('KickStarter Compaign Project'!$D$2:$D$4115,"&lt; 1000",'KickStarter Compaign Project'!$F$2:$F$4115,"failed")</f>
        <v>113</v>
      </c>
      <c r="D2">
        <f xml:space="preserve"> COUNTIFS('KickStarter Compaign Project'!$D$2:$D$4115,"&lt; 1000",'KickStarter Compaign Project'!$F$2:$F$4115,"canceled")</f>
        <v>18</v>
      </c>
      <c r="E2">
        <f xml:space="preserve"> SUM(B2:D2)</f>
        <v>453</v>
      </c>
      <c r="F2" s="12">
        <f xml:space="preserve"> B2/E2</f>
        <v>0.71081677704194257</v>
      </c>
      <c r="G2" s="12">
        <f xml:space="preserve"> C2/E2</f>
        <v>0.24944812362030905</v>
      </c>
      <c r="H2" s="12">
        <f xml:space="preserve"> D2/E2</f>
        <v>3.9735099337748346E-2</v>
      </c>
    </row>
    <row r="3" spans="1:8" x14ac:dyDescent="0.3">
      <c r="A3" t="s">
        <v>8387</v>
      </c>
      <c r="B3">
        <f xml:space="preserve"> COUNTIFS('KickStarter Compaign Project'!$D$2:$D$4115,"&gt;=1000",'KickStarter Compaign Project'!$D$2:$D$4115,"&lt;5000",'KickStarter Compaign Project'!$F$2:$F$4115,"successful")</f>
        <v>932</v>
      </c>
      <c r="C3">
        <f xml:space="preserve"> COUNTIFS('KickStarter Compaign Project'!$D$2:$D$4115,"&gt;=1000",'KickStarter Compaign Project'!$D$2:$D$4115,"&lt;5000",'KickStarter Compaign Project'!$F$2:$F$4115,"failed")</f>
        <v>420</v>
      </c>
      <c r="D3">
        <f xml:space="preserve"> COUNTIFS('KickStarter Compaign Project'!$D$2:$D$4115,"&gt;=1000",'KickStarter Compaign Project'!$D$2:$D$4115,"&lt;5000",'KickStarter Compaign Project'!$F$2:$F$4115,"canceled")</f>
        <v>60</v>
      </c>
      <c r="E3">
        <f t="shared" ref="E3:E13" si="0" xml:space="preserve"> SUM(B3:D3)</f>
        <v>1412</v>
      </c>
      <c r="F3" s="12">
        <f t="shared" ref="F3:F13" si="1" xml:space="preserve"> B3/E3</f>
        <v>0.66005665722379603</v>
      </c>
      <c r="G3" s="12">
        <f t="shared" ref="G3:G13" si="2" xml:space="preserve"> C3/E3</f>
        <v>0.29745042492917845</v>
      </c>
      <c r="H3" s="12">
        <f t="shared" ref="H3:H13" si="3" xml:space="preserve"> D3/E3</f>
        <v>4.2492917847025496E-2</v>
      </c>
    </row>
    <row r="4" spans="1:8" x14ac:dyDescent="0.3">
      <c r="A4" t="s">
        <v>8388</v>
      </c>
      <c r="B4">
        <f xml:space="preserve"> COUNTIFS('KickStarter Compaign Project'!$D$2:$D$4115,"&gt;=5000",'KickStarter Compaign Project'!$D$2:$D$4115,"&lt;10000",'KickStarter Compaign Project'!$F$2:$F$4115,"successful")</f>
        <v>381</v>
      </c>
      <c r="C4">
        <f xml:space="preserve"> COUNTIFS('KickStarter Compaign Project'!$D$2:$D$4115,"&gt;=5000",'KickStarter Compaign Project'!$D$2:$D$4115,"&lt;10000",'KickStarter Compaign Project'!$F$2:$F$4115,"failed")</f>
        <v>283</v>
      </c>
      <c r="D4">
        <f xml:space="preserve"> COUNTIFS('KickStarter Compaign Project'!$D$2:$D$4115,"&gt;=5000",'KickStarter Compaign Project'!$D$2:$D$4115,"&lt;10000",'KickStarter Compaign Project'!$F$2:$F$4115,"canceled")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8389</v>
      </c>
      <c r="B5">
        <f xml:space="preserve"> COUNTIFS('KickStarter Compaign Project'!$D$2:$D$4115,"&gt;=10000",'KickStarter Compaign Project'!$D$2:$D$4115,"&lt;15000",'KickStarter Compaign Project'!$F$2:$F$4115,"successful")</f>
        <v>168</v>
      </c>
      <c r="C5">
        <f xml:space="preserve"> COUNTIFS('KickStarter Compaign Project'!$D$2:$D$4115,"&gt;=10000",'KickStarter Compaign Project'!$D$2:$D$4115,"&lt;15000",'KickStarter Compaign Project'!$F$2:$F$4115,"failed")</f>
        <v>144</v>
      </c>
      <c r="D5">
        <f xml:space="preserve"> COUNTIFS('KickStarter Compaign Project'!$D$2:$D$4115,"&gt;=10000",'KickStarter Compaign Project'!$D$2:$D$4115,"&lt;15000",'KickStarter Compaign Project'!$F$2:$F$4115,"canceled")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8390</v>
      </c>
      <c r="B6">
        <f xml:space="preserve"> COUNTIFS('KickStarter Compaign Project'!$D$2:$D$4115,"&gt;=15000",'KickStarter Compaign Project'!$D$2:$D$4115,"&lt;19999",'KickStarter Compaign Project'!$F$2:$F$4115,"successful")</f>
        <v>94</v>
      </c>
      <c r="C6">
        <f xml:space="preserve"> COUNTIFS('KickStarter Compaign Project'!$D$2:$D$4115,"&gt;=15000",'KickStarter Compaign Project'!$D$2:$D$4115,"&lt;19999",'KickStarter Compaign Project'!$F$2:$F$4115,"failed")</f>
        <v>90</v>
      </c>
      <c r="D6">
        <f xml:space="preserve"> COUNTIFS('KickStarter Compaign Project'!$D$2:$D$4115,"&gt;=15000",'KickStarter Compaign Project'!$D$2:$D$4115,"&lt;19999",'KickStarter Compaign Project'!$F$2:$F$4115,"canceled")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8391</v>
      </c>
      <c r="B7">
        <f xml:space="preserve"> COUNTIFS('KickStarter Compaign Project'!$D$2:$D$4115,"&gt;=20000",'KickStarter Compaign Project'!$D$2:$D$4115,"&lt;25000",'KickStarter Compaign Project'!$F$2:$F$4115,"successful")</f>
        <v>62</v>
      </c>
      <c r="C7">
        <f xml:space="preserve"> COUNTIFS('KickStarter Compaign Project'!$D$2:$D$4115,"&gt;=20000",'KickStarter Compaign Project'!$D$2:$D$4115,"&lt;25000",'KickStarter Compaign Project'!$F$2:$F$4115,"failed")</f>
        <v>72</v>
      </c>
      <c r="D7">
        <f xml:space="preserve"> COUNTIFS('KickStarter Compaign Project'!$D$2:$D$4115,"&gt;=20000",'KickStarter Compaign Project'!$D$2:$D$4115,"&lt;25000",'KickStarter Compaign Project'!$F$2:$F$4115,"canceled")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8392</v>
      </c>
      <c r="B8">
        <f xml:space="preserve"> COUNTIFS('KickStarter Compaign Project'!$D$2:$D$4115,"&gt;=25000",'KickStarter Compaign Project'!$D$2:$D$4115,"&lt;30000",'KickStarter Compaign Project'!$F$2:$F$4115,"successful")</f>
        <v>55</v>
      </c>
      <c r="C8">
        <f xml:space="preserve"> COUNTIFS('KickStarter Compaign Project'!$D$2:$D$4115,"&gt;=25000",'KickStarter Compaign Project'!$D$2:$D$4115,"&lt;30000",'KickStarter Compaign Project'!$F$2:$F$4115,"failed")</f>
        <v>64</v>
      </c>
      <c r="D8">
        <f xml:space="preserve"> COUNTIFS('KickStarter Compaign Project'!$D$2:$D$4115,"&gt;=25000",'KickStarter Compaign Project'!$D$2:$D$4115,"&lt;30000",'KickStarter Compaign Project'!$F$2:$F$4115,"canceled")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8393</v>
      </c>
      <c r="B9">
        <f xml:space="preserve"> COUNTIFS('KickStarter Compaign Project'!$D$2:$D$4115,"&gt;=30000",'KickStarter Compaign Project'!$D$2:$D$4115,"&lt;35000",'KickStarter Compaign Project'!$F$2:$F$4115,"successful")</f>
        <v>32</v>
      </c>
      <c r="C9">
        <f xml:space="preserve"> COUNTIFS('KickStarter Compaign Project'!$D$2:$D$4115,"&gt;=30000",'KickStarter Compaign Project'!$D$2:$D$4115,"&lt;35000",'KickStarter Compaign Project'!$F$2:$F$4115,"failed")</f>
        <v>37</v>
      </c>
      <c r="D9">
        <f xml:space="preserve"> COUNTIFS('KickStarter Compaign Project'!$D$2:$D$4115,"&gt;=30000",'KickStarter Compaign Project'!$D$2:$D$4115,"&lt;35000",'KickStarter Compaign Project'!$F$2:$F$4115,"canceled")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8394</v>
      </c>
      <c r="B10">
        <f xml:space="preserve"> COUNTIFS('KickStarter Compaign Project'!$D$2:$D$4115,"&gt;=35000",'KickStarter Compaign Project'!$D$2:$D$4115,"&lt;40000",'KickStarter Compaign Project'!$F$2:$F$4115,"successful")</f>
        <v>26</v>
      </c>
      <c r="C10">
        <f xml:space="preserve"> COUNTIFS('KickStarter Compaign Project'!$D$2:$D$4115,"&gt;=35000",'KickStarter Compaign Project'!$D$2:$D$4115,"&lt;40000",'KickStarter Compaign Project'!$F$2:$F$4115,"failed")</f>
        <v>22</v>
      </c>
      <c r="D10">
        <f xml:space="preserve"> COUNTIFS('KickStarter Compaign Project'!$D$2:$D$4115,"&gt;=35000",'KickStarter Compaign Project'!$D$2:$D$4115,"&lt;40000",'KickStarter Compaign Project'!$F$2:$F$4115,"canceled")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8395</v>
      </c>
      <c r="B11">
        <f xml:space="preserve"> COUNTIFS('KickStarter Compaign Project'!$D$2:$D$4115,"&gt;=40000",'KickStarter Compaign Project'!$D$2:$D$4115,"&lt;45000",'KickStarter Compaign Project'!$F$2:$F$4115,"successful")</f>
        <v>21</v>
      </c>
      <c r="C11">
        <f xml:space="preserve"> COUNTIFS('KickStarter Compaign Project'!$D$2:$D$4115,"&gt;=40000",'KickStarter Compaign Project'!$D$2:$D$4115,"&lt;45000",'KickStarter Compaign Project'!$F$2:$F$4115,"failed")</f>
        <v>16</v>
      </c>
      <c r="D11">
        <f xml:space="preserve"> COUNTIFS('KickStarter Compaign Project'!$D$2:$D$4115,"&gt;=40000",'KickStarter Compaign Project'!$D$2:$D$4115,"&lt;45000",'KickStarter Compaign Project'!$F$2:$F$4115,"canceled")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8396</v>
      </c>
      <c r="B12">
        <f xml:space="preserve"> COUNTIFS('KickStarter Compaign Project'!$D$2:$D$4115,"&gt;=45000",'KickStarter Compaign Project'!$D$2:$D$4115,"&lt;50000",'KickStarter Compaign Project'!$F$2:$F$4115,"successful")</f>
        <v>6</v>
      </c>
      <c r="C12">
        <f xml:space="preserve"> COUNTIFS('KickStarter Compaign Project'!$D$2:$D$4115,"&gt;=45000",'KickStarter Compaign Project'!$D$2:$D$4115,"&lt;50000",'KickStarter Compaign Project'!$F$2:$F$4115,"failed")</f>
        <v>11</v>
      </c>
      <c r="D12">
        <f xml:space="preserve"> COUNTIFS('KickStarter Compaign Project'!$D$2:$D$4115,"&gt;=45000",'KickStarter Compaign Project'!$D$2:$D$4115,"&lt;50000",'KickStarter Compaign Project'!$F$2:$F$4115,"canceled")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8417</v>
      </c>
      <c r="B13">
        <f xml:space="preserve"> COUNTIFS('KickStarter Compaign Project'!$D$2:$D$4115,"&gt;=50000",'KickStarter Compaign Project'!$F$2:$F$4115,"successful")</f>
        <v>86</v>
      </c>
      <c r="C13">
        <f xml:space="preserve"> COUNTIFS('KickStarter Compaign Project'!$D$2:$D$4115,"&gt;=50000",'KickStarter Compaign Project'!$F$2:$F$4115,"failed")</f>
        <v>258</v>
      </c>
      <c r="D13">
        <f xml:space="preserve"> COUNTIFS('KickStarter Compaign Project'!$D$2:$D$4115,"&gt;=50000",'KickStarter Compaign Project'!$F$2:$F$4115,"canceled")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 using PT</vt:lpstr>
      <vt:lpstr>KickStarter Compaign Project</vt:lpstr>
      <vt:lpstr>Pivot Chart</vt:lpstr>
      <vt:lpstr>Pivot Chart (2)</vt:lpstr>
      <vt:lpstr>Pivot Chart (3)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Abuzaid</cp:lastModifiedBy>
  <dcterms:created xsi:type="dcterms:W3CDTF">2017-04-20T15:17:24Z</dcterms:created>
  <dcterms:modified xsi:type="dcterms:W3CDTF">2018-11-26T19:01:48Z</dcterms:modified>
</cp:coreProperties>
</file>