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uter 2\AppData\Local\Box\Box Edit\Documents\wLtkWIWJBUCECHEyONSEkA==\"/>
    </mc:Choice>
  </mc:AlternateContent>
  <xr:revisionPtr revIDLastSave="0" documentId="13_ncr:1_{EBFEA17E-38D7-4D22-A257-6B8958E22AC3}" xr6:coauthVersionLast="36" xr6:coauthVersionMax="47" xr10:uidLastSave="{00000000-0000-0000-0000-000000000000}"/>
  <bookViews>
    <workbookView xWindow="0" yWindow="495" windowWidth="18360" windowHeight="20340" activeTab="4" xr2:uid="{00000000-000D-0000-FFFF-FFFF00000000}"/>
  </bookViews>
  <sheets>
    <sheet name="All sample" sheetId="1" r:id="rId1"/>
    <sheet name="High control" sheetId="2" r:id="rId2"/>
    <sheet name="Sample" sheetId="3" r:id="rId3"/>
    <sheet name="Tube control" sheetId="4" r:id="rId4"/>
    <sheet name="Analysis" sheetId="5" r:id="rId5"/>
  </sheets>
  <calcPr calcId="191029"/>
</workbook>
</file>

<file path=xl/calcChain.xml><?xml version="1.0" encoding="utf-8"?>
<calcChain xmlns="http://schemas.openxmlformats.org/spreadsheetml/2006/main">
  <c r="X354" i="5" l="1"/>
  <c r="AX355" i="5"/>
  <c r="AY355" i="5" s="1"/>
  <c r="P4" i="5" l="1"/>
  <c r="P3" i="5"/>
  <c r="V2" i="5"/>
  <c r="Z2" i="5"/>
  <c r="AZ2" i="5"/>
  <c r="BB7" i="5" s="1"/>
  <c r="BC7" i="5" s="1"/>
  <c r="Y6" i="5" s="1"/>
  <c r="BA2" i="5"/>
  <c r="BB97" i="5" s="1"/>
  <c r="BC97" i="5" s="1"/>
  <c r="Y96" i="5" s="1"/>
  <c r="A3" i="5"/>
  <c r="L3" i="5"/>
  <c r="M3" i="5"/>
  <c r="V3" i="5"/>
  <c r="Z3" i="5"/>
  <c r="BB3" i="5"/>
  <c r="BC3" i="5"/>
  <c r="Y2" i="5" s="1"/>
  <c r="A4" i="5"/>
  <c r="L4" i="5"/>
  <c r="M4" i="5"/>
  <c r="V4" i="5"/>
  <c r="Z4" i="5"/>
  <c r="A5" i="5"/>
  <c r="L5" i="5"/>
  <c r="M5" i="5"/>
  <c r="V5" i="5"/>
  <c r="Z5" i="5"/>
  <c r="BB5" i="5"/>
  <c r="BC5" i="5"/>
  <c r="Y4" i="5" s="1"/>
  <c r="A6" i="5"/>
  <c r="L6" i="5"/>
  <c r="M6" i="5"/>
  <c r="V6" i="5"/>
  <c r="Z6" i="5"/>
  <c r="A7" i="5"/>
  <c r="L7" i="5"/>
  <c r="M7" i="5"/>
  <c r="V7" i="5"/>
  <c r="Y7" i="5"/>
  <c r="Z7" i="5"/>
  <c r="A8" i="5"/>
  <c r="L8" i="5"/>
  <c r="M8" i="5"/>
  <c r="V8" i="5"/>
  <c r="Z8" i="5"/>
  <c r="BB8" i="5"/>
  <c r="BC8" i="5" s="1"/>
  <c r="A9" i="5"/>
  <c r="L9" i="5"/>
  <c r="M9" i="5"/>
  <c r="V9" i="5"/>
  <c r="Z9" i="5"/>
  <c r="A10" i="5"/>
  <c r="L10" i="5"/>
  <c r="M10" i="5"/>
  <c r="V10" i="5"/>
  <c r="Z10" i="5"/>
  <c r="BB10" i="5"/>
  <c r="BC10" i="5"/>
  <c r="Y9" i="5" s="1"/>
  <c r="A11" i="5"/>
  <c r="L11" i="5"/>
  <c r="M11" i="5"/>
  <c r="V11" i="5"/>
  <c r="Z11" i="5"/>
  <c r="A12" i="5"/>
  <c r="L12" i="5"/>
  <c r="M12" i="5"/>
  <c r="V12" i="5"/>
  <c r="Z12" i="5"/>
  <c r="BB12" i="5"/>
  <c r="BC12" i="5" s="1"/>
  <c r="Y11" i="5" s="1"/>
  <c r="A13" i="5"/>
  <c r="L13" i="5"/>
  <c r="M13" i="5"/>
  <c r="V13" i="5"/>
  <c r="Z13" i="5"/>
  <c r="A14" i="5"/>
  <c r="L14" i="5"/>
  <c r="M14" i="5"/>
  <c r="V14" i="5"/>
  <c r="Z14" i="5"/>
  <c r="BB14" i="5"/>
  <c r="BC14" i="5" s="1"/>
  <c r="Y13" i="5" s="1"/>
  <c r="A15" i="5"/>
  <c r="L15" i="5"/>
  <c r="M15" i="5"/>
  <c r="V15" i="5"/>
  <c r="Z15" i="5"/>
  <c r="BB15" i="5"/>
  <c r="BC15" i="5" s="1"/>
  <c r="Y14" i="5" s="1"/>
  <c r="A16" i="5"/>
  <c r="L16" i="5"/>
  <c r="M16" i="5"/>
  <c r="V16" i="5"/>
  <c r="Z16" i="5"/>
  <c r="BB16" i="5"/>
  <c r="BC16" i="5"/>
  <c r="Y15" i="5" s="1"/>
  <c r="A17" i="5"/>
  <c r="L17" i="5"/>
  <c r="M17" i="5"/>
  <c r="V17" i="5"/>
  <c r="Z17" i="5"/>
  <c r="A18" i="5"/>
  <c r="L18" i="5"/>
  <c r="M18" i="5"/>
  <c r="V18" i="5"/>
  <c r="Z18" i="5"/>
  <c r="BB18" i="5"/>
  <c r="BC18" i="5" s="1"/>
  <c r="Y17" i="5" s="1"/>
  <c r="A19" i="5"/>
  <c r="L19" i="5"/>
  <c r="M19" i="5"/>
  <c r="V19" i="5"/>
  <c r="Z19" i="5"/>
  <c r="BB19" i="5"/>
  <c r="BC19" i="5" s="1"/>
  <c r="Y18" i="5" s="1"/>
  <c r="A20" i="5"/>
  <c r="L20" i="5"/>
  <c r="M20" i="5"/>
  <c r="V20" i="5"/>
  <c r="Z20" i="5"/>
  <c r="A21" i="5"/>
  <c r="L21" i="5"/>
  <c r="M21" i="5"/>
  <c r="V21" i="5"/>
  <c r="Z21" i="5"/>
  <c r="BB21" i="5"/>
  <c r="BC21" i="5" s="1"/>
  <c r="Y20" i="5" s="1"/>
  <c r="A22" i="5"/>
  <c r="L22" i="5"/>
  <c r="M22" i="5"/>
  <c r="V22" i="5"/>
  <c r="Z22" i="5"/>
  <c r="A23" i="5"/>
  <c r="L23" i="5"/>
  <c r="M23" i="5"/>
  <c r="V23" i="5"/>
  <c r="Z23" i="5"/>
  <c r="BB23" i="5"/>
  <c r="BC23" i="5"/>
  <c r="Y22" i="5" s="1"/>
  <c r="A24" i="5"/>
  <c r="L24" i="5"/>
  <c r="M24" i="5"/>
  <c r="V24" i="5"/>
  <c r="Z24" i="5"/>
  <c r="BB24" i="5"/>
  <c r="BC24" i="5" s="1"/>
  <c r="Y23" i="5" s="1"/>
  <c r="A25" i="5"/>
  <c r="L25" i="5"/>
  <c r="M25" i="5"/>
  <c r="V25" i="5"/>
  <c r="Z25" i="5"/>
  <c r="BB25" i="5"/>
  <c r="BC25" i="5" s="1"/>
  <c r="Y24" i="5" s="1"/>
  <c r="A26" i="5"/>
  <c r="L26" i="5"/>
  <c r="M26" i="5"/>
  <c r="V26" i="5"/>
  <c r="Z26" i="5"/>
  <c r="BB26" i="5"/>
  <c r="BC26" i="5" s="1"/>
  <c r="Y25" i="5" s="1"/>
  <c r="A27" i="5"/>
  <c r="L27" i="5"/>
  <c r="M27" i="5"/>
  <c r="V27" i="5"/>
  <c r="Z27" i="5"/>
  <c r="BB27" i="5"/>
  <c r="BC27" i="5" s="1"/>
  <c r="Y26" i="5" s="1"/>
  <c r="A28" i="5"/>
  <c r="L28" i="5"/>
  <c r="M28" i="5"/>
  <c r="V28" i="5"/>
  <c r="Z28" i="5"/>
  <c r="BB28" i="5"/>
  <c r="BC28" i="5" s="1"/>
  <c r="Y27" i="5" s="1"/>
  <c r="A29" i="5"/>
  <c r="L29" i="5"/>
  <c r="M29" i="5"/>
  <c r="V29" i="5"/>
  <c r="Z29" i="5"/>
  <c r="BB29" i="5"/>
  <c r="BC29" i="5" s="1"/>
  <c r="Y28" i="5" s="1"/>
  <c r="A30" i="5"/>
  <c r="L30" i="5"/>
  <c r="M30" i="5"/>
  <c r="V30" i="5"/>
  <c r="Z30" i="5"/>
  <c r="BB30" i="5"/>
  <c r="BC30" i="5" s="1"/>
  <c r="Y29" i="5" s="1"/>
  <c r="A31" i="5"/>
  <c r="L31" i="5"/>
  <c r="M31" i="5"/>
  <c r="V31" i="5"/>
  <c r="Y31" i="5"/>
  <c r="Z31" i="5"/>
  <c r="BB31" i="5"/>
  <c r="BC31" i="5" s="1"/>
  <c r="Y30" i="5" s="1"/>
  <c r="A32" i="5"/>
  <c r="L32" i="5"/>
  <c r="M32" i="5"/>
  <c r="V32" i="5"/>
  <c r="Z32" i="5"/>
  <c r="BB32" i="5"/>
  <c r="BC32" i="5" s="1"/>
  <c r="A33" i="5"/>
  <c r="L33" i="5"/>
  <c r="M33" i="5"/>
  <c r="V33" i="5"/>
  <c r="Z33" i="5"/>
  <c r="BB33" i="5"/>
  <c r="BC33" i="5" s="1"/>
  <c r="Y32" i="5" s="1"/>
  <c r="A34" i="5"/>
  <c r="L34" i="5"/>
  <c r="M34" i="5"/>
  <c r="V34" i="5"/>
  <c r="Z34" i="5"/>
  <c r="BB34" i="5"/>
  <c r="BC34" i="5" s="1"/>
  <c r="Y33" i="5" s="1"/>
  <c r="A35" i="5"/>
  <c r="L35" i="5"/>
  <c r="M35" i="5"/>
  <c r="V35" i="5"/>
  <c r="Z35" i="5"/>
  <c r="BB35" i="5"/>
  <c r="BC35" i="5" s="1"/>
  <c r="Y34" i="5" s="1"/>
  <c r="A36" i="5"/>
  <c r="L36" i="5"/>
  <c r="M36" i="5"/>
  <c r="V36" i="5"/>
  <c r="Z36" i="5"/>
  <c r="BB36" i="5"/>
  <c r="BC36" i="5" s="1"/>
  <c r="Y35" i="5" s="1"/>
  <c r="A37" i="5"/>
  <c r="L37" i="5"/>
  <c r="M37" i="5"/>
  <c r="V37" i="5"/>
  <c r="Z37" i="5"/>
  <c r="A38" i="5"/>
  <c r="L38" i="5"/>
  <c r="M38" i="5"/>
  <c r="V38" i="5"/>
  <c r="Z38" i="5"/>
  <c r="BB38" i="5"/>
  <c r="BC38" i="5" s="1"/>
  <c r="Y37" i="5" s="1"/>
  <c r="A39" i="5"/>
  <c r="L39" i="5"/>
  <c r="M39" i="5"/>
  <c r="V39" i="5"/>
  <c r="Z39" i="5"/>
  <c r="A40" i="5"/>
  <c r="L40" i="5"/>
  <c r="M40" i="5"/>
  <c r="V40" i="5"/>
  <c r="Z40" i="5"/>
  <c r="BB40" i="5"/>
  <c r="BC40" i="5"/>
  <c r="Y39" i="5" s="1"/>
  <c r="A41" i="5"/>
  <c r="L41" i="5"/>
  <c r="M41" i="5"/>
  <c r="V41" i="5"/>
  <c r="Z41" i="5"/>
  <c r="BB41" i="5"/>
  <c r="BC41" i="5" s="1"/>
  <c r="Y40" i="5" s="1"/>
  <c r="A42" i="5"/>
  <c r="L42" i="5"/>
  <c r="M42" i="5"/>
  <c r="V42" i="5"/>
  <c r="Z42" i="5"/>
  <c r="BB42" i="5"/>
  <c r="BC42" i="5" s="1"/>
  <c r="Y41" i="5" s="1"/>
  <c r="A43" i="5"/>
  <c r="L43" i="5"/>
  <c r="M43" i="5"/>
  <c r="V43" i="5"/>
  <c r="Z43" i="5"/>
  <c r="BB43" i="5"/>
  <c r="BC43" i="5" s="1"/>
  <c r="Y42" i="5" s="1"/>
  <c r="A44" i="5"/>
  <c r="L44" i="5"/>
  <c r="M44" i="5"/>
  <c r="V44" i="5"/>
  <c r="Z44" i="5"/>
  <c r="BB44" i="5"/>
  <c r="BC44" i="5" s="1"/>
  <c r="Y43" i="5" s="1"/>
  <c r="A45" i="5"/>
  <c r="L45" i="5"/>
  <c r="M45" i="5"/>
  <c r="V45" i="5"/>
  <c r="Z45" i="5"/>
  <c r="BB45" i="5"/>
  <c r="BC45" i="5" s="1"/>
  <c r="Y44" i="5" s="1"/>
  <c r="A46" i="5"/>
  <c r="L46" i="5"/>
  <c r="M46" i="5"/>
  <c r="V46" i="5"/>
  <c r="Z46" i="5"/>
  <c r="BB46" i="5"/>
  <c r="BC46" i="5" s="1"/>
  <c r="Y45" i="5" s="1"/>
  <c r="A47" i="5"/>
  <c r="L47" i="5"/>
  <c r="M47" i="5"/>
  <c r="V47" i="5"/>
  <c r="Z47" i="5"/>
  <c r="BB47" i="5"/>
  <c r="BC47" i="5"/>
  <c r="Y46" i="5" s="1"/>
  <c r="A48" i="5"/>
  <c r="L48" i="5"/>
  <c r="M48" i="5"/>
  <c r="V48" i="5"/>
  <c r="Z48" i="5"/>
  <c r="A49" i="5"/>
  <c r="L49" i="5"/>
  <c r="M49" i="5"/>
  <c r="V49" i="5"/>
  <c r="Z49" i="5"/>
  <c r="BB49" i="5"/>
  <c r="BC49" i="5" s="1"/>
  <c r="Y48" i="5" s="1"/>
  <c r="A50" i="5"/>
  <c r="L50" i="5"/>
  <c r="M50" i="5"/>
  <c r="V50" i="5"/>
  <c r="Z50" i="5"/>
  <c r="A51" i="5"/>
  <c r="L51" i="5"/>
  <c r="M51" i="5"/>
  <c r="V51" i="5"/>
  <c r="Z51" i="5"/>
  <c r="BB51" i="5"/>
  <c r="BC51" i="5"/>
  <c r="Y50" i="5" s="1"/>
  <c r="A52" i="5"/>
  <c r="L52" i="5"/>
  <c r="M52" i="5"/>
  <c r="V52" i="5"/>
  <c r="Z52" i="5"/>
  <c r="BB52" i="5"/>
  <c r="BC52" i="5" s="1"/>
  <c r="Y51" i="5" s="1"/>
  <c r="A53" i="5"/>
  <c r="L53" i="5"/>
  <c r="M53" i="5"/>
  <c r="V53" i="5"/>
  <c r="Z53" i="5"/>
  <c r="BB53" i="5"/>
  <c r="BC53" i="5"/>
  <c r="Y52" i="5" s="1"/>
  <c r="A54" i="5"/>
  <c r="L54" i="5"/>
  <c r="M54" i="5"/>
  <c r="V54" i="5"/>
  <c r="Z54" i="5"/>
  <c r="BB54" i="5"/>
  <c r="BC54" i="5" s="1"/>
  <c r="Y53" i="5" s="1"/>
  <c r="A55" i="5"/>
  <c r="L55" i="5"/>
  <c r="M55" i="5"/>
  <c r="V55" i="5"/>
  <c r="Z55" i="5"/>
  <c r="BB55" i="5"/>
  <c r="BC55" i="5" s="1"/>
  <c r="Y54" i="5" s="1"/>
  <c r="A56" i="5"/>
  <c r="L56" i="5"/>
  <c r="M56" i="5"/>
  <c r="V56" i="5"/>
  <c r="Z56" i="5"/>
  <c r="BB56" i="5"/>
  <c r="BC56" i="5" s="1"/>
  <c r="Y55" i="5" s="1"/>
  <c r="A57" i="5"/>
  <c r="L57" i="5"/>
  <c r="M57" i="5"/>
  <c r="V57" i="5"/>
  <c r="Y57" i="5"/>
  <c r="Z57" i="5"/>
  <c r="BB57" i="5"/>
  <c r="BC57" i="5" s="1"/>
  <c r="Y56" i="5" s="1"/>
  <c r="A58" i="5"/>
  <c r="L58" i="5"/>
  <c r="M58" i="5"/>
  <c r="V58" i="5"/>
  <c r="Z58" i="5"/>
  <c r="BB58" i="5"/>
  <c r="BC58" i="5"/>
  <c r="A59" i="5"/>
  <c r="L59" i="5"/>
  <c r="M59" i="5"/>
  <c r="V59" i="5"/>
  <c r="Z59" i="5"/>
  <c r="A60" i="5"/>
  <c r="L60" i="5"/>
  <c r="M60" i="5"/>
  <c r="V60" i="5"/>
  <c r="Z60" i="5"/>
  <c r="BB60" i="5"/>
  <c r="BC60" i="5" s="1"/>
  <c r="Y59" i="5" s="1"/>
  <c r="A61" i="5"/>
  <c r="L61" i="5"/>
  <c r="M61" i="5"/>
  <c r="V61" i="5"/>
  <c r="Z61" i="5"/>
  <c r="A62" i="5"/>
  <c r="L62" i="5"/>
  <c r="M62" i="5"/>
  <c r="V62" i="5"/>
  <c r="Z62" i="5"/>
  <c r="BB62" i="5"/>
  <c r="BC62" i="5" s="1"/>
  <c r="Y61" i="5" s="1"/>
  <c r="A63" i="5"/>
  <c r="L63" i="5"/>
  <c r="M63" i="5"/>
  <c r="V63" i="5"/>
  <c r="Z63" i="5"/>
  <c r="A64" i="5"/>
  <c r="L64" i="5"/>
  <c r="M64" i="5"/>
  <c r="V64" i="5"/>
  <c r="Z64" i="5"/>
  <c r="BB64" i="5"/>
  <c r="BC64" i="5" s="1"/>
  <c r="Y63" i="5" s="1"/>
  <c r="A65" i="5"/>
  <c r="L65" i="5"/>
  <c r="M65" i="5"/>
  <c r="V65" i="5"/>
  <c r="Z65" i="5"/>
  <c r="BB65" i="5"/>
  <c r="BC65" i="5"/>
  <c r="Y64" i="5" s="1"/>
  <c r="A66" i="5"/>
  <c r="L66" i="5"/>
  <c r="M66" i="5"/>
  <c r="V66" i="5"/>
  <c r="Z66" i="5"/>
  <c r="BB66" i="5"/>
  <c r="BC66" i="5"/>
  <c r="Y65" i="5" s="1"/>
  <c r="A67" i="5"/>
  <c r="L67" i="5"/>
  <c r="M67" i="5"/>
  <c r="V67" i="5"/>
  <c r="Z67" i="5"/>
  <c r="BB67" i="5"/>
  <c r="BC67" i="5" s="1"/>
  <c r="Y66" i="5" s="1"/>
  <c r="A68" i="5"/>
  <c r="L68" i="5"/>
  <c r="M68" i="5"/>
  <c r="V68" i="5"/>
  <c r="Z68" i="5"/>
  <c r="BB68" i="5"/>
  <c r="BC68" i="5" s="1"/>
  <c r="Y67" i="5" s="1"/>
  <c r="A69" i="5"/>
  <c r="L69" i="5"/>
  <c r="M69" i="5"/>
  <c r="V69" i="5"/>
  <c r="Z69" i="5"/>
  <c r="BB69" i="5"/>
  <c r="BC69" i="5"/>
  <c r="Y68" i="5" s="1"/>
  <c r="A70" i="5"/>
  <c r="L70" i="5"/>
  <c r="M70" i="5"/>
  <c r="V70" i="5"/>
  <c r="Z70" i="5"/>
  <c r="BB70" i="5"/>
  <c r="BC70" i="5" s="1"/>
  <c r="Y69" i="5" s="1"/>
  <c r="A71" i="5"/>
  <c r="L71" i="5"/>
  <c r="M71" i="5"/>
  <c r="V71" i="5"/>
  <c r="Y71" i="5"/>
  <c r="Z71" i="5"/>
  <c r="BB71" i="5"/>
  <c r="BC71" i="5" s="1"/>
  <c r="Y70" i="5" s="1"/>
  <c r="A72" i="5"/>
  <c r="L72" i="5"/>
  <c r="M72" i="5"/>
  <c r="V72" i="5"/>
  <c r="Z72" i="5"/>
  <c r="BB72" i="5"/>
  <c r="BC72" i="5" s="1"/>
  <c r="A73" i="5"/>
  <c r="L73" i="5"/>
  <c r="M73" i="5"/>
  <c r="V73" i="5"/>
  <c r="Z73" i="5"/>
  <c r="BB73" i="5"/>
  <c r="BC73" i="5" s="1"/>
  <c r="Y72" i="5" s="1"/>
  <c r="A74" i="5"/>
  <c r="L74" i="5"/>
  <c r="M74" i="5"/>
  <c r="V74" i="5"/>
  <c r="Z74" i="5"/>
  <c r="BB74" i="5"/>
  <c r="BC74" i="5" s="1"/>
  <c r="Y73" i="5" s="1"/>
  <c r="A75" i="5"/>
  <c r="L75" i="5"/>
  <c r="M75" i="5"/>
  <c r="V75" i="5"/>
  <c r="Y75" i="5"/>
  <c r="Z75" i="5"/>
  <c r="BB75" i="5"/>
  <c r="BC75" i="5" s="1"/>
  <c r="Y74" i="5" s="1"/>
  <c r="A76" i="5"/>
  <c r="L76" i="5"/>
  <c r="M76" i="5"/>
  <c r="V76" i="5"/>
  <c r="Z76" i="5"/>
  <c r="BB76" i="5"/>
  <c r="BC76" i="5" s="1"/>
  <c r="A77" i="5"/>
  <c r="L77" i="5"/>
  <c r="M77" i="5"/>
  <c r="V77" i="5"/>
  <c r="Z77" i="5"/>
  <c r="BB77" i="5"/>
  <c r="BC77" i="5" s="1"/>
  <c r="Y76" i="5" s="1"/>
  <c r="A78" i="5"/>
  <c r="L78" i="5"/>
  <c r="M78" i="5"/>
  <c r="V78" i="5"/>
  <c r="Z78" i="5"/>
  <c r="BB78" i="5"/>
  <c r="BC78" i="5"/>
  <c r="Y77" i="5" s="1"/>
  <c r="A79" i="5"/>
  <c r="L79" i="5"/>
  <c r="M79" i="5"/>
  <c r="V79" i="5"/>
  <c r="Z79" i="5"/>
  <c r="A80" i="5"/>
  <c r="L80" i="5"/>
  <c r="M80" i="5"/>
  <c r="V80" i="5"/>
  <c r="Z80" i="5"/>
  <c r="BB80" i="5"/>
  <c r="BC80" i="5" s="1"/>
  <c r="Y79" i="5" s="1"/>
  <c r="A81" i="5"/>
  <c r="L81" i="5"/>
  <c r="M81" i="5"/>
  <c r="V81" i="5"/>
  <c r="Y81" i="5"/>
  <c r="Z81" i="5"/>
  <c r="BB81" i="5"/>
  <c r="BC81" i="5"/>
  <c r="Y80" i="5" s="1"/>
  <c r="A82" i="5"/>
  <c r="L82" i="5"/>
  <c r="M82" i="5"/>
  <c r="V82" i="5"/>
  <c r="Z82" i="5"/>
  <c r="BB82" i="5"/>
  <c r="BC82" i="5" s="1"/>
  <c r="A83" i="5"/>
  <c r="L83" i="5"/>
  <c r="M83" i="5"/>
  <c r="V83" i="5"/>
  <c r="Z83" i="5"/>
  <c r="BB83" i="5"/>
  <c r="BC83" i="5"/>
  <c r="Y82" i="5" s="1"/>
  <c r="A84" i="5"/>
  <c r="L84" i="5"/>
  <c r="M84" i="5"/>
  <c r="V84" i="5"/>
  <c r="Z84" i="5"/>
  <c r="BB84" i="5"/>
  <c r="BC84" i="5"/>
  <c r="Y83" i="5" s="1"/>
  <c r="A85" i="5"/>
  <c r="L85" i="5"/>
  <c r="M85" i="5"/>
  <c r="V85" i="5"/>
  <c r="Z85" i="5"/>
  <c r="BB85" i="5"/>
  <c r="BC85" i="5" s="1"/>
  <c r="Y84" i="5" s="1"/>
  <c r="A86" i="5"/>
  <c r="L86" i="5"/>
  <c r="M86" i="5"/>
  <c r="V86" i="5"/>
  <c r="Y86" i="5"/>
  <c r="Z86" i="5"/>
  <c r="A87" i="5"/>
  <c r="L87" i="5"/>
  <c r="M87" i="5"/>
  <c r="V87" i="5"/>
  <c r="Z87" i="5"/>
  <c r="BB87" i="5"/>
  <c r="BC87" i="5"/>
  <c r="A88" i="5"/>
  <c r="L88" i="5"/>
  <c r="M88" i="5"/>
  <c r="V88" i="5"/>
  <c r="Z88" i="5"/>
  <c r="BB88" i="5"/>
  <c r="BC88" i="5" s="1"/>
  <c r="Y87" i="5" s="1"/>
  <c r="A89" i="5"/>
  <c r="L89" i="5"/>
  <c r="M89" i="5"/>
  <c r="V89" i="5"/>
  <c r="Z89" i="5"/>
  <c r="BB89" i="5"/>
  <c r="BC89" i="5" s="1"/>
  <c r="Y88" i="5" s="1"/>
  <c r="A90" i="5"/>
  <c r="L90" i="5"/>
  <c r="M90" i="5"/>
  <c r="V90" i="5"/>
  <c r="Z90" i="5"/>
  <c r="BB90" i="5"/>
  <c r="BC90" i="5" s="1"/>
  <c r="Y89" i="5" s="1"/>
  <c r="A91" i="5"/>
  <c r="L91" i="5"/>
  <c r="M91" i="5"/>
  <c r="V91" i="5"/>
  <c r="Z91" i="5"/>
  <c r="BB91" i="5"/>
  <c r="BC91" i="5"/>
  <c r="Y90" i="5" s="1"/>
  <c r="A92" i="5"/>
  <c r="L92" i="5"/>
  <c r="M92" i="5"/>
  <c r="V92" i="5"/>
  <c r="Z92" i="5"/>
  <c r="BB92" i="5"/>
  <c r="BC92" i="5" s="1"/>
  <c r="Y91" i="5" s="1"/>
  <c r="A93" i="5"/>
  <c r="L93" i="5"/>
  <c r="M93" i="5"/>
  <c r="V93" i="5"/>
  <c r="Z93" i="5"/>
  <c r="BB93" i="5"/>
  <c r="BC93" i="5"/>
  <c r="Y92" i="5" s="1"/>
  <c r="A94" i="5"/>
  <c r="L94" i="5"/>
  <c r="M94" i="5"/>
  <c r="V94" i="5"/>
  <c r="Z94" i="5"/>
  <c r="BB94" i="5"/>
  <c r="BC94" i="5" s="1"/>
  <c r="Y93" i="5" s="1"/>
  <c r="A95" i="5"/>
  <c r="L95" i="5"/>
  <c r="M95" i="5"/>
  <c r="V95" i="5"/>
  <c r="Z95" i="5"/>
  <c r="BB95" i="5"/>
  <c r="BC95" i="5" s="1"/>
  <c r="Y94" i="5" s="1"/>
  <c r="A96" i="5"/>
  <c r="L96" i="5"/>
  <c r="M96" i="5"/>
  <c r="V96" i="5"/>
  <c r="Z96" i="5"/>
  <c r="BB96" i="5"/>
  <c r="BC96" i="5"/>
  <c r="Y95" i="5" s="1"/>
  <c r="A97" i="5"/>
  <c r="L97" i="5"/>
  <c r="M97" i="5"/>
  <c r="V97" i="5"/>
  <c r="Z97" i="5"/>
  <c r="A98" i="5"/>
  <c r="L98" i="5"/>
  <c r="M98" i="5"/>
  <c r="V98" i="5"/>
  <c r="Z98" i="5"/>
  <c r="BB98" i="5"/>
  <c r="BC98" i="5" s="1"/>
  <c r="Y97" i="5" s="1"/>
  <c r="A99" i="5"/>
  <c r="L99" i="5"/>
  <c r="M99" i="5"/>
  <c r="V99" i="5"/>
  <c r="Z99" i="5"/>
  <c r="A100" i="5"/>
  <c r="L100" i="5"/>
  <c r="M100" i="5"/>
  <c r="V100" i="5"/>
  <c r="Z100" i="5"/>
  <c r="BB100" i="5"/>
  <c r="BC100" i="5" s="1"/>
  <c r="Y99" i="5" s="1"/>
  <c r="A101" i="5"/>
  <c r="L101" i="5"/>
  <c r="M101" i="5"/>
  <c r="V101" i="5"/>
  <c r="Z101" i="5"/>
  <c r="BB101" i="5"/>
  <c r="BC101" i="5"/>
  <c r="Y100" i="5" s="1"/>
  <c r="A102" i="5"/>
  <c r="L102" i="5"/>
  <c r="M102" i="5"/>
  <c r="V102" i="5"/>
  <c r="Z102" i="5"/>
  <c r="BB102" i="5"/>
  <c r="BC102" i="5" s="1"/>
  <c r="Y101" i="5" s="1"/>
  <c r="A103" i="5"/>
  <c r="L103" i="5"/>
  <c r="M103" i="5"/>
  <c r="V103" i="5"/>
  <c r="Z103" i="5"/>
  <c r="BB103" i="5"/>
  <c r="BC103" i="5" s="1"/>
  <c r="Y102" i="5" s="1"/>
  <c r="A104" i="5"/>
  <c r="L104" i="5"/>
  <c r="M104" i="5"/>
  <c r="V104" i="5"/>
  <c r="Z104" i="5"/>
  <c r="BB104" i="5"/>
  <c r="BC104" i="5" s="1"/>
  <c r="Y103" i="5" s="1"/>
  <c r="A105" i="5"/>
  <c r="L105" i="5"/>
  <c r="M105" i="5"/>
  <c r="V105" i="5"/>
  <c r="Z105" i="5"/>
  <c r="BB105" i="5"/>
  <c r="BC105" i="5" s="1"/>
  <c r="Y104" i="5" s="1"/>
  <c r="A106" i="5"/>
  <c r="L106" i="5"/>
  <c r="M106" i="5"/>
  <c r="V106" i="5"/>
  <c r="Z106" i="5"/>
  <c r="BB106" i="5"/>
  <c r="BC106" i="5" s="1"/>
  <c r="Y105" i="5" s="1"/>
  <c r="A107" i="5"/>
  <c r="L107" i="5"/>
  <c r="M107" i="5"/>
  <c r="V107" i="5"/>
  <c r="Z107" i="5"/>
  <c r="BB107" i="5"/>
  <c r="BC107" i="5" s="1"/>
  <c r="Y106" i="5" s="1"/>
  <c r="A108" i="5"/>
  <c r="L108" i="5"/>
  <c r="M108" i="5"/>
  <c r="V108" i="5"/>
  <c r="Z108" i="5"/>
  <c r="BB108" i="5"/>
  <c r="BC108" i="5"/>
  <c r="Y107" i="5" s="1"/>
  <c r="A109" i="5"/>
  <c r="L109" i="5"/>
  <c r="M109" i="5"/>
  <c r="V109" i="5"/>
  <c r="Z109" i="5"/>
  <c r="BB109" i="5"/>
  <c r="BC109" i="5" s="1"/>
  <c r="Y108" i="5" s="1"/>
  <c r="A110" i="5"/>
  <c r="L110" i="5"/>
  <c r="M110" i="5"/>
  <c r="V110" i="5"/>
  <c r="Y110" i="5"/>
  <c r="Z110" i="5"/>
  <c r="A111" i="5"/>
  <c r="L111" i="5"/>
  <c r="M111" i="5"/>
  <c r="V111" i="5"/>
  <c r="Z111" i="5"/>
  <c r="BB111" i="5"/>
  <c r="BC111" i="5" s="1"/>
  <c r="A112" i="5"/>
  <c r="L112" i="5"/>
  <c r="M112" i="5"/>
  <c r="V112" i="5"/>
  <c r="Z112" i="5"/>
  <c r="BB112" i="5"/>
  <c r="BC112" i="5" s="1"/>
  <c r="Y111" i="5" s="1"/>
  <c r="A113" i="5"/>
  <c r="L113" i="5"/>
  <c r="M113" i="5"/>
  <c r="V113" i="5"/>
  <c r="Z113" i="5"/>
  <c r="BB113" i="5"/>
  <c r="BC113" i="5" s="1"/>
  <c r="Y112" i="5" s="1"/>
  <c r="A114" i="5"/>
  <c r="L114" i="5"/>
  <c r="M114" i="5"/>
  <c r="V114" i="5"/>
  <c r="Z114" i="5"/>
  <c r="BB114" i="5"/>
  <c r="BC114" i="5"/>
  <c r="Y113" i="5" s="1"/>
  <c r="A115" i="5"/>
  <c r="L115" i="5"/>
  <c r="M115" i="5"/>
  <c r="V115" i="5"/>
  <c r="Z115" i="5"/>
  <c r="BB115" i="5"/>
  <c r="BC115" i="5" s="1"/>
  <c r="Y114" i="5" s="1"/>
  <c r="A116" i="5"/>
  <c r="L116" i="5"/>
  <c r="M116" i="5"/>
  <c r="V116" i="5"/>
  <c r="Z116" i="5"/>
  <c r="BB116" i="5"/>
  <c r="BC116" i="5"/>
  <c r="Y115" i="5" s="1"/>
  <c r="A117" i="5"/>
  <c r="L117" i="5"/>
  <c r="M117" i="5"/>
  <c r="V117" i="5"/>
  <c r="Z117" i="5"/>
  <c r="BB117" i="5"/>
  <c r="BC117" i="5"/>
  <c r="Y116" i="5" s="1"/>
  <c r="A118" i="5"/>
  <c r="L118" i="5"/>
  <c r="M118" i="5"/>
  <c r="V118" i="5"/>
  <c r="Z118" i="5"/>
  <c r="BB118" i="5"/>
  <c r="BC118" i="5" s="1"/>
  <c r="Y117" i="5" s="1"/>
  <c r="A119" i="5"/>
  <c r="L119" i="5"/>
  <c r="M119" i="5"/>
  <c r="V119" i="5"/>
  <c r="Y119" i="5"/>
  <c r="Z119" i="5"/>
  <c r="BB119" i="5"/>
  <c r="BC119" i="5" s="1"/>
  <c r="Y118" i="5" s="1"/>
  <c r="A120" i="5"/>
  <c r="L120" i="5"/>
  <c r="M120" i="5"/>
  <c r="V120" i="5"/>
  <c r="Z120" i="5"/>
  <c r="BB120" i="5"/>
  <c r="BC120" i="5"/>
  <c r="A121" i="5"/>
  <c r="L121" i="5"/>
  <c r="M121" i="5"/>
  <c r="V121" i="5"/>
  <c r="Z121" i="5"/>
  <c r="BB121" i="5"/>
  <c r="BC121" i="5" s="1"/>
  <c r="Y120" i="5" s="1"/>
  <c r="A122" i="5"/>
  <c r="L122" i="5"/>
  <c r="M122" i="5"/>
  <c r="V122" i="5"/>
  <c r="Z122" i="5"/>
  <c r="BB122" i="5"/>
  <c r="BC122" i="5" s="1"/>
  <c r="Y121" i="5" s="1"/>
  <c r="A123" i="5"/>
  <c r="L123" i="5"/>
  <c r="M123" i="5"/>
  <c r="V123" i="5"/>
  <c r="Z123" i="5"/>
  <c r="BB123" i="5"/>
  <c r="BC123" i="5"/>
  <c r="Y122" i="5" s="1"/>
  <c r="A124" i="5"/>
  <c r="L124" i="5"/>
  <c r="M124" i="5"/>
  <c r="V124" i="5"/>
  <c r="Z124" i="5"/>
  <c r="BB124" i="5"/>
  <c r="BC124" i="5" s="1"/>
  <c r="Y123" i="5" s="1"/>
  <c r="A125" i="5"/>
  <c r="L125" i="5"/>
  <c r="M125" i="5"/>
  <c r="V125" i="5"/>
  <c r="Z125" i="5"/>
  <c r="BB125" i="5"/>
  <c r="BC125" i="5" s="1"/>
  <c r="Y124" i="5" s="1"/>
  <c r="A126" i="5"/>
  <c r="L126" i="5"/>
  <c r="M126" i="5"/>
  <c r="V126" i="5"/>
  <c r="Z126" i="5"/>
  <c r="BB126" i="5"/>
  <c r="BC126" i="5" s="1"/>
  <c r="Y125" i="5" s="1"/>
  <c r="A127" i="5"/>
  <c r="L127" i="5"/>
  <c r="M127" i="5"/>
  <c r="V127" i="5"/>
  <c r="Z127" i="5"/>
  <c r="BB127" i="5"/>
  <c r="BC127" i="5" s="1"/>
  <c r="Y126" i="5" s="1"/>
  <c r="A128" i="5"/>
  <c r="L128" i="5"/>
  <c r="M128" i="5"/>
  <c r="V128" i="5"/>
  <c r="Z128" i="5"/>
  <c r="BB128" i="5"/>
  <c r="BC128" i="5" s="1"/>
  <c r="Y127" i="5" s="1"/>
  <c r="A129" i="5"/>
  <c r="L129" i="5"/>
  <c r="M129" i="5"/>
  <c r="V129" i="5"/>
  <c r="Z129" i="5"/>
  <c r="BB129" i="5"/>
  <c r="BC129" i="5" s="1"/>
  <c r="Y128" i="5" s="1"/>
  <c r="A130" i="5"/>
  <c r="L130" i="5"/>
  <c r="M130" i="5"/>
  <c r="V130" i="5"/>
  <c r="Z130" i="5"/>
  <c r="BB130" i="5"/>
  <c r="BC130" i="5" s="1"/>
  <c r="Y129" i="5" s="1"/>
  <c r="A131" i="5"/>
  <c r="L131" i="5"/>
  <c r="M131" i="5"/>
  <c r="V131" i="5"/>
  <c r="Z131" i="5"/>
  <c r="BB131" i="5"/>
  <c r="BC131" i="5" s="1"/>
  <c r="Y130" i="5" s="1"/>
  <c r="A132" i="5"/>
  <c r="L132" i="5"/>
  <c r="M132" i="5"/>
  <c r="V132" i="5"/>
  <c r="Z132" i="5"/>
  <c r="BB132" i="5"/>
  <c r="BC132" i="5" s="1"/>
  <c r="Y131" i="5" s="1"/>
  <c r="A133" i="5"/>
  <c r="L133" i="5"/>
  <c r="M133" i="5"/>
  <c r="V133" i="5"/>
  <c r="Z133" i="5"/>
  <c r="BB133" i="5"/>
  <c r="BC133" i="5" s="1"/>
  <c r="Y132" i="5" s="1"/>
  <c r="A134" i="5"/>
  <c r="L134" i="5"/>
  <c r="M134" i="5"/>
  <c r="V134" i="5"/>
  <c r="Z134" i="5"/>
  <c r="BB134" i="5"/>
  <c r="BC134" i="5" s="1"/>
  <c r="Y133" i="5" s="1"/>
  <c r="A135" i="5"/>
  <c r="L135" i="5"/>
  <c r="M135" i="5"/>
  <c r="V135" i="5"/>
  <c r="Z135" i="5"/>
  <c r="BB135" i="5"/>
  <c r="BC135" i="5"/>
  <c r="Y134" i="5" s="1"/>
  <c r="A136" i="5"/>
  <c r="L136" i="5"/>
  <c r="M136" i="5"/>
  <c r="V136" i="5"/>
  <c r="Z136" i="5"/>
  <c r="BB136" i="5"/>
  <c r="BC136" i="5"/>
  <c r="Y135" i="5" s="1"/>
  <c r="A137" i="5"/>
  <c r="L137" i="5"/>
  <c r="M137" i="5"/>
  <c r="V137" i="5"/>
  <c r="Z137" i="5"/>
  <c r="BB137" i="5"/>
  <c r="BC137" i="5" s="1"/>
  <c r="Y136" i="5" s="1"/>
  <c r="A138" i="5"/>
  <c r="L138" i="5"/>
  <c r="M138" i="5"/>
  <c r="V138" i="5"/>
  <c r="Z138" i="5"/>
  <c r="BB138" i="5"/>
  <c r="BC138" i="5" s="1"/>
  <c r="Y137" i="5" s="1"/>
  <c r="A139" i="5"/>
  <c r="L139" i="5"/>
  <c r="M139" i="5"/>
  <c r="V139" i="5"/>
  <c r="Z139" i="5"/>
  <c r="BB139" i="5"/>
  <c r="BC139" i="5" s="1"/>
  <c r="Y138" i="5" s="1"/>
  <c r="A140" i="5"/>
  <c r="L140" i="5"/>
  <c r="M140" i="5"/>
  <c r="V140" i="5"/>
  <c r="Z140" i="5"/>
  <c r="BB140" i="5"/>
  <c r="BC140" i="5" s="1"/>
  <c r="Y139" i="5" s="1"/>
  <c r="A141" i="5"/>
  <c r="L141" i="5"/>
  <c r="M141" i="5"/>
  <c r="V141" i="5"/>
  <c r="Z141" i="5"/>
  <c r="BB141" i="5"/>
  <c r="BC141" i="5" s="1"/>
  <c r="Y140" i="5" s="1"/>
  <c r="A142" i="5"/>
  <c r="L142" i="5"/>
  <c r="M142" i="5"/>
  <c r="V142" i="5"/>
  <c r="Z142" i="5"/>
  <c r="BB142" i="5"/>
  <c r="BC142" i="5" s="1"/>
  <c r="Y141" i="5" s="1"/>
  <c r="A143" i="5"/>
  <c r="L143" i="5"/>
  <c r="M143" i="5"/>
  <c r="V143" i="5"/>
  <c r="Y143" i="5"/>
  <c r="Z143" i="5"/>
  <c r="BB143" i="5"/>
  <c r="BC143" i="5" s="1"/>
  <c r="Y142" i="5" s="1"/>
  <c r="A144" i="5"/>
  <c r="L144" i="5"/>
  <c r="M144" i="5"/>
  <c r="V144" i="5"/>
  <c r="Z144" i="5"/>
  <c r="BB144" i="5"/>
  <c r="BC144" i="5" s="1"/>
  <c r="A145" i="5"/>
  <c r="L145" i="5"/>
  <c r="M145" i="5"/>
  <c r="V145" i="5"/>
  <c r="Z145" i="5"/>
  <c r="BB145" i="5"/>
  <c r="BC145" i="5"/>
  <c r="Y144" i="5" s="1"/>
  <c r="A146" i="5"/>
  <c r="L146" i="5"/>
  <c r="M146" i="5"/>
  <c r="V146" i="5"/>
  <c r="Z146" i="5"/>
  <c r="BB146" i="5"/>
  <c r="BC146" i="5" s="1"/>
  <c r="Y145" i="5" s="1"/>
  <c r="A147" i="5"/>
  <c r="L147" i="5"/>
  <c r="M147" i="5"/>
  <c r="V147" i="5"/>
  <c r="Z147" i="5"/>
  <c r="BB147" i="5"/>
  <c r="BC147" i="5"/>
  <c r="Y146" i="5" s="1"/>
  <c r="A148" i="5"/>
  <c r="L148" i="5"/>
  <c r="M148" i="5"/>
  <c r="V148" i="5"/>
  <c r="Z148" i="5"/>
  <c r="BB148" i="5"/>
  <c r="BC148" i="5" s="1"/>
  <c r="Y147" i="5" s="1"/>
  <c r="A149" i="5"/>
  <c r="L149" i="5"/>
  <c r="M149" i="5"/>
  <c r="V149" i="5"/>
  <c r="Y149" i="5"/>
  <c r="Z149" i="5"/>
  <c r="BB149" i="5"/>
  <c r="BC149" i="5" s="1"/>
  <c r="Y148" i="5" s="1"/>
  <c r="A150" i="5"/>
  <c r="L150" i="5"/>
  <c r="M150" i="5"/>
  <c r="V150" i="5"/>
  <c r="Z150" i="5"/>
  <c r="BB150" i="5"/>
  <c r="BC150" i="5" s="1"/>
  <c r="A151" i="5"/>
  <c r="L151" i="5"/>
  <c r="M151" i="5"/>
  <c r="V151" i="5"/>
  <c r="Z151" i="5"/>
  <c r="BB151" i="5"/>
  <c r="BC151" i="5" s="1"/>
  <c r="Y150" i="5" s="1"/>
  <c r="A152" i="5"/>
  <c r="L152" i="5"/>
  <c r="M152" i="5"/>
  <c r="V152" i="5"/>
  <c r="Z152" i="5"/>
  <c r="BB152" i="5"/>
  <c r="BC152" i="5"/>
  <c r="Y151" i="5" s="1"/>
  <c r="A153" i="5"/>
  <c r="L153" i="5"/>
  <c r="M153" i="5"/>
  <c r="V153" i="5"/>
  <c r="Z153" i="5"/>
  <c r="BB153" i="5"/>
  <c r="BC153" i="5" s="1"/>
  <c r="Y152" i="5" s="1"/>
  <c r="A154" i="5"/>
  <c r="L154" i="5"/>
  <c r="M154" i="5"/>
  <c r="V154" i="5"/>
  <c r="Z154" i="5"/>
  <c r="BB154" i="5"/>
  <c r="BC154" i="5"/>
  <c r="Y153" i="5" s="1"/>
  <c r="A155" i="5"/>
  <c r="L155" i="5"/>
  <c r="M155" i="5"/>
  <c r="V155" i="5"/>
  <c r="Z155" i="5"/>
  <c r="BB155" i="5"/>
  <c r="BC155" i="5" s="1"/>
  <c r="Y154" i="5" s="1"/>
  <c r="A156" i="5"/>
  <c r="L156" i="5"/>
  <c r="M156" i="5"/>
  <c r="V156" i="5"/>
  <c r="Z156" i="5"/>
  <c r="BB156" i="5"/>
  <c r="BC156" i="5" s="1"/>
  <c r="Y155" i="5" s="1"/>
  <c r="A157" i="5"/>
  <c r="L157" i="5"/>
  <c r="M157" i="5"/>
  <c r="V157" i="5"/>
  <c r="Y157" i="5"/>
  <c r="Z157" i="5"/>
  <c r="BB157" i="5"/>
  <c r="BC157" i="5" s="1"/>
  <c r="Y156" i="5" s="1"/>
  <c r="A158" i="5"/>
  <c r="L158" i="5"/>
  <c r="M158" i="5"/>
  <c r="V158" i="5"/>
  <c r="Z158" i="5"/>
  <c r="BB158" i="5"/>
  <c r="BC158" i="5"/>
  <c r="A159" i="5"/>
  <c r="L159" i="5"/>
  <c r="M159" i="5"/>
  <c r="V159" i="5"/>
  <c r="Z159" i="5"/>
  <c r="BB159" i="5"/>
  <c r="BC159" i="5"/>
  <c r="Y158" i="5" s="1"/>
  <c r="A160" i="5"/>
  <c r="L160" i="5"/>
  <c r="M160" i="5"/>
  <c r="V160" i="5"/>
  <c r="Z160" i="5"/>
  <c r="BB160" i="5"/>
  <c r="BC160" i="5" s="1"/>
  <c r="Y159" i="5" s="1"/>
  <c r="A161" i="5"/>
  <c r="L161" i="5"/>
  <c r="M161" i="5"/>
  <c r="V161" i="5"/>
  <c r="Z161" i="5"/>
  <c r="BB161" i="5"/>
  <c r="BC161" i="5" s="1"/>
  <c r="Y160" i="5" s="1"/>
  <c r="A162" i="5"/>
  <c r="L162" i="5"/>
  <c r="M162" i="5"/>
  <c r="V162" i="5"/>
  <c r="Z162" i="5"/>
  <c r="BB162" i="5"/>
  <c r="BC162" i="5" s="1"/>
  <c r="Y161" i="5" s="1"/>
  <c r="A163" i="5"/>
  <c r="L163" i="5"/>
  <c r="M163" i="5"/>
  <c r="V163" i="5"/>
  <c r="Z163" i="5"/>
  <c r="BB163" i="5"/>
  <c r="BC163" i="5" s="1"/>
  <c r="Y162" i="5" s="1"/>
  <c r="A164" i="5"/>
  <c r="L164" i="5"/>
  <c r="M164" i="5"/>
  <c r="V164" i="5"/>
  <c r="Z164" i="5"/>
  <c r="BB164" i="5"/>
  <c r="BC164" i="5" s="1"/>
  <c r="Y163" i="5" s="1"/>
  <c r="A165" i="5"/>
  <c r="L165" i="5"/>
  <c r="M165" i="5"/>
  <c r="V165" i="5"/>
  <c r="Z165" i="5"/>
  <c r="BB165" i="5"/>
  <c r="BC165" i="5" s="1"/>
  <c r="Y164" i="5" s="1"/>
  <c r="A166" i="5"/>
  <c r="L166" i="5"/>
  <c r="M166" i="5"/>
  <c r="V166" i="5"/>
  <c r="Z166" i="5"/>
  <c r="BB166" i="5"/>
  <c r="BC166" i="5" s="1"/>
  <c r="Y165" i="5" s="1"/>
  <c r="A167" i="5"/>
  <c r="L167" i="5"/>
  <c r="M167" i="5"/>
  <c r="V167" i="5"/>
  <c r="Z167" i="5"/>
  <c r="BB167" i="5"/>
  <c r="BC167" i="5" s="1"/>
  <c r="Y166" i="5" s="1"/>
  <c r="A168" i="5"/>
  <c r="L168" i="5"/>
  <c r="M168" i="5"/>
  <c r="V168" i="5"/>
  <c r="Z168" i="5"/>
  <c r="BB168" i="5"/>
  <c r="BC168" i="5"/>
  <c r="Y167" i="5" s="1"/>
  <c r="A169" i="5"/>
  <c r="L169" i="5"/>
  <c r="M169" i="5"/>
  <c r="V169" i="5"/>
  <c r="Z169" i="5"/>
  <c r="BB169" i="5"/>
  <c r="BC169" i="5" s="1"/>
  <c r="Y168" i="5" s="1"/>
  <c r="A170" i="5"/>
  <c r="L170" i="5"/>
  <c r="M170" i="5"/>
  <c r="V170" i="5"/>
  <c r="Z170" i="5"/>
  <c r="BB170" i="5"/>
  <c r="BC170" i="5" s="1"/>
  <c r="Y169" i="5" s="1"/>
  <c r="A171" i="5"/>
  <c r="L171" i="5"/>
  <c r="M171" i="5"/>
  <c r="V171" i="5"/>
  <c r="Z171" i="5"/>
  <c r="BB171" i="5"/>
  <c r="BC171" i="5" s="1"/>
  <c r="Y170" i="5" s="1"/>
  <c r="A172" i="5"/>
  <c r="L172" i="5"/>
  <c r="M172" i="5"/>
  <c r="V172" i="5"/>
  <c r="Z172" i="5"/>
  <c r="BB172" i="5"/>
  <c r="BC172" i="5" s="1"/>
  <c r="Y171" i="5" s="1"/>
  <c r="A173" i="5"/>
  <c r="L173" i="5"/>
  <c r="M173" i="5"/>
  <c r="V173" i="5"/>
  <c r="Z173" i="5"/>
  <c r="BB173" i="5"/>
  <c r="BC173" i="5" s="1"/>
  <c r="Y172" i="5" s="1"/>
  <c r="A174" i="5"/>
  <c r="L174" i="5"/>
  <c r="M174" i="5"/>
  <c r="V174" i="5"/>
  <c r="Z174" i="5"/>
  <c r="BB174" i="5"/>
  <c r="BC174" i="5"/>
  <c r="Y173" i="5" s="1"/>
  <c r="A175" i="5"/>
  <c r="L175" i="5"/>
  <c r="M175" i="5"/>
  <c r="V175" i="5"/>
  <c r="Z175" i="5"/>
  <c r="BB175" i="5"/>
  <c r="BC175" i="5" s="1"/>
  <c r="Y174" i="5" s="1"/>
  <c r="A176" i="5"/>
  <c r="L176" i="5"/>
  <c r="M176" i="5"/>
  <c r="V176" i="5"/>
  <c r="Z176" i="5"/>
  <c r="BB176" i="5"/>
  <c r="BC176" i="5"/>
  <c r="Y175" i="5" s="1"/>
  <c r="A177" i="5"/>
  <c r="L177" i="5"/>
  <c r="M177" i="5"/>
  <c r="V177" i="5"/>
  <c r="Z177" i="5"/>
  <c r="BB177" i="5"/>
  <c r="BC177" i="5" s="1"/>
  <c r="Y176" i="5" s="1"/>
  <c r="A178" i="5"/>
  <c r="L178" i="5"/>
  <c r="M178" i="5"/>
  <c r="V178" i="5"/>
  <c r="Z178" i="5"/>
  <c r="BB178" i="5"/>
  <c r="BC178" i="5" s="1"/>
  <c r="Y177" i="5" s="1"/>
  <c r="A179" i="5"/>
  <c r="L179" i="5"/>
  <c r="M179" i="5"/>
  <c r="V179" i="5"/>
  <c r="Y179" i="5"/>
  <c r="Z179" i="5"/>
  <c r="BB179" i="5"/>
  <c r="BC179" i="5" s="1"/>
  <c r="Y178" i="5" s="1"/>
  <c r="A180" i="5"/>
  <c r="L180" i="5"/>
  <c r="M180" i="5"/>
  <c r="V180" i="5"/>
  <c r="Z180" i="5"/>
  <c r="BB180" i="5"/>
  <c r="BC180" i="5" s="1"/>
  <c r="A181" i="5"/>
  <c r="L181" i="5"/>
  <c r="M181" i="5"/>
  <c r="V181" i="5"/>
  <c r="Y181" i="5"/>
  <c r="Z181" i="5"/>
  <c r="BB181" i="5"/>
  <c r="BC181" i="5" s="1"/>
  <c r="Y180" i="5" s="1"/>
  <c r="A182" i="5"/>
  <c r="L182" i="5"/>
  <c r="M182" i="5"/>
  <c r="V182" i="5"/>
  <c r="Z182" i="5"/>
  <c r="BB182" i="5"/>
  <c r="BC182" i="5" s="1"/>
  <c r="A183" i="5"/>
  <c r="L183" i="5"/>
  <c r="M183" i="5"/>
  <c r="V183" i="5"/>
  <c r="Z183" i="5"/>
  <c r="BB183" i="5"/>
  <c r="BC183" i="5"/>
  <c r="Y182" i="5" s="1"/>
  <c r="A184" i="5"/>
  <c r="L184" i="5"/>
  <c r="M184" i="5"/>
  <c r="V184" i="5"/>
  <c r="Z184" i="5"/>
  <c r="BB184" i="5"/>
  <c r="BC184" i="5" s="1"/>
  <c r="Y183" i="5" s="1"/>
  <c r="A185" i="5"/>
  <c r="L185" i="5"/>
  <c r="M185" i="5"/>
  <c r="V185" i="5"/>
  <c r="Z185" i="5"/>
  <c r="BB185" i="5"/>
  <c r="BC185" i="5" s="1"/>
  <c r="Y184" i="5" s="1"/>
  <c r="A186" i="5"/>
  <c r="L186" i="5"/>
  <c r="M186" i="5"/>
  <c r="V186" i="5"/>
  <c r="Z186" i="5"/>
  <c r="BB186" i="5"/>
  <c r="BC186" i="5" s="1"/>
  <c r="Y185" i="5" s="1"/>
  <c r="A187" i="5"/>
  <c r="L187" i="5"/>
  <c r="M187" i="5"/>
  <c r="V187" i="5"/>
  <c r="Z187" i="5"/>
  <c r="BB187" i="5"/>
  <c r="BC187" i="5" s="1"/>
  <c r="Y186" i="5" s="1"/>
  <c r="A188" i="5"/>
  <c r="L188" i="5"/>
  <c r="M188" i="5"/>
  <c r="V188" i="5"/>
  <c r="Z188" i="5"/>
  <c r="BB188" i="5"/>
  <c r="BC188" i="5" s="1"/>
  <c r="Y187" i="5" s="1"/>
  <c r="A189" i="5"/>
  <c r="L189" i="5"/>
  <c r="M189" i="5"/>
  <c r="V189" i="5"/>
  <c r="Z189" i="5"/>
  <c r="BB189" i="5"/>
  <c r="BC189" i="5" s="1"/>
  <c r="Y188" i="5" s="1"/>
  <c r="A190" i="5"/>
  <c r="L190" i="5"/>
  <c r="M190" i="5"/>
  <c r="V190" i="5"/>
  <c r="Z190" i="5"/>
  <c r="BB190" i="5"/>
  <c r="BC190" i="5" s="1"/>
  <c r="Y189" i="5" s="1"/>
  <c r="A191" i="5"/>
  <c r="L191" i="5"/>
  <c r="M191" i="5"/>
  <c r="V191" i="5"/>
  <c r="Z191" i="5"/>
  <c r="BB191" i="5"/>
  <c r="BC191" i="5" s="1"/>
  <c r="Y190" i="5" s="1"/>
  <c r="A192" i="5"/>
  <c r="L192" i="5"/>
  <c r="M192" i="5"/>
  <c r="V192" i="5"/>
  <c r="Z192" i="5"/>
  <c r="BB192" i="5"/>
  <c r="BC192" i="5"/>
  <c r="Y191" i="5" s="1"/>
  <c r="A193" i="5"/>
  <c r="L193" i="5"/>
  <c r="M193" i="5"/>
  <c r="V193" i="5"/>
  <c r="Z193" i="5"/>
  <c r="BB193" i="5"/>
  <c r="BC193" i="5" s="1"/>
  <c r="Y192" i="5" s="1"/>
  <c r="A194" i="5"/>
  <c r="L194" i="5"/>
  <c r="M194" i="5"/>
  <c r="V194" i="5"/>
  <c r="Z194" i="5"/>
  <c r="BB194" i="5"/>
  <c r="BC194" i="5"/>
  <c r="Y193" i="5" s="1"/>
  <c r="A195" i="5"/>
  <c r="L195" i="5"/>
  <c r="M195" i="5"/>
  <c r="V195" i="5"/>
  <c r="Z195" i="5"/>
  <c r="BB195" i="5"/>
  <c r="BC195" i="5"/>
  <c r="Y194" i="5" s="1"/>
  <c r="A196" i="5"/>
  <c r="L196" i="5"/>
  <c r="M196" i="5"/>
  <c r="V196" i="5"/>
  <c r="Y196" i="5"/>
  <c r="Z196" i="5"/>
  <c r="BB196" i="5"/>
  <c r="BC196" i="5"/>
  <c r="Y195" i="5" s="1"/>
  <c r="A197" i="5"/>
  <c r="L197" i="5"/>
  <c r="M197" i="5"/>
  <c r="V197" i="5"/>
  <c r="Z197" i="5"/>
  <c r="BB197" i="5"/>
  <c r="BC197" i="5" s="1"/>
  <c r="A198" i="5"/>
  <c r="L198" i="5"/>
  <c r="M198" i="5"/>
  <c r="V198" i="5"/>
  <c r="Y198" i="5"/>
  <c r="Z198" i="5"/>
  <c r="BB198" i="5"/>
  <c r="BC198" i="5" s="1"/>
  <c r="Y197" i="5" s="1"/>
  <c r="A199" i="5"/>
  <c r="L199" i="5"/>
  <c r="M199" i="5"/>
  <c r="V199" i="5"/>
  <c r="Z199" i="5"/>
  <c r="BB199" i="5"/>
  <c r="BC199" i="5"/>
  <c r="A200" i="5"/>
  <c r="L200" i="5"/>
  <c r="M200" i="5"/>
  <c r="V200" i="5"/>
  <c r="Z200" i="5"/>
  <c r="BB200" i="5"/>
  <c r="BC200" i="5" s="1"/>
  <c r="Y199" i="5" s="1"/>
  <c r="A201" i="5"/>
  <c r="L201" i="5"/>
  <c r="M201" i="5"/>
  <c r="V201" i="5"/>
  <c r="Z201" i="5"/>
  <c r="BB201" i="5"/>
  <c r="BC201" i="5"/>
  <c r="Y200" i="5" s="1"/>
  <c r="A202" i="5"/>
  <c r="L202" i="5"/>
  <c r="M202" i="5"/>
  <c r="V202" i="5"/>
  <c r="Z202" i="5"/>
  <c r="BB202" i="5"/>
  <c r="BC202" i="5" s="1"/>
  <c r="Y201" i="5" s="1"/>
  <c r="A203" i="5"/>
  <c r="L203" i="5"/>
  <c r="M203" i="5"/>
  <c r="V203" i="5"/>
  <c r="Z203" i="5"/>
  <c r="BB203" i="5"/>
  <c r="BC203" i="5" s="1"/>
  <c r="Y202" i="5" s="1"/>
  <c r="A204" i="5"/>
  <c r="L204" i="5"/>
  <c r="M204" i="5"/>
  <c r="V204" i="5"/>
  <c r="Z204" i="5"/>
  <c r="BB204" i="5"/>
  <c r="BC204" i="5"/>
  <c r="Y203" i="5" s="1"/>
  <c r="A205" i="5"/>
  <c r="L205" i="5"/>
  <c r="M205" i="5"/>
  <c r="V205" i="5"/>
  <c r="Z205" i="5"/>
  <c r="BB205" i="5"/>
  <c r="BC205" i="5"/>
  <c r="Y204" i="5" s="1"/>
  <c r="A206" i="5"/>
  <c r="L206" i="5"/>
  <c r="M206" i="5"/>
  <c r="V206" i="5"/>
  <c r="Z206" i="5"/>
  <c r="BB206" i="5"/>
  <c r="BC206" i="5" s="1"/>
  <c r="Y205" i="5" s="1"/>
  <c r="A207" i="5"/>
  <c r="L207" i="5"/>
  <c r="M207" i="5"/>
  <c r="V207" i="5"/>
  <c r="Z207" i="5"/>
  <c r="BB207" i="5"/>
  <c r="BC207" i="5" s="1"/>
  <c r="Y206" i="5" s="1"/>
  <c r="A208" i="5"/>
  <c r="L208" i="5"/>
  <c r="M208" i="5"/>
  <c r="V208" i="5"/>
  <c r="Z208" i="5"/>
  <c r="BB208" i="5"/>
  <c r="BC208" i="5" s="1"/>
  <c r="Y207" i="5" s="1"/>
  <c r="A209" i="5"/>
  <c r="L209" i="5"/>
  <c r="M209" i="5"/>
  <c r="V209" i="5"/>
  <c r="Z209" i="5"/>
  <c r="BB209" i="5"/>
  <c r="BC209" i="5" s="1"/>
  <c r="Y208" i="5" s="1"/>
  <c r="A210" i="5"/>
  <c r="L210" i="5"/>
  <c r="M210" i="5"/>
  <c r="V210" i="5"/>
  <c r="Z210" i="5"/>
  <c r="BB210" i="5"/>
  <c r="BC210" i="5" s="1"/>
  <c r="Y209" i="5" s="1"/>
  <c r="A211" i="5"/>
  <c r="L211" i="5"/>
  <c r="M211" i="5"/>
  <c r="V211" i="5"/>
  <c r="Z211" i="5"/>
  <c r="BB211" i="5"/>
  <c r="BC211" i="5"/>
  <c r="Y210" i="5" s="1"/>
  <c r="A212" i="5"/>
  <c r="L212" i="5"/>
  <c r="M212" i="5"/>
  <c r="V212" i="5"/>
  <c r="Z212" i="5"/>
  <c r="BB212" i="5"/>
  <c r="BC212" i="5" s="1"/>
  <c r="Y211" i="5" s="1"/>
  <c r="A213" i="5"/>
  <c r="L213" i="5"/>
  <c r="M213" i="5"/>
  <c r="V213" i="5"/>
  <c r="Z213" i="5"/>
  <c r="BB213" i="5"/>
  <c r="BC213" i="5" s="1"/>
  <c r="Y212" i="5" s="1"/>
  <c r="A214" i="5"/>
  <c r="L214" i="5"/>
  <c r="M214" i="5"/>
  <c r="V214" i="5"/>
  <c r="Y214" i="5"/>
  <c r="Z214" i="5"/>
  <c r="BB214" i="5"/>
  <c r="BC214" i="5" s="1"/>
  <c r="Y213" i="5" s="1"/>
  <c r="A215" i="5"/>
  <c r="L215" i="5"/>
  <c r="M215" i="5"/>
  <c r="V215" i="5"/>
  <c r="Z215" i="5"/>
  <c r="BB215" i="5"/>
  <c r="BC215" i="5"/>
  <c r="A216" i="5"/>
  <c r="L216" i="5"/>
  <c r="M216" i="5"/>
  <c r="V216" i="5"/>
  <c r="Z216" i="5"/>
  <c r="BB216" i="5"/>
  <c r="BC216" i="5" s="1"/>
  <c r="Y215" i="5" s="1"/>
  <c r="A217" i="5"/>
  <c r="L217" i="5"/>
  <c r="M217" i="5"/>
  <c r="V217" i="5"/>
  <c r="Z217" i="5"/>
  <c r="BB217" i="5"/>
  <c r="BC217" i="5"/>
  <c r="Y216" i="5" s="1"/>
  <c r="A218" i="5"/>
  <c r="L218" i="5"/>
  <c r="M218" i="5"/>
  <c r="V218" i="5"/>
  <c r="Z218" i="5"/>
  <c r="BB218" i="5"/>
  <c r="BC218" i="5"/>
  <c r="Y217" i="5" s="1"/>
  <c r="A219" i="5"/>
  <c r="L219" i="5"/>
  <c r="M219" i="5"/>
  <c r="V219" i="5"/>
  <c r="Z219" i="5"/>
  <c r="BB219" i="5"/>
  <c r="BC219" i="5" s="1"/>
  <c r="Y218" i="5" s="1"/>
  <c r="A220" i="5"/>
  <c r="L220" i="5"/>
  <c r="M220" i="5"/>
  <c r="V220" i="5"/>
  <c r="Z220" i="5"/>
  <c r="BB220" i="5"/>
  <c r="BC220" i="5" s="1"/>
  <c r="Y219" i="5" s="1"/>
  <c r="A221" i="5"/>
  <c r="L221" i="5"/>
  <c r="M221" i="5"/>
  <c r="V221" i="5"/>
  <c r="Z221" i="5"/>
  <c r="BB221" i="5"/>
  <c r="BC221" i="5" s="1"/>
  <c r="Y220" i="5" s="1"/>
  <c r="A222" i="5"/>
  <c r="L222" i="5"/>
  <c r="M222" i="5"/>
  <c r="V222" i="5"/>
  <c r="Z222" i="5"/>
  <c r="BB222" i="5"/>
  <c r="BC222" i="5"/>
  <c r="Y221" i="5" s="1"/>
  <c r="A223" i="5"/>
  <c r="L223" i="5"/>
  <c r="M223" i="5"/>
  <c r="V223" i="5"/>
  <c r="Z223" i="5"/>
  <c r="BB223" i="5"/>
  <c r="BC223" i="5"/>
  <c r="Y222" i="5" s="1"/>
  <c r="A224" i="5"/>
  <c r="L224" i="5"/>
  <c r="M224" i="5"/>
  <c r="V224" i="5"/>
  <c r="Z224" i="5"/>
  <c r="BB224" i="5"/>
  <c r="BC224" i="5" s="1"/>
  <c r="Y223" i="5" s="1"/>
  <c r="A225" i="5"/>
  <c r="L225" i="5"/>
  <c r="M225" i="5"/>
  <c r="V225" i="5"/>
  <c r="Z225" i="5"/>
  <c r="BB225" i="5"/>
  <c r="BC225" i="5" s="1"/>
  <c r="Y224" i="5" s="1"/>
  <c r="A226" i="5"/>
  <c r="L226" i="5"/>
  <c r="M226" i="5"/>
  <c r="V226" i="5"/>
  <c r="Y226" i="5"/>
  <c r="Z226" i="5"/>
  <c r="BB226" i="5"/>
  <c r="BC226" i="5"/>
  <c r="Y225" i="5" s="1"/>
  <c r="A227" i="5"/>
  <c r="L227" i="5"/>
  <c r="M227" i="5"/>
  <c r="V227" i="5"/>
  <c r="Z227" i="5"/>
  <c r="BB227" i="5"/>
  <c r="BC227" i="5" s="1"/>
  <c r="A228" i="5"/>
  <c r="L228" i="5"/>
  <c r="M228" i="5"/>
  <c r="V228" i="5"/>
  <c r="Z228" i="5"/>
  <c r="BB228" i="5"/>
  <c r="BC228" i="5" s="1"/>
  <c r="Y227" i="5" s="1"/>
  <c r="A229" i="5"/>
  <c r="L229" i="5"/>
  <c r="M229" i="5"/>
  <c r="V229" i="5"/>
  <c r="Z229" i="5"/>
  <c r="BB229" i="5"/>
  <c r="BC229" i="5"/>
  <c r="Y228" i="5" s="1"/>
  <c r="A230" i="5"/>
  <c r="L230" i="5"/>
  <c r="M230" i="5"/>
  <c r="V230" i="5"/>
  <c r="Z230" i="5"/>
  <c r="BB230" i="5"/>
  <c r="BC230" i="5" s="1"/>
  <c r="Y229" i="5" s="1"/>
  <c r="A231" i="5"/>
  <c r="L231" i="5"/>
  <c r="M231" i="5"/>
  <c r="V231" i="5"/>
  <c r="Z231" i="5"/>
  <c r="BB231" i="5"/>
  <c r="BC231" i="5" s="1"/>
  <c r="Y230" i="5" s="1"/>
  <c r="A232" i="5"/>
  <c r="L232" i="5"/>
  <c r="M232" i="5"/>
  <c r="V232" i="5"/>
  <c r="Z232" i="5"/>
  <c r="BB232" i="5"/>
  <c r="BC232" i="5" s="1"/>
  <c r="Y231" i="5" s="1"/>
  <c r="A233" i="5"/>
  <c r="L233" i="5"/>
  <c r="M233" i="5"/>
  <c r="V233" i="5"/>
  <c r="Z233" i="5"/>
  <c r="BB233" i="5"/>
  <c r="BC233" i="5" s="1"/>
  <c r="Y232" i="5" s="1"/>
  <c r="A234" i="5"/>
  <c r="L234" i="5"/>
  <c r="M234" i="5"/>
  <c r="V234" i="5"/>
  <c r="Z234" i="5"/>
  <c r="BB234" i="5"/>
  <c r="BC234" i="5" s="1"/>
  <c r="Y233" i="5" s="1"/>
  <c r="A235" i="5"/>
  <c r="L235" i="5"/>
  <c r="M235" i="5"/>
  <c r="V235" i="5"/>
  <c r="Z235" i="5"/>
  <c r="BB235" i="5"/>
  <c r="BC235" i="5"/>
  <c r="Y234" i="5" s="1"/>
  <c r="A236" i="5"/>
  <c r="L236" i="5"/>
  <c r="M236" i="5"/>
  <c r="V236" i="5"/>
  <c r="Z236" i="5"/>
  <c r="BB236" i="5"/>
  <c r="BC236" i="5"/>
  <c r="Y235" i="5" s="1"/>
  <c r="A237" i="5"/>
  <c r="L237" i="5"/>
  <c r="M237" i="5"/>
  <c r="V237" i="5"/>
  <c r="Z237" i="5"/>
  <c r="BB237" i="5"/>
  <c r="BC237" i="5"/>
  <c r="Y236" i="5" s="1"/>
  <c r="A238" i="5"/>
  <c r="L238" i="5"/>
  <c r="M238" i="5"/>
  <c r="V238" i="5"/>
  <c r="Z238" i="5"/>
  <c r="BB238" i="5"/>
  <c r="BC238" i="5"/>
  <c r="Y237" i="5" s="1"/>
  <c r="A239" i="5"/>
  <c r="L239" i="5"/>
  <c r="M239" i="5"/>
  <c r="V239" i="5"/>
  <c r="Z239" i="5"/>
  <c r="BB239" i="5"/>
  <c r="BC239" i="5" s="1"/>
  <c r="Y238" i="5" s="1"/>
  <c r="A240" i="5"/>
  <c r="L240" i="5"/>
  <c r="M240" i="5"/>
  <c r="V240" i="5"/>
  <c r="Z240" i="5"/>
  <c r="BB240" i="5"/>
  <c r="BC240" i="5" s="1"/>
  <c r="Y239" i="5" s="1"/>
  <c r="A241" i="5"/>
  <c r="L241" i="5"/>
  <c r="M241" i="5"/>
  <c r="V241" i="5"/>
  <c r="Z241" i="5"/>
  <c r="BB241" i="5"/>
  <c r="BC241" i="5"/>
  <c r="Y240" i="5" s="1"/>
  <c r="A242" i="5"/>
  <c r="L242" i="5"/>
  <c r="M242" i="5"/>
  <c r="V242" i="5"/>
  <c r="Z242" i="5"/>
  <c r="BB242" i="5"/>
  <c r="BC242" i="5" s="1"/>
  <c r="Y241" i="5" s="1"/>
  <c r="A243" i="5"/>
  <c r="L243" i="5"/>
  <c r="M243" i="5"/>
  <c r="V243" i="5"/>
  <c r="Z243" i="5"/>
  <c r="BB243" i="5"/>
  <c r="BC243" i="5" s="1"/>
  <c r="Y242" i="5" s="1"/>
  <c r="A244" i="5"/>
  <c r="L244" i="5"/>
  <c r="M244" i="5"/>
  <c r="V244" i="5"/>
  <c r="Z244" i="5"/>
  <c r="BB244" i="5"/>
  <c r="BC244" i="5" s="1"/>
  <c r="Y243" i="5" s="1"/>
  <c r="A245" i="5"/>
  <c r="L245" i="5"/>
  <c r="M245" i="5"/>
  <c r="V245" i="5"/>
  <c r="Z245" i="5"/>
  <c r="BB245" i="5"/>
  <c r="BC245" i="5" s="1"/>
  <c r="Y244" i="5" s="1"/>
  <c r="A246" i="5"/>
  <c r="L246" i="5"/>
  <c r="M246" i="5"/>
  <c r="V246" i="5"/>
  <c r="Z246" i="5"/>
  <c r="BB246" i="5"/>
  <c r="BC246" i="5" s="1"/>
  <c r="Y245" i="5" s="1"/>
  <c r="A247" i="5"/>
  <c r="L247" i="5"/>
  <c r="M247" i="5"/>
  <c r="V247" i="5"/>
  <c r="Z247" i="5"/>
  <c r="BB247" i="5"/>
  <c r="BC247" i="5" s="1"/>
  <c r="Y246" i="5" s="1"/>
  <c r="A248" i="5"/>
  <c r="L248" i="5"/>
  <c r="M248" i="5"/>
  <c r="V248" i="5"/>
  <c r="Z248" i="5"/>
  <c r="BB248" i="5"/>
  <c r="BC248" i="5" s="1"/>
  <c r="Y247" i="5" s="1"/>
  <c r="A249" i="5"/>
  <c r="L249" i="5"/>
  <c r="M249" i="5"/>
  <c r="V249" i="5"/>
  <c r="Z249" i="5"/>
  <c r="BB249" i="5"/>
  <c r="BC249" i="5" s="1"/>
  <c r="Y248" i="5" s="1"/>
  <c r="A250" i="5"/>
  <c r="L250" i="5"/>
  <c r="M250" i="5"/>
  <c r="V250" i="5"/>
  <c r="Z250" i="5"/>
  <c r="BB250" i="5"/>
  <c r="BC250" i="5" s="1"/>
  <c r="Y249" i="5" s="1"/>
  <c r="A251" i="5"/>
  <c r="L251" i="5"/>
  <c r="M251" i="5"/>
  <c r="V251" i="5"/>
  <c r="Z251" i="5"/>
  <c r="BB251" i="5"/>
  <c r="BC251" i="5" s="1"/>
  <c r="Y250" i="5" s="1"/>
  <c r="A252" i="5"/>
  <c r="L252" i="5"/>
  <c r="M252" i="5"/>
  <c r="V252" i="5"/>
  <c r="Z252" i="5"/>
  <c r="BB252" i="5"/>
  <c r="BC252" i="5" s="1"/>
  <c r="Y251" i="5" s="1"/>
  <c r="A253" i="5"/>
  <c r="L253" i="5"/>
  <c r="M253" i="5"/>
  <c r="V253" i="5"/>
  <c r="Z253" i="5"/>
  <c r="BB253" i="5"/>
  <c r="BC253" i="5"/>
  <c r="Y252" i="5" s="1"/>
  <c r="A254" i="5"/>
  <c r="L254" i="5"/>
  <c r="M254" i="5"/>
  <c r="V254" i="5"/>
  <c r="Z254" i="5"/>
  <c r="BB254" i="5"/>
  <c r="BC254" i="5" s="1"/>
  <c r="Y253" i="5" s="1"/>
  <c r="A255" i="5"/>
  <c r="L255" i="5"/>
  <c r="M255" i="5"/>
  <c r="V255" i="5"/>
  <c r="Z255" i="5"/>
  <c r="BB255" i="5"/>
  <c r="BC255" i="5" s="1"/>
  <c r="Y254" i="5" s="1"/>
  <c r="A256" i="5"/>
  <c r="L256" i="5"/>
  <c r="M256" i="5"/>
  <c r="V256" i="5"/>
  <c r="Z256" i="5"/>
  <c r="BB256" i="5"/>
  <c r="BC256" i="5"/>
  <c r="Y255" i="5" s="1"/>
  <c r="A257" i="5"/>
  <c r="L257" i="5"/>
  <c r="M257" i="5"/>
  <c r="V257" i="5"/>
  <c r="Z257" i="5"/>
  <c r="BB257" i="5"/>
  <c r="BC257" i="5"/>
  <c r="Y256" i="5" s="1"/>
  <c r="A258" i="5"/>
  <c r="L258" i="5"/>
  <c r="M258" i="5"/>
  <c r="V258" i="5"/>
  <c r="Z258" i="5"/>
  <c r="BB258" i="5"/>
  <c r="BC258" i="5" s="1"/>
  <c r="Y257" i="5" s="1"/>
  <c r="A259" i="5"/>
  <c r="L259" i="5"/>
  <c r="M259" i="5"/>
  <c r="V259" i="5"/>
  <c r="Z259" i="5"/>
  <c r="BB259" i="5"/>
  <c r="BC259" i="5" s="1"/>
  <c r="Y258" i="5" s="1"/>
  <c r="A260" i="5"/>
  <c r="L260" i="5"/>
  <c r="M260" i="5"/>
  <c r="V260" i="5"/>
  <c r="Z260" i="5"/>
  <c r="BB260" i="5"/>
  <c r="BC260" i="5" s="1"/>
  <c r="Y259" i="5" s="1"/>
  <c r="A261" i="5"/>
  <c r="L261" i="5"/>
  <c r="M261" i="5"/>
  <c r="V261" i="5"/>
  <c r="Z261" i="5"/>
  <c r="BB261" i="5"/>
  <c r="BC261" i="5" s="1"/>
  <c r="Y260" i="5" s="1"/>
  <c r="A262" i="5"/>
  <c r="L262" i="5"/>
  <c r="M262" i="5"/>
  <c r="V262" i="5"/>
  <c r="Z262" i="5"/>
  <c r="BB262" i="5"/>
  <c r="BC262" i="5" s="1"/>
  <c r="Y261" i="5" s="1"/>
  <c r="A263" i="5"/>
  <c r="L263" i="5"/>
  <c r="M263" i="5"/>
  <c r="V263" i="5"/>
  <c r="Z263" i="5"/>
  <c r="BB263" i="5"/>
  <c r="BC263" i="5" s="1"/>
  <c r="Y262" i="5" s="1"/>
  <c r="A264" i="5"/>
  <c r="L264" i="5"/>
  <c r="M264" i="5"/>
  <c r="V264" i="5"/>
  <c r="Z264" i="5"/>
  <c r="BB264" i="5"/>
  <c r="BC264" i="5" s="1"/>
  <c r="Y263" i="5" s="1"/>
  <c r="A265" i="5"/>
  <c r="L265" i="5"/>
  <c r="M265" i="5"/>
  <c r="V265" i="5"/>
  <c r="Z265" i="5"/>
  <c r="BB265" i="5"/>
  <c r="BC265" i="5"/>
  <c r="Y264" i="5" s="1"/>
  <c r="A266" i="5"/>
  <c r="L266" i="5"/>
  <c r="M266" i="5"/>
  <c r="V266" i="5"/>
  <c r="Y266" i="5"/>
  <c r="Z266" i="5"/>
  <c r="BB266" i="5"/>
  <c r="BC266" i="5" s="1"/>
  <c r="Y265" i="5" s="1"/>
  <c r="A267" i="5"/>
  <c r="L267" i="5"/>
  <c r="M267" i="5"/>
  <c r="V267" i="5"/>
  <c r="Z267" i="5"/>
  <c r="BB267" i="5"/>
  <c r="BC267" i="5"/>
  <c r="A268" i="5"/>
  <c r="L268" i="5"/>
  <c r="M268" i="5"/>
  <c r="V268" i="5"/>
  <c r="Z268" i="5"/>
  <c r="BB268" i="5"/>
  <c r="BC268" i="5" s="1"/>
  <c r="Y267" i="5" s="1"/>
  <c r="A269" i="5"/>
  <c r="L269" i="5"/>
  <c r="M269" i="5"/>
  <c r="V269" i="5"/>
  <c r="Z269" i="5"/>
  <c r="BB269" i="5"/>
  <c r="BC269" i="5" s="1"/>
  <c r="Y268" i="5" s="1"/>
  <c r="A270" i="5"/>
  <c r="L270" i="5"/>
  <c r="M270" i="5"/>
  <c r="V270" i="5"/>
  <c r="Z270" i="5"/>
  <c r="BB270" i="5"/>
  <c r="BC270" i="5"/>
  <c r="Y269" i="5" s="1"/>
  <c r="A271" i="5"/>
  <c r="L271" i="5"/>
  <c r="M271" i="5"/>
  <c r="V271" i="5"/>
  <c r="Z271" i="5"/>
  <c r="BB271" i="5"/>
  <c r="BC271" i="5"/>
  <c r="Y270" i="5" s="1"/>
  <c r="A272" i="5"/>
  <c r="L272" i="5"/>
  <c r="M272" i="5"/>
  <c r="V272" i="5"/>
  <c r="Z272" i="5"/>
  <c r="BB272" i="5"/>
  <c r="BC272" i="5"/>
  <c r="Y271" i="5" s="1"/>
  <c r="A273" i="5"/>
  <c r="L273" i="5"/>
  <c r="M273" i="5"/>
  <c r="V273" i="5"/>
  <c r="Z273" i="5"/>
  <c r="BB273" i="5"/>
  <c r="BC273" i="5" s="1"/>
  <c r="Y272" i="5" s="1"/>
  <c r="A274" i="5"/>
  <c r="L274" i="5"/>
  <c r="M274" i="5"/>
  <c r="V274" i="5"/>
  <c r="Y274" i="5"/>
  <c r="Z274" i="5"/>
  <c r="BB274" i="5"/>
  <c r="BC274" i="5" s="1"/>
  <c r="Y273" i="5" s="1"/>
  <c r="A275" i="5"/>
  <c r="L275" i="5"/>
  <c r="M275" i="5"/>
  <c r="V275" i="5"/>
  <c r="Z275" i="5"/>
  <c r="BB275" i="5"/>
  <c r="BC275" i="5"/>
  <c r="A276" i="5"/>
  <c r="L276" i="5"/>
  <c r="M276" i="5"/>
  <c r="V276" i="5"/>
  <c r="Z276" i="5"/>
  <c r="BB276" i="5"/>
  <c r="BC276" i="5" s="1"/>
  <c r="Y275" i="5" s="1"/>
  <c r="A277" i="5"/>
  <c r="L277" i="5"/>
  <c r="M277" i="5"/>
  <c r="V277" i="5"/>
  <c r="Z277" i="5"/>
  <c r="BB277" i="5"/>
  <c r="BC277" i="5"/>
  <c r="Y276" i="5" s="1"/>
  <c r="A278" i="5"/>
  <c r="L278" i="5"/>
  <c r="M278" i="5"/>
  <c r="V278" i="5"/>
  <c r="Z278" i="5"/>
  <c r="BB278" i="5"/>
  <c r="BC278" i="5" s="1"/>
  <c r="Y277" i="5" s="1"/>
  <c r="A279" i="5"/>
  <c r="L279" i="5"/>
  <c r="M279" i="5"/>
  <c r="V279" i="5"/>
  <c r="Z279" i="5"/>
  <c r="BB279" i="5"/>
  <c r="BC279" i="5"/>
  <c r="Y278" i="5" s="1"/>
  <c r="A280" i="5"/>
  <c r="L280" i="5"/>
  <c r="M280" i="5"/>
  <c r="V280" i="5"/>
  <c r="Z280" i="5"/>
  <c r="BB280" i="5"/>
  <c r="BC280" i="5" s="1"/>
  <c r="Y279" i="5" s="1"/>
  <c r="A281" i="5"/>
  <c r="L281" i="5"/>
  <c r="M281" i="5"/>
  <c r="V281" i="5"/>
  <c r="Y281" i="5"/>
  <c r="Z281" i="5"/>
  <c r="BB281" i="5"/>
  <c r="BC281" i="5" s="1"/>
  <c r="Y280" i="5" s="1"/>
  <c r="A282" i="5"/>
  <c r="L282" i="5"/>
  <c r="M282" i="5"/>
  <c r="V282" i="5"/>
  <c r="Z282" i="5"/>
  <c r="BB282" i="5"/>
  <c r="BC282" i="5"/>
  <c r="A283" i="5"/>
  <c r="L283" i="5"/>
  <c r="M283" i="5"/>
  <c r="V283" i="5"/>
  <c r="Z283" i="5"/>
  <c r="BB283" i="5"/>
  <c r="BC283" i="5" s="1"/>
  <c r="Y282" i="5" s="1"/>
  <c r="A284" i="5"/>
  <c r="L284" i="5"/>
  <c r="M284" i="5"/>
  <c r="V284" i="5"/>
  <c r="Z284" i="5"/>
  <c r="BB284" i="5"/>
  <c r="BC284" i="5"/>
  <c r="Y283" i="5" s="1"/>
  <c r="A285" i="5"/>
  <c r="L285" i="5"/>
  <c r="M285" i="5"/>
  <c r="V285" i="5"/>
  <c r="Z285" i="5"/>
  <c r="BB285" i="5"/>
  <c r="BC285" i="5" s="1"/>
  <c r="Y284" i="5" s="1"/>
  <c r="A286" i="5"/>
  <c r="L286" i="5"/>
  <c r="M286" i="5"/>
  <c r="V286" i="5"/>
  <c r="Z286" i="5"/>
  <c r="BB286" i="5"/>
  <c r="BC286" i="5" s="1"/>
  <c r="Y285" i="5" s="1"/>
  <c r="A287" i="5"/>
  <c r="L287" i="5"/>
  <c r="M287" i="5"/>
  <c r="V287" i="5"/>
  <c r="Z287" i="5"/>
  <c r="BB287" i="5"/>
  <c r="BC287" i="5" s="1"/>
  <c r="Y286" i="5" s="1"/>
  <c r="A288" i="5"/>
  <c r="L288" i="5"/>
  <c r="M288" i="5"/>
  <c r="V288" i="5"/>
  <c r="Z288" i="5"/>
  <c r="BB288" i="5"/>
  <c r="BC288" i="5"/>
  <c r="Y287" i="5" s="1"/>
  <c r="A289" i="5"/>
  <c r="L289" i="5"/>
  <c r="M289" i="5"/>
  <c r="V289" i="5"/>
  <c r="Z289" i="5"/>
  <c r="BB289" i="5"/>
  <c r="BC289" i="5" s="1"/>
  <c r="Y288" i="5" s="1"/>
  <c r="A290" i="5"/>
  <c r="L290" i="5"/>
  <c r="M290" i="5"/>
  <c r="V290" i="5"/>
  <c r="Z290" i="5"/>
  <c r="BB290" i="5"/>
  <c r="BC290" i="5"/>
  <c r="Y289" i="5" s="1"/>
  <c r="A291" i="5"/>
  <c r="L291" i="5"/>
  <c r="M291" i="5"/>
  <c r="V291" i="5"/>
  <c r="Z291" i="5"/>
  <c r="BB291" i="5"/>
  <c r="BC291" i="5"/>
  <c r="Y290" i="5" s="1"/>
  <c r="A292" i="5"/>
  <c r="L292" i="5"/>
  <c r="M292" i="5"/>
  <c r="V292" i="5"/>
  <c r="Z292" i="5"/>
  <c r="BB292" i="5"/>
  <c r="BC292" i="5" s="1"/>
  <c r="Y291" i="5" s="1"/>
  <c r="A293" i="5"/>
  <c r="L293" i="5"/>
  <c r="M293" i="5"/>
  <c r="V293" i="5"/>
  <c r="Z293" i="5"/>
  <c r="BB293" i="5"/>
  <c r="BC293" i="5" s="1"/>
  <c r="Y292" i="5" s="1"/>
  <c r="A294" i="5"/>
  <c r="L294" i="5"/>
  <c r="M294" i="5"/>
  <c r="V294" i="5"/>
  <c r="Y294" i="5"/>
  <c r="Z294" i="5"/>
  <c r="BB294" i="5"/>
  <c r="BC294" i="5"/>
  <c r="Y293" i="5" s="1"/>
  <c r="A295" i="5"/>
  <c r="L295" i="5"/>
  <c r="M295" i="5"/>
  <c r="V295" i="5"/>
  <c r="Z295" i="5"/>
  <c r="BB295" i="5"/>
  <c r="BC295" i="5" s="1"/>
  <c r="A296" i="5"/>
  <c r="L296" i="5"/>
  <c r="M296" i="5"/>
  <c r="V296" i="5"/>
  <c r="Z296" i="5"/>
  <c r="BB296" i="5"/>
  <c r="BC296" i="5"/>
  <c r="Y295" i="5" s="1"/>
  <c r="A297" i="5"/>
  <c r="L297" i="5"/>
  <c r="M297" i="5"/>
  <c r="V297" i="5"/>
  <c r="Z297" i="5"/>
  <c r="BB297" i="5"/>
  <c r="BC297" i="5" s="1"/>
  <c r="Y296" i="5" s="1"/>
  <c r="A298" i="5"/>
  <c r="L298" i="5"/>
  <c r="M298" i="5"/>
  <c r="V298" i="5"/>
  <c r="Z298" i="5"/>
  <c r="BB298" i="5"/>
  <c r="BC298" i="5" s="1"/>
  <c r="Y297" i="5" s="1"/>
  <c r="A299" i="5"/>
  <c r="L299" i="5"/>
  <c r="M299" i="5"/>
  <c r="V299" i="5"/>
  <c r="Z299" i="5"/>
  <c r="BB299" i="5"/>
  <c r="BC299" i="5" s="1"/>
  <c r="Y298" i="5" s="1"/>
  <c r="A300" i="5"/>
  <c r="L300" i="5"/>
  <c r="M300" i="5"/>
  <c r="V300" i="5"/>
  <c r="Z300" i="5"/>
  <c r="BB300" i="5"/>
  <c r="BC300" i="5"/>
  <c r="Y299" i="5" s="1"/>
  <c r="A301" i="5"/>
  <c r="L301" i="5"/>
  <c r="M301" i="5"/>
  <c r="V301" i="5"/>
  <c r="Z301" i="5"/>
  <c r="BB301" i="5"/>
  <c r="BC301" i="5" s="1"/>
  <c r="Y300" i="5" s="1"/>
  <c r="A302" i="5"/>
  <c r="L302" i="5"/>
  <c r="M302" i="5"/>
  <c r="V302" i="5"/>
  <c r="Z302" i="5"/>
  <c r="BB302" i="5"/>
  <c r="BC302" i="5"/>
  <c r="Y301" i="5" s="1"/>
  <c r="A303" i="5"/>
  <c r="L303" i="5"/>
  <c r="M303" i="5"/>
  <c r="V303" i="5"/>
  <c r="Z303" i="5"/>
  <c r="BB303" i="5"/>
  <c r="BC303" i="5"/>
  <c r="Y302" i="5" s="1"/>
  <c r="A304" i="5"/>
  <c r="L304" i="5"/>
  <c r="M304" i="5"/>
  <c r="V304" i="5"/>
  <c r="Y304" i="5"/>
  <c r="Z304" i="5"/>
  <c r="BB304" i="5"/>
  <c r="BC304" i="5"/>
  <c r="Y303" i="5" s="1"/>
  <c r="A305" i="5"/>
  <c r="L305" i="5"/>
  <c r="M305" i="5"/>
  <c r="V305" i="5"/>
  <c r="Z305" i="5"/>
  <c r="BB305" i="5"/>
  <c r="BC305" i="5" s="1"/>
  <c r="A306" i="5"/>
  <c r="L306" i="5"/>
  <c r="M306" i="5"/>
  <c r="V306" i="5"/>
  <c r="Z306" i="5"/>
  <c r="BB306" i="5"/>
  <c r="BC306" i="5" s="1"/>
  <c r="Y305" i="5" s="1"/>
  <c r="A307" i="5"/>
  <c r="L307" i="5"/>
  <c r="M307" i="5"/>
  <c r="V307" i="5"/>
  <c r="Z307" i="5"/>
  <c r="BB307" i="5"/>
  <c r="BC307" i="5" s="1"/>
  <c r="Y306" i="5" s="1"/>
  <c r="A308" i="5"/>
  <c r="L308" i="5"/>
  <c r="M308" i="5"/>
  <c r="V308" i="5"/>
  <c r="Z308" i="5"/>
  <c r="BB308" i="5"/>
  <c r="BC308" i="5" s="1"/>
  <c r="Y307" i="5" s="1"/>
  <c r="A309" i="5"/>
  <c r="L309" i="5"/>
  <c r="M309" i="5"/>
  <c r="V309" i="5"/>
  <c r="Z309" i="5"/>
  <c r="BB309" i="5"/>
  <c r="BC309" i="5"/>
  <c r="Y308" i="5" s="1"/>
  <c r="A310" i="5"/>
  <c r="L310" i="5"/>
  <c r="M310" i="5"/>
  <c r="V310" i="5"/>
  <c r="Z310" i="5"/>
  <c r="BB310" i="5"/>
  <c r="BC310" i="5"/>
  <c r="Y309" i="5" s="1"/>
  <c r="A311" i="5"/>
  <c r="L311" i="5"/>
  <c r="M311" i="5"/>
  <c r="V311" i="5"/>
  <c r="Z311" i="5"/>
  <c r="BB311" i="5"/>
  <c r="BC311" i="5"/>
  <c r="Y310" i="5" s="1"/>
  <c r="A312" i="5"/>
  <c r="L312" i="5"/>
  <c r="M312" i="5"/>
  <c r="V312" i="5"/>
  <c r="Z312" i="5"/>
  <c r="BB312" i="5"/>
  <c r="BC312" i="5" s="1"/>
  <c r="Y311" i="5" s="1"/>
  <c r="A313" i="5"/>
  <c r="L313" i="5"/>
  <c r="M313" i="5"/>
  <c r="V313" i="5"/>
  <c r="Z313" i="5"/>
  <c r="BB313" i="5"/>
  <c r="BC313" i="5"/>
  <c r="Y312" i="5" s="1"/>
  <c r="A314" i="5"/>
  <c r="L314" i="5"/>
  <c r="M314" i="5"/>
  <c r="V314" i="5"/>
  <c r="Z314" i="5"/>
  <c r="BB314" i="5"/>
  <c r="BC314" i="5"/>
  <c r="Y313" i="5" s="1"/>
  <c r="A315" i="5"/>
  <c r="L315" i="5"/>
  <c r="M315" i="5"/>
  <c r="V315" i="5"/>
  <c r="Y315" i="5"/>
  <c r="Z315" i="5"/>
  <c r="BB315" i="5"/>
  <c r="BC315" i="5" s="1"/>
  <c r="Y314" i="5" s="1"/>
  <c r="A316" i="5"/>
  <c r="L316" i="5"/>
  <c r="M316" i="5"/>
  <c r="V316" i="5"/>
  <c r="Z316" i="5"/>
  <c r="BB316" i="5"/>
  <c r="BC316" i="5"/>
  <c r="A317" i="5"/>
  <c r="L317" i="5"/>
  <c r="M317" i="5"/>
  <c r="V317" i="5"/>
  <c r="Z317" i="5"/>
  <c r="BB317" i="5"/>
  <c r="BC317" i="5" s="1"/>
  <c r="Y316" i="5" s="1"/>
  <c r="A318" i="5"/>
  <c r="L318" i="5"/>
  <c r="M318" i="5"/>
  <c r="V318" i="5"/>
  <c r="Z318" i="5"/>
  <c r="BB318" i="5"/>
  <c r="BC318" i="5"/>
  <c r="Y317" i="5" s="1"/>
  <c r="A319" i="5"/>
  <c r="L319" i="5"/>
  <c r="M319" i="5"/>
  <c r="V319" i="5"/>
  <c r="Z319" i="5"/>
  <c r="BB319" i="5"/>
  <c r="BC319" i="5" s="1"/>
  <c r="Y318" i="5" s="1"/>
  <c r="A320" i="5"/>
  <c r="L320" i="5"/>
  <c r="M320" i="5"/>
  <c r="V320" i="5"/>
  <c r="Y320" i="5"/>
  <c r="Z320" i="5"/>
  <c r="BB320" i="5"/>
  <c r="BC320" i="5" s="1"/>
  <c r="Y319" i="5" s="1"/>
  <c r="A321" i="5"/>
  <c r="L321" i="5"/>
  <c r="M321" i="5"/>
  <c r="V321" i="5"/>
  <c r="Z321" i="5"/>
  <c r="BB321" i="5"/>
  <c r="BC321" i="5"/>
  <c r="A322" i="5"/>
  <c r="L322" i="5"/>
  <c r="M322" i="5"/>
  <c r="V322" i="5"/>
  <c r="Z322" i="5"/>
  <c r="BB322" i="5"/>
  <c r="BC322" i="5" s="1"/>
  <c r="Y321" i="5" s="1"/>
  <c r="A323" i="5"/>
  <c r="L323" i="5"/>
  <c r="M323" i="5"/>
  <c r="V323" i="5"/>
  <c r="Z323" i="5"/>
  <c r="BB323" i="5"/>
  <c r="BC323" i="5"/>
  <c r="Y322" i="5" s="1"/>
  <c r="A324" i="5"/>
  <c r="L324" i="5"/>
  <c r="M324" i="5"/>
  <c r="V324" i="5"/>
  <c r="Z324" i="5"/>
  <c r="BB324" i="5"/>
  <c r="BC324" i="5"/>
  <c r="Y323" i="5" s="1"/>
  <c r="A325" i="5"/>
  <c r="L325" i="5"/>
  <c r="M325" i="5"/>
  <c r="V325" i="5"/>
  <c r="Z325" i="5"/>
  <c r="BB325" i="5"/>
  <c r="BC325" i="5"/>
  <c r="Y324" i="5" s="1"/>
  <c r="A326" i="5"/>
  <c r="L326" i="5"/>
  <c r="M326" i="5"/>
  <c r="V326" i="5"/>
  <c r="Z326" i="5"/>
  <c r="BB326" i="5"/>
  <c r="BC326" i="5" s="1"/>
  <c r="Y325" i="5" s="1"/>
  <c r="A327" i="5"/>
  <c r="L327" i="5"/>
  <c r="M327" i="5"/>
  <c r="V327" i="5"/>
  <c r="Y327" i="5"/>
  <c r="Z327" i="5"/>
  <c r="BB327" i="5"/>
  <c r="BC327" i="5" s="1"/>
  <c r="Y326" i="5" s="1"/>
  <c r="A328" i="5"/>
  <c r="L328" i="5"/>
  <c r="M328" i="5"/>
  <c r="V328" i="5"/>
  <c r="Z328" i="5"/>
  <c r="BB328" i="5"/>
  <c r="BC328" i="5"/>
  <c r="A329" i="5"/>
  <c r="L329" i="5"/>
  <c r="M329" i="5"/>
  <c r="V329" i="5"/>
  <c r="Z329" i="5"/>
  <c r="BB329" i="5"/>
  <c r="BC329" i="5"/>
  <c r="Y328" i="5" s="1"/>
  <c r="A330" i="5"/>
  <c r="L330" i="5"/>
  <c r="M330" i="5"/>
  <c r="V330" i="5"/>
  <c r="Y330" i="5"/>
  <c r="Z330" i="5"/>
  <c r="BB330" i="5"/>
  <c r="BC330" i="5" s="1"/>
  <c r="Y329" i="5" s="1"/>
  <c r="A331" i="5"/>
  <c r="L331" i="5"/>
  <c r="M331" i="5"/>
  <c r="V331" i="5"/>
  <c r="Z331" i="5"/>
  <c r="BB331" i="5"/>
  <c r="BC331" i="5"/>
  <c r="A332" i="5"/>
  <c r="L332" i="5"/>
  <c r="M332" i="5"/>
  <c r="V332" i="5"/>
  <c r="Z332" i="5"/>
  <c r="BB332" i="5"/>
  <c r="BC332" i="5" s="1"/>
  <c r="Y331" i="5" s="1"/>
  <c r="A333" i="5"/>
  <c r="L333" i="5"/>
  <c r="M333" i="5"/>
  <c r="V333" i="5"/>
  <c r="Z333" i="5"/>
  <c r="BB333" i="5"/>
  <c r="BC333" i="5" s="1"/>
  <c r="Y332" i="5" s="1"/>
  <c r="A334" i="5"/>
  <c r="L334" i="5"/>
  <c r="M334" i="5"/>
  <c r="V334" i="5"/>
  <c r="Z334" i="5"/>
  <c r="BB334" i="5"/>
  <c r="BC334" i="5" s="1"/>
  <c r="Y333" i="5" s="1"/>
  <c r="A335" i="5"/>
  <c r="L335" i="5"/>
  <c r="M335" i="5"/>
  <c r="V335" i="5"/>
  <c r="Z335" i="5"/>
  <c r="BB335" i="5"/>
  <c r="BC335" i="5" s="1"/>
  <c r="Y334" i="5" s="1"/>
  <c r="A336" i="5"/>
  <c r="L336" i="5"/>
  <c r="M336" i="5"/>
  <c r="V336" i="5"/>
  <c r="Z336" i="5"/>
  <c r="BB336" i="5"/>
  <c r="BC336" i="5"/>
  <c r="Y335" i="5" s="1"/>
  <c r="A337" i="5"/>
  <c r="L337" i="5"/>
  <c r="M337" i="5"/>
  <c r="V337" i="5"/>
  <c r="Z337" i="5"/>
  <c r="BB337" i="5"/>
  <c r="BC337" i="5" s="1"/>
  <c r="Y336" i="5" s="1"/>
  <c r="A338" i="5"/>
  <c r="L338" i="5"/>
  <c r="M338" i="5"/>
  <c r="V338" i="5"/>
  <c r="Z338" i="5"/>
  <c r="BB338" i="5"/>
  <c r="BC338" i="5" s="1"/>
  <c r="Y337" i="5" s="1"/>
  <c r="A339" i="5"/>
  <c r="L339" i="5"/>
  <c r="M339" i="5"/>
  <c r="V339" i="5"/>
  <c r="Z339" i="5"/>
  <c r="BB339" i="5"/>
  <c r="BC339" i="5" s="1"/>
  <c r="Y338" i="5" s="1"/>
  <c r="A340" i="5"/>
  <c r="L340" i="5"/>
  <c r="M340" i="5"/>
  <c r="V340" i="5"/>
  <c r="Z340" i="5"/>
  <c r="BB340" i="5"/>
  <c r="BC340" i="5"/>
  <c r="Y339" i="5" s="1"/>
  <c r="A341" i="5"/>
  <c r="L341" i="5"/>
  <c r="M341" i="5"/>
  <c r="V341" i="5"/>
  <c r="Z341" i="5"/>
  <c r="BB341" i="5"/>
  <c r="BC341" i="5"/>
  <c r="Y340" i="5" s="1"/>
  <c r="A342" i="5"/>
  <c r="L342" i="5"/>
  <c r="M342" i="5"/>
  <c r="V342" i="5"/>
  <c r="Z342" i="5"/>
  <c r="BB342" i="5"/>
  <c r="BC342" i="5"/>
  <c r="Y341" i="5" s="1"/>
  <c r="A343" i="5"/>
  <c r="L343" i="5"/>
  <c r="M343" i="5"/>
  <c r="V343" i="5"/>
  <c r="Z343" i="5"/>
  <c r="BB343" i="5"/>
  <c r="BC343" i="5" s="1"/>
  <c r="Y342" i="5" s="1"/>
  <c r="A344" i="5"/>
  <c r="L344" i="5"/>
  <c r="M344" i="5"/>
  <c r="V344" i="5"/>
  <c r="Z344" i="5"/>
  <c r="BB344" i="5"/>
  <c r="BC344" i="5"/>
  <c r="Y343" i="5" s="1"/>
  <c r="A345" i="5"/>
  <c r="L345" i="5"/>
  <c r="M345" i="5"/>
  <c r="V345" i="5"/>
  <c r="Z345" i="5"/>
  <c r="BB345" i="5"/>
  <c r="BC345" i="5" s="1"/>
  <c r="Y344" i="5" s="1"/>
  <c r="A346" i="5"/>
  <c r="L346" i="5"/>
  <c r="M346" i="5"/>
  <c r="V346" i="5"/>
  <c r="Z346" i="5"/>
  <c r="BB346" i="5"/>
  <c r="BC346" i="5"/>
  <c r="Y345" i="5" s="1"/>
  <c r="A347" i="5"/>
  <c r="L347" i="5"/>
  <c r="M347" i="5"/>
  <c r="V347" i="5"/>
  <c r="Z347" i="5"/>
  <c r="BB347" i="5"/>
  <c r="BC347" i="5" s="1"/>
  <c r="Y346" i="5" s="1"/>
  <c r="A348" i="5"/>
  <c r="L348" i="5"/>
  <c r="M348" i="5"/>
  <c r="V348" i="5"/>
  <c r="Z348" i="5"/>
  <c r="BB348" i="5"/>
  <c r="BC348" i="5" s="1"/>
  <c r="Y347" i="5" s="1"/>
  <c r="A349" i="5"/>
  <c r="L349" i="5"/>
  <c r="M349" i="5"/>
  <c r="V349" i="5"/>
  <c r="Z349" i="5"/>
  <c r="BB349" i="5"/>
  <c r="BC349" i="5" s="1"/>
  <c r="Y348" i="5" s="1"/>
  <c r="A350" i="5"/>
  <c r="L350" i="5"/>
  <c r="M350" i="5"/>
  <c r="V350" i="5"/>
  <c r="Z350" i="5"/>
  <c r="BB350" i="5"/>
  <c r="BC350" i="5"/>
  <c r="Y349" i="5" s="1"/>
  <c r="A351" i="5"/>
  <c r="L351" i="5"/>
  <c r="M351" i="5"/>
  <c r="V351" i="5"/>
  <c r="Z351" i="5"/>
  <c r="BB351" i="5"/>
  <c r="BC351" i="5" s="1"/>
  <c r="Y350" i="5" s="1"/>
  <c r="A352" i="5"/>
  <c r="L352" i="5"/>
  <c r="M352" i="5"/>
  <c r="V352" i="5"/>
  <c r="Z352" i="5"/>
  <c r="BB352" i="5"/>
  <c r="BC352" i="5" s="1"/>
  <c r="Y351" i="5" s="1"/>
  <c r="A353" i="5"/>
  <c r="L353" i="5"/>
  <c r="M353" i="5"/>
  <c r="V353" i="5"/>
  <c r="Z353" i="5"/>
  <c r="BB353" i="5"/>
  <c r="BC353" i="5" s="1"/>
  <c r="Y352" i="5" s="1"/>
  <c r="A354" i="5"/>
  <c r="L354" i="5"/>
  <c r="M354" i="5"/>
  <c r="V354" i="5"/>
  <c r="Y354" i="5"/>
  <c r="Z354" i="5"/>
  <c r="BB354" i="5"/>
  <c r="BC354" i="5" s="1"/>
  <c r="Y353" i="5" s="1"/>
  <c r="A355" i="5"/>
  <c r="L355" i="5"/>
  <c r="M355" i="5"/>
  <c r="V355" i="5"/>
  <c r="Z355" i="5"/>
  <c r="BB355" i="5"/>
  <c r="BC355" i="5" s="1"/>
  <c r="A356" i="5"/>
  <c r="L356" i="5"/>
  <c r="M356" i="5"/>
  <c r="V356" i="5"/>
  <c r="Z356" i="5"/>
  <c r="BB356" i="5"/>
  <c r="BC356" i="5" s="1"/>
  <c r="Y355" i="5" s="1"/>
  <c r="A357" i="5"/>
  <c r="L357" i="5"/>
  <c r="M357" i="5"/>
  <c r="V357" i="5"/>
  <c r="Z357" i="5"/>
  <c r="BB357" i="5"/>
  <c r="BC357" i="5" s="1"/>
  <c r="Y356" i="5" s="1"/>
  <c r="A358" i="5"/>
  <c r="L358" i="5"/>
  <c r="M358" i="5"/>
  <c r="V358" i="5"/>
  <c r="Z358" i="5"/>
  <c r="BB358" i="5"/>
  <c r="BC358" i="5" s="1"/>
  <c r="Y357" i="5" s="1"/>
  <c r="A359" i="5"/>
  <c r="L359" i="5"/>
  <c r="M359" i="5"/>
  <c r="V359" i="5"/>
  <c r="Z359" i="5"/>
  <c r="BB359" i="5"/>
  <c r="BC359" i="5"/>
  <c r="Y358" i="5" s="1"/>
  <c r="A360" i="5"/>
  <c r="L360" i="5"/>
  <c r="M360" i="5"/>
  <c r="V360" i="5"/>
  <c r="Z360" i="5"/>
  <c r="BB360" i="5"/>
  <c r="BC360" i="5" s="1"/>
  <c r="Y359" i="5" s="1"/>
  <c r="A361" i="5"/>
  <c r="L361" i="5"/>
  <c r="M361" i="5"/>
  <c r="V361" i="5"/>
  <c r="Z361" i="5"/>
  <c r="BB361" i="5"/>
  <c r="BC361" i="5" s="1"/>
  <c r="Y360" i="5" s="1"/>
  <c r="A362" i="5"/>
  <c r="L362" i="5"/>
  <c r="M362" i="5"/>
  <c r="V362" i="5"/>
  <c r="Z362" i="5"/>
  <c r="BB362" i="5"/>
  <c r="BC362" i="5" s="1"/>
  <c r="Y361" i="5" s="1"/>
  <c r="A363" i="5"/>
  <c r="L363" i="5"/>
  <c r="M363" i="5"/>
  <c r="V363" i="5"/>
  <c r="Z363" i="5"/>
  <c r="BB363" i="5"/>
  <c r="BC363" i="5" s="1"/>
  <c r="Y362" i="5" s="1"/>
  <c r="A364" i="5"/>
  <c r="L364" i="5"/>
  <c r="M364" i="5"/>
  <c r="V364" i="5"/>
  <c r="Z364" i="5"/>
  <c r="BB364" i="5"/>
  <c r="BC364" i="5"/>
  <c r="Y363" i="5" s="1"/>
  <c r="A365" i="5"/>
  <c r="L365" i="5"/>
  <c r="M365" i="5"/>
  <c r="V365" i="5"/>
  <c r="Z365" i="5"/>
  <c r="BB365" i="5"/>
  <c r="BC365" i="5"/>
  <c r="Y364" i="5" s="1"/>
  <c r="A366" i="5"/>
  <c r="L366" i="5"/>
  <c r="M366" i="5"/>
  <c r="V366" i="5"/>
  <c r="Z366" i="5"/>
  <c r="BB366" i="5"/>
  <c r="BC366" i="5"/>
  <c r="Y365" i="5" s="1"/>
  <c r="A367" i="5"/>
  <c r="L367" i="5"/>
  <c r="M367" i="5"/>
  <c r="V367" i="5"/>
  <c r="Z367" i="5"/>
  <c r="BB367" i="5"/>
  <c r="BC367" i="5" s="1"/>
  <c r="Y366" i="5" s="1"/>
  <c r="A368" i="5"/>
  <c r="L368" i="5"/>
  <c r="M368" i="5"/>
  <c r="V368" i="5"/>
  <c r="Y368" i="5"/>
  <c r="Z368" i="5"/>
  <c r="BB368" i="5"/>
  <c r="BC368" i="5" s="1"/>
  <c r="Y367" i="5" s="1"/>
  <c r="A369" i="5"/>
  <c r="L369" i="5"/>
  <c r="M369" i="5"/>
  <c r="V369" i="5"/>
  <c r="Z369" i="5"/>
  <c r="BB369" i="5"/>
  <c r="BC369" i="5" s="1"/>
  <c r="A370" i="5"/>
  <c r="L370" i="5"/>
  <c r="M370" i="5"/>
  <c r="V370" i="5"/>
  <c r="Z370" i="5"/>
  <c r="BB370" i="5"/>
  <c r="BC370" i="5"/>
  <c r="Y369" i="5" s="1"/>
  <c r="A371" i="5"/>
  <c r="L371" i="5"/>
  <c r="M371" i="5"/>
  <c r="V371" i="5"/>
  <c r="Z371" i="5"/>
  <c r="BB371" i="5"/>
  <c r="BC371" i="5" s="1"/>
  <c r="Y370" i="5" s="1"/>
  <c r="A372" i="5"/>
  <c r="L372" i="5"/>
  <c r="M372" i="5"/>
  <c r="V372" i="5"/>
  <c r="Z372" i="5"/>
  <c r="BB372" i="5"/>
  <c r="BC372" i="5"/>
  <c r="Y371" i="5" s="1"/>
  <c r="A373" i="5"/>
  <c r="L373" i="5"/>
  <c r="M373" i="5"/>
  <c r="V373" i="5"/>
  <c r="Z373" i="5"/>
  <c r="BB373" i="5"/>
  <c r="BC373" i="5" s="1"/>
  <c r="Y372" i="5" s="1"/>
  <c r="A374" i="5"/>
  <c r="L374" i="5"/>
  <c r="M374" i="5"/>
  <c r="V374" i="5"/>
  <c r="Z374" i="5"/>
  <c r="BB374" i="5"/>
  <c r="BC374" i="5" s="1"/>
  <c r="Y373" i="5" s="1"/>
  <c r="A375" i="5"/>
  <c r="L375" i="5"/>
  <c r="M375" i="5"/>
  <c r="V375" i="5"/>
  <c r="Z375" i="5"/>
  <c r="BB375" i="5"/>
  <c r="BC375" i="5" s="1"/>
  <c r="Y374" i="5" s="1"/>
  <c r="A376" i="5"/>
  <c r="L376" i="5"/>
  <c r="M376" i="5"/>
  <c r="V376" i="5"/>
  <c r="Y376" i="5"/>
  <c r="Z376" i="5"/>
  <c r="BB376" i="5"/>
  <c r="BC376" i="5" s="1"/>
  <c r="Y375" i="5" s="1"/>
  <c r="A377" i="5"/>
  <c r="L377" i="5"/>
  <c r="M377" i="5"/>
  <c r="V377" i="5"/>
  <c r="Z377" i="5"/>
  <c r="BB377" i="5"/>
  <c r="BC377" i="5"/>
  <c r="A378" i="5"/>
  <c r="L378" i="5"/>
  <c r="M378" i="5"/>
  <c r="V378" i="5"/>
  <c r="Z378" i="5"/>
  <c r="BB378" i="5"/>
  <c r="BC378" i="5" s="1"/>
  <c r="Y377" i="5" s="1"/>
  <c r="A379" i="5"/>
  <c r="L379" i="5"/>
  <c r="M379" i="5"/>
  <c r="V379" i="5"/>
  <c r="Z379" i="5"/>
  <c r="BB379" i="5"/>
  <c r="BC379" i="5" s="1"/>
  <c r="Y378" i="5" s="1"/>
  <c r="A380" i="5"/>
  <c r="L380" i="5"/>
  <c r="M380" i="5"/>
  <c r="V380" i="5"/>
  <c r="Z380" i="5"/>
  <c r="BB380" i="5"/>
  <c r="BC380" i="5" s="1"/>
  <c r="Y379" i="5" s="1"/>
  <c r="A381" i="5"/>
  <c r="L381" i="5"/>
  <c r="M381" i="5"/>
  <c r="V381" i="5"/>
  <c r="Z381" i="5"/>
  <c r="BB381" i="5"/>
  <c r="BC381" i="5" s="1"/>
  <c r="Y380" i="5" s="1"/>
  <c r="A382" i="5"/>
  <c r="L382" i="5"/>
  <c r="M382" i="5"/>
  <c r="V382" i="5"/>
  <c r="Z382" i="5"/>
  <c r="BB382" i="5"/>
  <c r="BC382" i="5" s="1"/>
  <c r="Y381" i="5" s="1"/>
  <c r="A383" i="5"/>
  <c r="L383" i="5"/>
  <c r="M383" i="5"/>
  <c r="V383" i="5"/>
  <c r="Z383" i="5"/>
  <c r="BB383" i="5"/>
  <c r="BC383" i="5"/>
  <c r="Y382" i="5" s="1"/>
  <c r="A384" i="5"/>
  <c r="L384" i="5"/>
  <c r="M384" i="5"/>
  <c r="V384" i="5"/>
  <c r="Z384" i="5"/>
  <c r="BB384" i="5"/>
  <c r="BC384" i="5"/>
  <c r="Y383" i="5" s="1"/>
  <c r="A385" i="5"/>
  <c r="L385" i="5"/>
  <c r="M385" i="5"/>
  <c r="V385" i="5"/>
  <c r="Z385" i="5"/>
  <c r="BB385" i="5"/>
  <c r="BC385" i="5" s="1"/>
  <c r="Y384" i="5" s="1"/>
  <c r="A386" i="5"/>
  <c r="L386" i="5"/>
  <c r="M386" i="5"/>
  <c r="BB386" i="5"/>
  <c r="BC386" i="5" s="1"/>
  <c r="Y385" i="5" s="1"/>
  <c r="BB6" i="5" l="1"/>
  <c r="BC6" i="5" s="1"/>
  <c r="Y5" i="5" s="1"/>
  <c r="BB17" i="5"/>
  <c r="BC17" i="5" s="1"/>
  <c r="Y16" i="5" s="1"/>
  <c r="BB4" i="5"/>
  <c r="BC4" i="5" s="1"/>
  <c r="Y3" i="5" s="1"/>
  <c r="BB63" i="5"/>
  <c r="BC63" i="5" s="1"/>
  <c r="Y62" i="5" s="1"/>
  <c r="BB61" i="5"/>
  <c r="BC61" i="5" s="1"/>
  <c r="Y60" i="5" s="1"/>
  <c r="BB59" i="5"/>
  <c r="BC59" i="5" s="1"/>
  <c r="Y58" i="5" s="1"/>
  <c r="BB39" i="5"/>
  <c r="BC39" i="5" s="1"/>
  <c r="Y38" i="5" s="1"/>
  <c r="BB13" i="5"/>
  <c r="BC13" i="5" s="1"/>
  <c r="Y12" i="5" s="1"/>
  <c r="BB11" i="5"/>
  <c r="BC11" i="5" s="1"/>
  <c r="Y10" i="5" s="1"/>
  <c r="BB110" i="5"/>
  <c r="BC110" i="5" s="1"/>
  <c r="Y109" i="5" s="1"/>
  <c r="BB99" i="5"/>
  <c r="BC99" i="5" s="1"/>
  <c r="Y98" i="5" s="1"/>
  <c r="BB86" i="5"/>
  <c r="BC86" i="5" s="1"/>
  <c r="Y85" i="5" s="1"/>
  <c r="BB79" i="5"/>
  <c r="BC79" i="5" s="1"/>
  <c r="Y78" i="5" s="1"/>
  <c r="BB50" i="5"/>
  <c r="BC50" i="5" s="1"/>
  <c r="Y49" i="5" s="1"/>
  <c r="BB48" i="5"/>
  <c r="BC48" i="5" s="1"/>
  <c r="Y47" i="5" s="1"/>
  <c r="BB37" i="5"/>
  <c r="BC37" i="5" s="1"/>
  <c r="Y36" i="5" s="1"/>
  <c r="BB22" i="5"/>
  <c r="BC22" i="5" s="1"/>
  <c r="Y21" i="5" s="1"/>
  <c r="BB20" i="5"/>
  <c r="BC20" i="5" s="1"/>
  <c r="Y19" i="5" s="1"/>
  <c r="BB9" i="5"/>
  <c r="BC9" i="5" s="1"/>
  <c r="Y8" i="5" s="1"/>
  <c r="AO2" i="5"/>
  <c r="AP376" i="5" s="1"/>
  <c r="AD2" i="5"/>
  <c r="AE236" i="5" s="1"/>
  <c r="AE61" i="5" l="1"/>
  <c r="AE260" i="5"/>
  <c r="AE27" i="5"/>
  <c r="AE286" i="5"/>
  <c r="AE70" i="5"/>
  <c r="AE253" i="5"/>
  <c r="AE271" i="5"/>
  <c r="AE325" i="5"/>
  <c r="AE358" i="5"/>
  <c r="AE383" i="5"/>
  <c r="AE104" i="5"/>
  <c r="AE152" i="5"/>
  <c r="AE12" i="5"/>
  <c r="AE308" i="5"/>
  <c r="AE124" i="5"/>
  <c r="AE344" i="5"/>
  <c r="AE93" i="5"/>
  <c r="AE73" i="5"/>
  <c r="AE37" i="5"/>
  <c r="AE97" i="5"/>
  <c r="AE161" i="5"/>
  <c r="AE189" i="5"/>
  <c r="AE250" i="5"/>
  <c r="AE269" i="5"/>
  <c r="AE263" i="5"/>
  <c r="AE322" i="5"/>
  <c r="AE366" i="5"/>
  <c r="AE120" i="5"/>
  <c r="AE251" i="5"/>
  <c r="AE15" i="5"/>
  <c r="AE335" i="5"/>
  <c r="AP41" i="5"/>
  <c r="AE110" i="5"/>
  <c r="AE148" i="5"/>
  <c r="AE147" i="5"/>
  <c r="AE218" i="5"/>
  <c r="AE266" i="5"/>
  <c r="AE285" i="5"/>
  <c r="AE316" i="5"/>
  <c r="AE294" i="5"/>
  <c r="AE371" i="5"/>
  <c r="AE21" i="5"/>
  <c r="AE345" i="5"/>
  <c r="AE376" i="5"/>
  <c r="AE173" i="5"/>
  <c r="AE63" i="5"/>
  <c r="AE326" i="5"/>
  <c r="AE99" i="5"/>
  <c r="AE42" i="5"/>
  <c r="AE25" i="5"/>
  <c r="AE77" i="5"/>
  <c r="AE13" i="5"/>
  <c r="AE128" i="5"/>
  <c r="AE150" i="5"/>
  <c r="AE155" i="5"/>
  <c r="AE225" i="5"/>
  <c r="AE143" i="5"/>
  <c r="AE301" i="5"/>
  <c r="AE319" i="5"/>
  <c r="AE350" i="5"/>
  <c r="AE380" i="5"/>
  <c r="AE4" i="5"/>
  <c r="AE5" i="5"/>
  <c r="AE183" i="5"/>
  <c r="AE177" i="5"/>
  <c r="AE74" i="5"/>
  <c r="AE49" i="5"/>
  <c r="AE28" i="5"/>
  <c r="AE80" i="5"/>
  <c r="AE140" i="5"/>
  <c r="AE129" i="5"/>
  <c r="AE169" i="5"/>
  <c r="AE168" i="5"/>
  <c r="AE226" i="5"/>
  <c r="AE293" i="5"/>
  <c r="AE243" i="5"/>
  <c r="AE378" i="5"/>
  <c r="AE363" i="5"/>
  <c r="AE66" i="5"/>
  <c r="AE215" i="5"/>
  <c r="AE68" i="5"/>
  <c r="AE321" i="5"/>
  <c r="AE114" i="5"/>
  <c r="AE76" i="5"/>
  <c r="AE276" i="5"/>
  <c r="AP16" i="5"/>
  <c r="AE45" i="5"/>
  <c r="AE132" i="5"/>
  <c r="AE172" i="5"/>
  <c r="AE230" i="5"/>
  <c r="AE309" i="5"/>
  <c r="AE252" i="5"/>
  <c r="AE374" i="5"/>
  <c r="AE385" i="5"/>
  <c r="AE175" i="5"/>
  <c r="AE7" i="5"/>
  <c r="AE35" i="5"/>
  <c r="AE106" i="5"/>
  <c r="AE83" i="5"/>
  <c r="AE118" i="5"/>
  <c r="AE157" i="5"/>
  <c r="AE206" i="5"/>
  <c r="AE193" i="5"/>
  <c r="AE176" i="5"/>
  <c r="AE205" i="5"/>
  <c r="AE289" i="5"/>
  <c r="AE256" i="5"/>
  <c r="AE317" i="5"/>
  <c r="AE170" i="5"/>
  <c r="AE165" i="5"/>
  <c r="AE33" i="5"/>
  <c r="AE32" i="5"/>
  <c r="AE239" i="5"/>
  <c r="AE81" i="5"/>
  <c r="AE39" i="5"/>
  <c r="AE88" i="5"/>
  <c r="AE11" i="5"/>
  <c r="AE54" i="5"/>
  <c r="AE122" i="5"/>
  <c r="AE103" i="5"/>
  <c r="AE209" i="5"/>
  <c r="AE233" i="5"/>
  <c r="AE217" i="5"/>
  <c r="AE213" i="5"/>
  <c r="AE299" i="5"/>
  <c r="AE365" i="5"/>
  <c r="AE336" i="5"/>
  <c r="AE332" i="5"/>
  <c r="AE188" i="5"/>
  <c r="AE55" i="5"/>
  <c r="AE71" i="5"/>
  <c r="AE160" i="5"/>
  <c r="AE146" i="5"/>
  <c r="AE57" i="5"/>
  <c r="AE92" i="5"/>
  <c r="AE14" i="5"/>
  <c r="AE60" i="5"/>
  <c r="AE101" i="5"/>
  <c r="AE109" i="5"/>
  <c r="AE144" i="5"/>
  <c r="AE238" i="5"/>
  <c r="AE153" i="5"/>
  <c r="AE339" i="5"/>
  <c r="AE314" i="5"/>
  <c r="AE377" i="5"/>
  <c r="AE342" i="5"/>
  <c r="AP128" i="5"/>
  <c r="AP53" i="5"/>
  <c r="AP22" i="5"/>
  <c r="AP135" i="5"/>
  <c r="AP194" i="5"/>
  <c r="AP179" i="5"/>
  <c r="AP34" i="5"/>
  <c r="AP140" i="5"/>
  <c r="AP258" i="5"/>
  <c r="AP264" i="5"/>
  <c r="AP375" i="5"/>
  <c r="AP141" i="5"/>
  <c r="AP110" i="5"/>
  <c r="AP15" i="5"/>
  <c r="AP190" i="5"/>
  <c r="AP166" i="5"/>
  <c r="AP68" i="5"/>
  <c r="AP43" i="5"/>
  <c r="AP232" i="5"/>
  <c r="AP218" i="5"/>
  <c r="AP285" i="5"/>
  <c r="AP153" i="5"/>
  <c r="AP288" i="5"/>
  <c r="AP270" i="5"/>
  <c r="AE312" i="5"/>
  <c r="AP378" i="5"/>
  <c r="AE360" i="5"/>
  <c r="AP343" i="5"/>
  <c r="AP322" i="5"/>
  <c r="AP344" i="5"/>
  <c r="AE359" i="5"/>
  <c r="AE337" i="5"/>
  <c r="AP362" i="5"/>
  <c r="AP226" i="5"/>
  <c r="AP254" i="5"/>
  <c r="AP193" i="5"/>
  <c r="AP205" i="5"/>
  <c r="AP207" i="5"/>
  <c r="AP108" i="5"/>
  <c r="AP129" i="5"/>
  <c r="AP67" i="5"/>
  <c r="AP19" i="5"/>
  <c r="AP63" i="5"/>
  <c r="AP73" i="5"/>
  <c r="AP87" i="5"/>
  <c r="AP121" i="5"/>
  <c r="AP122" i="5"/>
  <c r="AE137" i="5"/>
  <c r="AP176" i="5"/>
  <c r="AE171" i="5"/>
  <c r="AP96" i="5"/>
  <c r="AP197" i="5"/>
  <c r="AE212" i="5"/>
  <c r="AP184" i="5"/>
  <c r="AE196" i="5"/>
  <c r="AE194" i="5"/>
  <c r="AE211" i="5"/>
  <c r="AP187" i="5"/>
  <c r="AP250" i="5"/>
  <c r="AE52" i="5"/>
  <c r="AE241" i="5"/>
  <c r="AE228" i="5"/>
  <c r="AP224" i="5"/>
  <c r="AE290" i="5"/>
  <c r="AP293" i="5"/>
  <c r="AE145" i="5"/>
  <c r="AP225" i="5"/>
  <c r="AE351" i="5"/>
  <c r="AE272" i="5"/>
  <c r="AP302" i="5"/>
  <c r="AE330" i="5"/>
  <c r="AP230" i="5"/>
  <c r="AP364" i="5"/>
  <c r="AP350" i="5"/>
  <c r="AE373" i="5"/>
  <c r="AE349" i="5"/>
  <c r="AE265" i="5"/>
  <c r="AP355" i="5"/>
  <c r="AP40" i="5"/>
  <c r="AP58" i="5"/>
  <c r="AP31" i="5"/>
  <c r="AP18" i="5"/>
  <c r="AP36" i="5"/>
  <c r="AP72" i="5"/>
  <c r="AP82" i="5"/>
  <c r="AP89" i="5"/>
  <c r="AP100" i="5"/>
  <c r="AP78" i="5"/>
  <c r="AP69" i="5"/>
  <c r="AP74" i="5"/>
  <c r="AP6" i="5"/>
  <c r="AP111" i="5"/>
  <c r="AP32" i="5"/>
  <c r="AP46" i="5"/>
  <c r="AP56" i="5"/>
  <c r="AP12" i="5"/>
  <c r="AP30" i="5"/>
  <c r="AP125" i="5"/>
  <c r="AP119" i="5"/>
  <c r="AP138" i="5"/>
  <c r="AP149" i="5"/>
  <c r="AP154" i="5"/>
  <c r="AP167" i="5"/>
  <c r="AP163" i="5"/>
  <c r="AP127" i="5"/>
  <c r="AP143" i="5"/>
  <c r="AP151" i="5"/>
  <c r="AP132" i="5"/>
  <c r="AP92" i="5"/>
  <c r="AP178" i="5"/>
  <c r="AP213" i="5"/>
  <c r="AP173" i="5"/>
  <c r="AP38" i="5"/>
  <c r="AP148" i="5"/>
  <c r="AP181" i="5"/>
  <c r="AP137" i="5"/>
  <c r="AP126" i="5"/>
  <c r="AP180" i="5"/>
  <c r="AP155" i="5"/>
  <c r="AP216" i="5"/>
  <c r="AP161" i="5"/>
  <c r="AP223" i="5"/>
  <c r="AP131" i="5"/>
  <c r="AP117" i="5"/>
  <c r="AP195" i="5"/>
  <c r="AP267" i="5"/>
  <c r="AP136" i="5"/>
  <c r="AP262" i="5"/>
  <c r="AP281" i="5"/>
  <c r="AP219" i="5"/>
  <c r="AP199" i="5"/>
  <c r="AP256" i="5"/>
  <c r="AP273" i="5"/>
  <c r="AP277" i="5"/>
  <c r="AP206" i="5"/>
  <c r="AP174" i="5"/>
  <c r="AP236" i="5"/>
  <c r="AP237" i="5"/>
  <c r="AP310" i="5"/>
  <c r="AP328" i="5"/>
  <c r="AP249" i="5"/>
  <c r="AP307" i="5"/>
  <c r="AP196" i="5"/>
  <c r="AP313" i="5"/>
  <c r="AP320" i="5"/>
  <c r="AP324" i="5"/>
  <c r="AP331" i="5"/>
  <c r="AP183" i="5"/>
  <c r="AP238" i="5"/>
  <c r="AP300" i="5"/>
  <c r="AP309" i="5"/>
  <c r="AP327" i="5"/>
  <c r="AP255" i="5"/>
  <c r="AP316" i="5"/>
  <c r="AP334" i="5"/>
  <c r="AP312" i="5"/>
  <c r="AP319" i="5"/>
  <c r="AP326" i="5"/>
  <c r="AP330" i="5"/>
  <c r="AP386" i="5"/>
  <c r="AP284" i="5"/>
  <c r="AP361" i="5"/>
  <c r="AP306" i="5"/>
  <c r="AP357" i="5"/>
  <c r="AP368" i="5"/>
  <c r="AP269" i="5"/>
  <c r="AP286" i="5"/>
  <c r="AP294" i="5"/>
  <c r="AP371" i="5"/>
  <c r="AP367" i="5"/>
  <c r="AP118" i="5"/>
  <c r="AP268" i="5"/>
  <c r="AP308" i="5"/>
  <c r="AP363" i="5"/>
  <c r="AP370" i="5"/>
  <c r="AP374" i="5"/>
  <c r="AP252" i="5"/>
  <c r="AP325" i="5"/>
  <c r="AP339" i="5"/>
  <c r="AP356" i="5"/>
  <c r="AP297" i="5"/>
  <c r="AP301" i="5"/>
  <c r="AP305" i="5"/>
  <c r="AP208" i="5"/>
  <c r="AP380" i="5"/>
  <c r="AP311" i="5"/>
  <c r="AP358" i="5"/>
  <c r="AP377" i="5"/>
  <c r="AP329" i="5"/>
  <c r="AP359" i="5"/>
  <c r="AP275" i="5"/>
  <c r="AP257" i="5"/>
  <c r="AP158" i="5"/>
  <c r="AP189" i="5"/>
  <c r="AP145" i="5"/>
  <c r="AP204" i="5"/>
  <c r="AP203" i="5"/>
  <c r="AP234" i="5"/>
  <c r="AP299" i="5"/>
  <c r="AP360" i="5"/>
  <c r="AP314" i="5"/>
  <c r="AP94" i="5"/>
  <c r="AP133" i="5"/>
  <c r="AP9" i="5"/>
  <c r="AP95" i="5"/>
  <c r="AE200" i="5"/>
  <c r="AE197" i="5"/>
  <c r="AE207" i="5"/>
  <c r="AP212" i="5"/>
  <c r="AP65" i="5"/>
  <c r="AE280" i="5"/>
  <c r="AE179" i="5"/>
  <c r="AP242" i="5"/>
  <c r="AE232" i="5"/>
  <c r="AE235" i="5"/>
  <c r="AP156" i="5"/>
  <c r="AE327" i="5"/>
  <c r="AE257" i="5"/>
  <c r="AP231" i="5"/>
  <c r="AP353" i="5"/>
  <c r="AP276" i="5"/>
  <c r="AE311" i="5"/>
  <c r="AP215" i="5"/>
  <c r="AP266" i="5"/>
  <c r="AP381" i="5"/>
  <c r="AE384" i="5"/>
  <c r="AE367" i="5"/>
  <c r="AP315" i="5"/>
  <c r="AE338" i="5"/>
  <c r="AP379" i="5"/>
  <c r="AE372" i="5"/>
  <c r="AP101" i="5"/>
  <c r="AP113" i="5"/>
  <c r="AP185" i="5"/>
  <c r="AP263" i="5"/>
  <c r="AP287" i="5"/>
  <c r="AP348" i="5"/>
  <c r="AP200" i="5"/>
  <c r="AP150" i="5"/>
  <c r="AP283" i="5"/>
  <c r="AP335" i="5"/>
  <c r="AP112" i="5"/>
  <c r="AP282" i="5"/>
  <c r="AP346" i="5"/>
  <c r="AP3" i="5"/>
  <c r="AP52" i="5"/>
  <c r="AP124" i="5"/>
  <c r="AP97" i="5"/>
  <c r="AP71" i="5"/>
  <c r="AP177" i="5"/>
  <c r="AP61" i="5"/>
  <c r="AE43" i="5"/>
  <c r="AE248" i="5"/>
  <c r="AE166" i="5"/>
  <c r="AP372" i="5"/>
  <c r="AE329" i="5"/>
  <c r="AP274" i="5"/>
  <c r="AP384" i="5"/>
  <c r="AE305" i="5"/>
  <c r="AP366" i="5"/>
  <c r="AP318" i="5"/>
  <c r="AE295" i="5"/>
  <c r="AP345" i="5"/>
  <c r="AP24" i="5"/>
  <c r="AP120" i="5"/>
  <c r="AP188" i="5"/>
  <c r="AP304" i="5"/>
  <c r="AP295" i="5"/>
  <c r="AP17" i="5"/>
  <c r="AP123" i="5"/>
  <c r="AP37" i="5"/>
  <c r="AP76" i="5"/>
  <c r="AP240" i="5"/>
  <c r="AP332" i="5"/>
  <c r="AP13" i="5"/>
  <c r="AP246" i="5"/>
  <c r="AP159" i="5"/>
  <c r="AP279" i="5"/>
  <c r="AP191" i="5"/>
  <c r="AP338" i="5"/>
  <c r="AP77" i="5"/>
  <c r="AP214" i="5"/>
  <c r="AP349" i="5"/>
  <c r="AP33" i="5"/>
  <c r="AP20" i="5"/>
  <c r="AP70" i="5"/>
  <c r="AP85" i="5"/>
  <c r="AP105" i="5"/>
  <c r="AP99" i="5"/>
  <c r="AP292" i="5"/>
  <c r="AP27" i="5"/>
  <c r="AP106" i="5"/>
  <c r="AP171" i="5"/>
  <c r="AP245" i="5"/>
  <c r="AP59" i="5"/>
  <c r="AP165" i="5"/>
  <c r="AP186" i="5"/>
  <c r="AP290" i="5"/>
  <c r="AP48" i="5"/>
  <c r="AP91" i="5"/>
  <c r="AP157" i="5"/>
  <c r="AP202" i="5"/>
  <c r="AP340" i="5"/>
  <c r="AP303" i="5"/>
  <c r="AP54" i="5"/>
  <c r="AP298" i="5"/>
  <c r="AE18" i="5"/>
  <c r="AE8" i="5"/>
  <c r="AE36" i="5"/>
  <c r="AE26" i="5"/>
  <c r="AE64" i="5"/>
  <c r="AE82" i="5"/>
  <c r="AE67" i="5"/>
  <c r="AE69" i="5"/>
  <c r="AE72" i="5"/>
  <c r="AE78" i="5"/>
  <c r="AE65" i="5"/>
  <c r="AE100" i="5"/>
  <c r="AE19" i="5"/>
  <c r="AE48" i="5"/>
  <c r="AE31" i="5"/>
  <c r="AE47" i="5"/>
  <c r="AE58" i="5"/>
  <c r="AE16" i="5"/>
  <c r="AE29" i="5"/>
  <c r="AE102" i="5"/>
  <c r="AE107" i="5"/>
  <c r="AE113" i="5"/>
  <c r="AE79" i="5"/>
  <c r="AE62" i="5"/>
  <c r="AE89" i="5"/>
  <c r="AE96" i="5"/>
  <c r="AE116" i="5"/>
  <c r="AE117" i="5"/>
  <c r="AE40" i="5"/>
  <c r="AE192" i="5"/>
  <c r="AE112" i="5"/>
  <c r="AE181" i="5"/>
  <c r="AE136" i="5"/>
  <c r="AE141" i="5"/>
  <c r="AE187" i="5"/>
  <c r="AE138" i="5"/>
  <c r="AE149" i="5"/>
  <c r="AE185" i="5"/>
  <c r="AE111" i="5"/>
  <c r="AE123" i="5"/>
  <c r="AE133" i="5"/>
  <c r="AE135" i="5"/>
  <c r="AE199" i="5"/>
  <c r="AE154" i="5"/>
  <c r="AE210" i="5"/>
  <c r="AE216" i="5"/>
  <c r="AE98" i="5"/>
  <c r="AE163" i="5"/>
  <c r="AE203" i="5"/>
  <c r="AE105" i="5"/>
  <c r="AE125" i="5"/>
  <c r="AE167" i="5"/>
  <c r="AE186" i="5"/>
  <c r="AE220" i="5"/>
  <c r="AE231" i="5"/>
  <c r="AE158" i="5"/>
  <c r="AE178" i="5"/>
  <c r="AE221" i="5"/>
  <c r="AE229" i="5"/>
  <c r="AE227" i="5"/>
  <c r="AE182" i="5"/>
  <c r="AE174" i="5"/>
  <c r="AE214" i="5"/>
  <c r="AE261" i="5"/>
  <c r="AE41" i="5"/>
  <c r="AE198" i="5"/>
  <c r="AE130" i="5"/>
  <c r="AE255" i="5"/>
  <c r="AE267" i="5"/>
  <c r="AE190" i="5"/>
  <c r="AE249" i="5"/>
  <c r="AE304" i="5"/>
  <c r="AE281" i="5"/>
  <c r="AE288" i="5"/>
  <c r="AE264" i="5"/>
  <c r="AE292" i="5"/>
  <c r="AE86" i="5"/>
  <c r="AE219" i="5"/>
  <c r="AE273" i="5"/>
  <c r="AE284" i="5"/>
  <c r="AE298" i="5"/>
  <c r="AE340" i="5"/>
  <c r="AE370" i="5"/>
  <c r="AE270" i="5"/>
  <c r="AE296" i="5"/>
  <c r="AE346" i="5"/>
  <c r="AE386" i="5"/>
  <c r="AE341" i="5"/>
  <c r="AE352" i="5"/>
  <c r="AE356" i="5"/>
  <c r="AE320" i="5"/>
  <c r="AE258" i="5"/>
  <c r="AE262" i="5"/>
  <c r="AE310" i="5"/>
  <c r="AE302" i="5"/>
  <c r="AE307" i="5"/>
  <c r="AE324" i="5"/>
  <c r="AE313" i="5"/>
  <c r="AE375" i="5"/>
  <c r="AE364" i="5"/>
  <c r="AE379" i="5"/>
  <c r="AE353" i="5"/>
  <c r="AE328" i="5"/>
  <c r="AE347" i="5"/>
  <c r="AE277" i="5"/>
  <c r="AE300" i="5"/>
  <c r="AE343" i="5"/>
  <c r="AE368" i="5"/>
  <c r="AE355" i="5"/>
  <c r="AE382" i="5"/>
  <c r="AE240" i="5"/>
  <c r="AE361" i="5"/>
  <c r="AE331" i="5"/>
  <c r="AE51" i="5"/>
  <c r="AP35" i="5"/>
  <c r="AP8" i="5"/>
  <c r="AP57" i="5"/>
  <c r="AP80" i="5"/>
  <c r="AE184" i="5"/>
  <c r="AP175" i="5"/>
  <c r="AE254" i="5"/>
  <c r="AE195" i="5"/>
  <c r="AP239" i="5"/>
  <c r="AP217" i="5"/>
  <c r="AE234" i="5"/>
  <c r="AP222" i="5"/>
  <c r="AP291" i="5"/>
  <c r="AP333" i="5"/>
  <c r="AE17" i="5"/>
  <c r="AP51" i="5"/>
  <c r="AE38" i="5"/>
  <c r="AE50" i="5"/>
  <c r="AE10" i="5"/>
  <c r="AP64" i="5"/>
  <c r="AE91" i="5"/>
  <c r="AP84" i="5"/>
  <c r="AE126" i="5"/>
  <c r="AP83" i="5"/>
  <c r="AE156" i="5"/>
  <c r="AE202" i="5"/>
  <c r="AE142" i="5"/>
  <c r="AE95" i="5"/>
  <c r="AP107" i="5"/>
  <c r="AP198" i="5"/>
  <c r="AE139" i="5"/>
  <c r="AE274" i="5"/>
  <c r="AE245" i="5"/>
  <c r="AE208" i="5"/>
  <c r="AE222" i="5"/>
  <c r="AE159" i="5"/>
  <c r="AP235" i="5"/>
  <c r="AP265" i="5"/>
  <c r="AE244" i="5"/>
  <c r="AE237" i="5"/>
  <c r="AE287" i="5"/>
  <c r="AE315" i="5"/>
  <c r="AP272" i="5"/>
  <c r="AE303" i="5"/>
  <c r="AP169" i="5"/>
  <c r="AE275" i="5"/>
  <c r="AP341" i="5"/>
  <c r="AE318" i="5"/>
  <c r="AP323" i="5"/>
  <c r="AE362" i="5"/>
  <c r="AP382" i="5"/>
  <c r="AE334" i="5"/>
  <c r="AP383" i="5"/>
  <c r="AP351" i="5"/>
  <c r="AP182" i="5"/>
  <c r="AP103" i="5"/>
  <c r="AP88" i="5"/>
  <c r="AP259" i="5"/>
  <c r="AP354" i="5"/>
  <c r="AP29" i="5"/>
  <c r="AP160" i="5"/>
  <c r="AP278" i="5"/>
  <c r="AP317" i="5"/>
  <c r="AP75" i="5"/>
  <c r="AP49" i="5"/>
  <c r="AP114" i="5"/>
  <c r="AP152" i="5"/>
  <c r="AP228" i="5"/>
  <c r="AP352" i="5"/>
  <c r="AP47" i="5"/>
  <c r="AP109" i="5"/>
  <c r="AP60" i="5"/>
  <c r="AP210" i="5"/>
  <c r="AP229" i="5"/>
  <c r="AP139" i="5"/>
  <c r="AP289" i="5"/>
  <c r="AP79" i="5"/>
  <c r="AP14" i="5"/>
  <c r="AP86" i="5"/>
  <c r="AP146" i="5"/>
  <c r="AP342" i="5"/>
  <c r="AP62" i="5"/>
  <c r="AP90" i="5"/>
  <c r="AP115" i="5"/>
  <c r="AP55" i="5"/>
  <c r="AP39" i="5"/>
  <c r="AP221" i="5"/>
  <c r="AP23" i="5"/>
  <c r="AE3" i="5"/>
  <c r="AP7" i="5"/>
  <c r="AP42" i="5"/>
  <c r="AP25" i="5"/>
  <c r="AE34" i="5"/>
  <c r="AE44" i="5"/>
  <c r="AP81" i="5"/>
  <c r="AP116" i="5"/>
  <c r="AE46" i="5"/>
  <c r="AE84" i="5"/>
  <c r="AE162" i="5"/>
  <c r="AE131" i="5"/>
  <c r="AE59" i="5"/>
  <c r="AE108" i="5"/>
  <c r="AE115" i="5"/>
  <c r="AE201" i="5"/>
  <c r="AE180" i="5"/>
  <c r="AE242" i="5"/>
  <c r="AE204" i="5"/>
  <c r="AE151" i="5"/>
  <c r="AP192" i="5"/>
  <c r="AE246" i="5"/>
  <c r="AP233" i="5"/>
  <c r="AP247" i="5"/>
  <c r="AP211" i="5"/>
  <c r="AE278" i="5"/>
  <c r="AP253" i="5"/>
  <c r="AP280" i="5"/>
  <c r="AP243" i="5"/>
  <c r="AE369" i="5"/>
  <c r="AP5" i="5"/>
  <c r="AP28" i="5"/>
  <c r="AP4" i="5"/>
  <c r="AE23" i="5"/>
  <c r="AP45" i="5"/>
  <c r="AP44" i="5"/>
  <c r="AE121" i="5"/>
  <c r="AE85" i="5"/>
  <c r="AE224" i="5"/>
  <c r="AP130" i="5"/>
  <c r="AE134" i="5"/>
  <c r="AP209" i="5"/>
  <c r="AE24" i="5"/>
  <c r="AP260" i="5"/>
  <c r="AP162" i="5"/>
  <c r="AP98" i="5"/>
  <c r="AP251" i="5"/>
  <c r="AP227" i="5"/>
  <c r="AE279" i="5"/>
  <c r="AP261" i="5"/>
  <c r="AP248" i="5"/>
  <c r="AE357" i="5"/>
  <c r="AP271" i="5"/>
  <c r="AE297" i="5"/>
  <c r="AP385" i="5"/>
  <c r="AP321" i="5"/>
  <c r="AP336" i="5"/>
  <c r="AP347" i="5"/>
  <c r="AE354" i="5"/>
  <c r="AP373" i="5"/>
  <c r="AP10" i="5"/>
  <c r="AP11" i="5"/>
  <c r="AE20" i="5"/>
  <c r="AP66" i="5"/>
  <c r="AP93" i="5"/>
  <c r="AP147" i="5"/>
  <c r="AE6" i="5"/>
  <c r="AP26" i="5"/>
  <c r="AE30" i="5"/>
  <c r="AE22" i="5"/>
  <c r="AE75" i="5"/>
  <c r="AE56" i="5"/>
  <c r="AP104" i="5"/>
  <c r="AP50" i="5"/>
  <c r="AE53" i="5"/>
  <c r="AP21" i="5"/>
  <c r="AP164" i="5"/>
  <c r="AE94" i="5"/>
  <c r="AE119" i="5"/>
  <c r="AE90" i="5"/>
  <c r="AE127" i="5"/>
  <c r="AE87" i="5"/>
  <c r="AP170" i="5"/>
  <c r="AP102" i="5"/>
  <c r="AP144" i="5"/>
  <c r="AP142" i="5"/>
  <c r="AP134" i="5"/>
  <c r="AP201" i="5"/>
  <c r="AE164" i="5"/>
  <c r="AP168" i="5"/>
  <c r="AE247" i="5"/>
  <c r="AP220" i="5"/>
  <c r="AE223" i="5"/>
  <c r="AP172" i="5"/>
  <c r="AE9" i="5"/>
  <c r="AE268" i="5"/>
  <c r="AP244" i="5"/>
  <c r="AP241" i="5"/>
  <c r="AE291" i="5"/>
  <c r="AE333" i="5"/>
  <c r="AE283" i="5"/>
  <c r="AE306" i="5"/>
  <c r="AE191" i="5"/>
  <c r="AE282" i="5"/>
  <c r="AP296" i="5"/>
  <c r="AE323" i="5"/>
  <c r="AE381" i="5"/>
  <c r="AE348" i="5"/>
  <c r="AP337" i="5"/>
  <c r="AP365" i="5"/>
  <c r="AE259" i="5"/>
  <c r="AP369" i="5"/>
  <c r="AQ2" i="5" l="1"/>
  <c r="AR2" i="5"/>
  <c r="AF2" i="5"/>
  <c r="AG2" i="5"/>
  <c r="AS2" i="5" l="1"/>
  <c r="AH2" i="5"/>
  <c r="AI236" i="5" l="1"/>
  <c r="AJ286" i="5"/>
  <c r="AA285" i="5" s="1"/>
  <c r="AJ316" i="5"/>
  <c r="AA315" i="5" s="1"/>
  <c r="AI332" i="5"/>
  <c r="AJ289" i="5"/>
  <c r="AA288" i="5" s="1"/>
  <c r="AI120" i="5"/>
  <c r="AI301" i="5"/>
  <c r="AJ54" i="5"/>
  <c r="AA53" i="5" s="1"/>
  <c r="AI68" i="5"/>
  <c r="AI215" i="5"/>
  <c r="AI70" i="5"/>
  <c r="AJ42" i="5"/>
  <c r="AA41" i="5" s="1"/>
  <c r="AI285" i="5"/>
  <c r="AI294" i="5"/>
  <c r="AI13" i="5"/>
  <c r="AI176" i="5"/>
  <c r="AI61" i="5"/>
  <c r="AJ376" i="5"/>
  <c r="AA375" i="5" s="1"/>
  <c r="AJ342" i="5"/>
  <c r="AA341" i="5" s="1"/>
  <c r="AJ148" i="5"/>
  <c r="AA147" i="5" s="1"/>
  <c r="AI317" i="5"/>
  <c r="AI344" i="5"/>
  <c r="AI183" i="5"/>
  <c r="AJ226" i="5"/>
  <c r="AA225" i="5" s="1"/>
  <c r="AI325" i="5"/>
  <c r="AJ170" i="5"/>
  <c r="AA169" i="5" s="1"/>
  <c r="AI49" i="5"/>
  <c r="AJ377" i="5"/>
  <c r="AA376" i="5" s="1"/>
  <c r="AI253" i="5"/>
  <c r="AI144" i="5"/>
  <c r="AI103" i="5"/>
  <c r="AI271" i="5"/>
  <c r="AI339" i="5"/>
  <c r="AJ103" i="5"/>
  <c r="AA102" i="5" s="1"/>
  <c r="AJ271" i="5"/>
  <c r="AA270" i="5" s="1"/>
  <c r="AJ236" i="5"/>
  <c r="AA235" i="5" s="1"/>
  <c r="AJ243" i="5"/>
  <c r="AA242" i="5" s="1"/>
  <c r="AI316" i="5"/>
  <c r="AJ332" i="5"/>
  <c r="AA331" i="5" s="1"/>
  <c r="AI366" i="5"/>
  <c r="AJ120" i="5"/>
  <c r="AA119" i="5" s="1"/>
  <c r="AI217" i="5"/>
  <c r="AJ301" i="5"/>
  <c r="AA300" i="5" s="1"/>
  <c r="AI147" i="5"/>
  <c r="AI378" i="5"/>
  <c r="AJ68" i="5"/>
  <c r="AA67" i="5" s="1"/>
  <c r="AJ215" i="5"/>
  <c r="AA214" i="5" s="1"/>
  <c r="AI21" i="5"/>
  <c r="AJ70" i="5"/>
  <c r="AA69" i="5" s="1"/>
  <c r="AI14" i="5"/>
  <c r="AJ285" i="5"/>
  <c r="AA284" i="5" s="1"/>
  <c r="AI28" i="5"/>
  <c r="AJ13" i="5"/>
  <c r="AA12" i="5" s="1"/>
  <c r="AJ176" i="5"/>
  <c r="AA175" i="5" s="1"/>
  <c r="AJ269" i="5"/>
  <c r="AA268" i="5" s="1"/>
  <c r="AI177" i="5"/>
  <c r="AJ61" i="5"/>
  <c r="AA60" i="5" s="1"/>
  <c r="AI12" i="5"/>
  <c r="AJ317" i="5"/>
  <c r="AA316" i="5" s="1"/>
  <c r="AJ344" i="5"/>
  <c r="AA343" i="5" s="1"/>
  <c r="AI74" i="5"/>
  <c r="AI37" i="5"/>
  <c r="AJ183" i="5"/>
  <c r="AA182" i="5" s="1"/>
  <c r="AJ325" i="5"/>
  <c r="AA324" i="5" s="1"/>
  <c r="AI299" i="5"/>
  <c r="AJ55" i="5"/>
  <c r="AA54" i="5" s="1"/>
  <c r="AI250" i="5"/>
  <c r="AJ60" i="5"/>
  <c r="AA59" i="5" s="1"/>
  <c r="AJ110" i="5"/>
  <c r="AA109" i="5" s="1"/>
  <c r="AI205" i="5"/>
  <c r="AI122" i="5"/>
  <c r="AJ49" i="5"/>
  <c r="AA48" i="5" s="1"/>
  <c r="AJ250" i="5"/>
  <c r="AA249" i="5" s="1"/>
  <c r="AI326" i="5"/>
  <c r="AJ160" i="5"/>
  <c r="AA159" i="5" s="1"/>
  <c r="AJ293" i="5"/>
  <c r="AA292" i="5" s="1"/>
  <c r="AI319" i="5"/>
  <c r="AJ260" i="5"/>
  <c r="AA259" i="5" s="1"/>
  <c r="AI218" i="5"/>
  <c r="AJ205" i="5"/>
  <c r="AA204" i="5" s="1"/>
  <c r="AJ225" i="5"/>
  <c r="AA224" i="5" s="1"/>
  <c r="AJ319" i="5"/>
  <c r="AA318" i="5" s="1"/>
  <c r="AJ152" i="5"/>
  <c r="AA151" i="5" s="1"/>
  <c r="AJ218" i="5"/>
  <c r="AA217" i="5" s="1"/>
  <c r="AJ77" i="5"/>
  <c r="AA76" i="5" s="1"/>
  <c r="AI188" i="5"/>
  <c r="AJ322" i="5"/>
  <c r="AA321" i="5" s="1"/>
  <c r="AI289" i="5"/>
  <c r="AM289" i="5" s="1"/>
  <c r="AN289" i="5" s="1"/>
  <c r="W288" i="5" s="1"/>
  <c r="AI243" i="5"/>
  <c r="AI363" i="5"/>
  <c r="AJ366" i="5"/>
  <c r="AA365" i="5" s="1"/>
  <c r="AI173" i="5"/>
  <c r="AJ217" i="5"/>
  <c r="AA216" i="5" s="1"/>
  <c r="AJ147" i="5"/>
  <c r="AA146" i="5" s="1"/>
  <c r="AJ378" i="5"/>
  <c r="AA377" i="5" s="1"/>
  <c r="AI175" i="5"/>
  <c r="AJ256" i="5"/>
  <c r="AA255" i="5" s="1"/>
  <c r="AJ21" i="5"/>
  <c r="AA20" i="5" s="1"/>
  <c r="AI97" i="5"/>
  <c r="AJ14" i="5"/>
  <c r="AA13" i="5" s="1"/>
  <c r="AJ28" i="5"/>
  <c r="AA27" i="5" s="1"/>
  <c r="AI269" i="5"/>
  <c r="AJ177" i="5"/>
  <c r="AA176" i="5" s="1"/>
  <c r="AJ12" i="5"/>
  <c r="AA11" i="5" s="1"/>
  <c r="AI92" i="5"/>
  <c r="AI99" i="5"/>
  <c r="AJ74" i="5"/>
  <c r="AA73" i="5" s="1"/>
  <c r="AJ37" i="5"/>
  <c r="AA36" i="5" s="1"/>
  <c r="AI5" i="5"/>
  <c r="AI321" i="5"/>
  <c r="AI314" i="5"/>
  <c r="AI336" i="5"/>
  <c r="AJ299" i="5"/>
  <c r="AA298" i="5" s="1"/>
  <c r="AJ106" i="5"/>
  <c r="AA105" i="5" s="1"/>
  <c r="AJ168" i="5"/>
  <c r="AA167" i="5" s="1"/>
  <c r="AI209" i="5"/>
  <c r="AJ358" i="5"/>
  <c r="AA357" i="5" s="1"/>
  <c r="AJ263" i="5"/>
  <c r="AA262" i="5" s="1"/>
  <c r="AJ144" i="5"/>
  <c r="AA143" i="5" s="1"/>
  <c r="AJ345" i="5"/>
  <c r="AA344" i="5" s="1"/>
  <c r="AI225" i="5"/>
  <c r="AI350" i="5"/>
  <c r="AJ363" i="5"/>
  <c r="AA362" i="5" s="1"/>
  <c r="AI25" i="5"/>
  <c r="AJ173" i="5"/>
  <c r="AA172" i="5" s="1"/>
  <c r="AI104" i="5"/>
  <c r="AJ175" i="5"/>
  <c r="AA174" i="5" s="1"/>
  <c r="AI256" i="5"/>
  <c r="AI81" i="5"/>
  <c r="AJ97" i="5"/>
  <c r="AA96" i="5" s="1"/>
  <c r="AI88" i="5"/>
  <c r="AI153" i="5"/>
  <c r="AI206" i="5"/>
  <c r="AI33" i="5"/>
  <c r="AI308" i="5"/>
  <c r="AI233" i="5"/>
  <c r="AJ132" i="5"/>
  <c r="AA131" i="5" s="1"/>
  <c r="AI101" i="5"/>
  <c r="AJ92" i="5"/>
  <c r="AA91" i="5" s="1"/>
  <c r="AJ99" i="5"/>
  <c r="AA98" i="5" s="1"/>
  <c r="AI161" i="5"/>
  <c r="AM161" i="5" s="1"/>
  <c r="AN161" i="5" s="1"/>
  <c r="W160" i="5" s="1"/>
  <c r="AJ5" i="5"/>
  <c r="AA4" i="5" s="1"/>
  <c r="AJ321" i="5"/>
  <c r="AA320" i="5" s="1"/>
  <c r="AJ314" i="5"/>
  <c r="AA313" i="5" s="1"/>
  <c r="AJ336" i="5"/>
  <c r="AA335" i="5" s="1"/>
  <c r="AI371" i="5"/>
  <c r="AI106" i="5"/>
  <c r="AI238" i="5"/>
  <c r="AI374" i="5"/>
  <c r="AJ7" i="5"/>
  <c r="AA6" i="5" s="1"/>
  <c r="AI169" i="5"/>
  <c r="AM169" i="5" s="1"/>
  <c r="AN169" i="5" s="1"/>
  <c r="W168" i="5" s="1"/>
  <c r="AJ253" i="5"/>
  <c r="AA252" i="5" s="1"/>
  <c r="AI128" i="5"/>
  <c r="AJ169" i="5"/>
  <c r="AA168" i="5" s="1"/>
  <c r="AI35" i="5"/>
  <c r="AJ122" i="5"/>
  <c r="AA121" i="5" s="1"/>
  <c r="AJ326" i="5"/>
  <c r="AA325" i="5" s="1"/>
  <c r="AJ109" i="5"/>
  <c r="AA108" i="5" s="1"/>
  <c r="AI193" i="5"/>
  <c r="AI73" i="5"/>
  <c r="AI263" i="5"/>
  <c r="AJ252" i="5"/>
  <c r="AA251" i="5" s="1"/>
  <c r="AI15" i="5"/>
  <c r="AI251" i="5"/>
  <c r="AI4" i="5"/>
  <c r="AI42" i="5"/>
  <c r="AJ193" i="5"/>
  <c r="AA192" i="5" s="1"/>
  <c r="AJ73" i="5"/>
  <c r="AA72" i="5" s="1"/>
  <c r="AI376" i="5"/>
  <c r="AJ251" i="5"/>
  <c r="AA250" i="5" s="1"/>
  <c r="AI226" i="5"/>
  <c r="AI143" i="5"/>
  <c r="AI39" i="5"/>
  <c r="AJ350" i="5"/>
  <c r="AA349" i="5" s="1"/>
  <c r="AJ25" i="5"/>
  <c r="AA24" i="5" s="1"/>
  <c r="AI146" i="5"/>
  <c r="AJ104" i="5"/>
  <c r="AA103" i="5" s="1"/>
  <c r="AI80" i="5"/>
  <c r="AJ81" i="5"/>
  <c r="AA80" i="5" s="1"/>
  <c r="AJ88" i="5"/>
  <c r="AA87" i="5" s="1"/>
  <c r="AJ153" i="5"/>
  <c r="AA152" i="5" s="1"/>
  <c r="AJ206" i="5"/>
  <c r="AA205" i="5" s="1"/>
  <c r="AJ33" i="5"/>
  <c r="AA32" i="5" s="1"/>
  <c r="AI365" i="5"/>
  <c r="AJ308" i="5"/>
  <c r="AA307" i="5" s="1"/>
  <c r="AJ233" i="5"/>
  <c r="AA232" i="5" s="1"/>
  <c r="AI132" i="5"/>
  <c r="AJ101" i="5"/>
  <c r="AA100" i="5" s="1"/>
  <c r="AI157" i="5"/>
  <c r="AI11" i="5"/>
  <c r="AI140" i="5"/>
  <c r="AJ161" i="5"/>
  <c r="AA160" i="5" s="1"/>
  <c r="AJ371" i="5"/>
  <c r="AA370" i="5" s="1"/>
  <c r="AI76" i="5"/>
  <c r="AI160" i="5"/>
  <c r="AI358" i="5"/>
  <c r="AJ71" i="5"/>
  <c r="AA70" i="5" s="1"/>
  <c r="AJ209" i="5"/>
  <c r="AA208" i="5" s="1"/>
  <c r="AI239" i="5"/>
  <c r="AJ57" i="5"/>
  <c r="AA56" i="5" s="1"/>
  <c r="AI260" i="5"/>
  <c r="AI45" i="5"/>
  <c r="AI148" i="5"/>
  <c r="AJ4" i="5"/>
  <c r="AA3" i="5" s="1"/>
  <c r="AJ39" i="5"/>
  <c r="AA38" i="5" s="1"/>
  <c r="AI66" i="5"/>
  <c r="AJ146" i="5"/>
  <c r="AA145" i="5" s="1"/>
  <c r="AI172" i="5"/>
  <c r="AI335" i="5"/>
  <c r="AI129" i="5"/>
  <c r="AJ213" i="5"/>
  <c r="AA212" i="5" s="1"/>
  <c r="AJ80" i="5"/>
  <c r="AA79" i="5" s="1"/>
  <c r="AI276" i="5"/>
  <c r="AI63" i="5"/>
  <c r="AJ365" i="5"/>
  <c r="AA364" i="5" s="1"/>
  <c r="AI189" i="5"/>
  <c r="AJ165" i="5"/>
  <c r="AA164" i="5" s="1"/>
  <c r="AJ157" i="5"/>
  <c r="AA156" i="5" s="1"/>
  <c r="AJ11" i="5"/>
  <c r="AA10" i="5" s="1"/>
  <c r="AJ140" i="5"/>
  <c r="AA139" i="5" s="1"/>
  <c r="AI155" i="5"/>
  <c r="AI266" i="5"/>
  <c r="AI32" i="5"/>
  <c r="AJ76" i="5"/>
  <c r="AA75" i="5" s="1"/>
  <c r="AI93" i="5"/>
  <c r="AI230" i="5"/>
  <c r="AJ150" i="5"/>
  <c r="AA149" i="5" s="1"/>
  <c r="AJ93" i="5"/>
  <c r="AA92" i="5" s="1"/>
  <c r="AJ374" i="5"/>
  <c r="AA373" i="5" s="1"/>
  <c r="AI118" i="5"/>
  <c r="AI383" i="5"/>
  <c r="AJ230" i="5"/>
  <c r="AA229" i="5" s="1"/>
  <c r="AI152" i="5"/>
  <c r="AI150" i="5"/>
  <c r="AI109" i="5"/>
  <c r="AI77" i="5"/>
  <c r="AJ118" i="5"/>
  <c r="AA117" i="5" s="1"/>
  <c r="AI114" i="5"/>
  <c r="AI27" i="5"/>
  <c r="AI293" i="5"/>
  <c r="AI380" i="5"/>
  <c r="AJ35" i="5"/>
  <c r="AA34" i="5" s="1"/>
  <c r="AJ114" i="5"/>
  <c r="AA113" i="5" s="1"/>
  <c r="AJ385" i="5"/>
  <c r="AA384" i="5" s="1"/>
  <c r="AI286" i="5"/>
  <c r="AJ380" i="5"/>
  <c r="AA379" i="5" s="1"/>
  <c r="AJ188" i="5"/>
  <c r="AA187" i="5" s="1"/>
  <c r="AJ294" i="5"/>
  <c r="AA293" i="5" s="1"/>
  <c r="AI342" i="5"/>
  <c r="AI252" i="5"/>
  <c r="AI385" i="5"/>
  <c r="AJ15" i="5"/>
  <c r="AA14" i="5" s="1"/>
  <c r="AI55" i="5"/>
  <c r="AJ66" i="5"/>
  <c r="AA65" i="5" s="1"/>
  <c r="AI168" i="5"/>
  <c r="AJ172" i="5"/>
  <c r="AA171" i="5" s="1"/>
  <c r="AI309" i="5"/>
  <c r="AJ335" i="5"/>
  <c r="AA334" i="5" s="1"/>
  <c r="AJ129" i="5"/>
  <c r="AA128" i="5" s="1"/>
  <c r="AI213" i="5"/>
  <c r="AI170" i="5"/>
  <c r="AI83" i="5"/>
  <c r="AJ276" i="5"/>
  <c r="AA275" i="5" s="1"/>
  <c r="AJ63" i="5"/>
  <c r="AA62" i="5" s="1"/>
  <c r="AI377" i="5"/>
  <c r="AJ189" i="5"/>
  <c r="AA188" i="5" s="1"/>
  <c r="AI165" i="5"/>
  <c r="AI7" i="5"/>
  <c r="AJ155" i="5"/>
  <c r="AA154" i="5" s="1"/>
  <c r="AJ266" i="5"/>
  <c r="AA265" i="5" s="1"/>
  <c r="AI60" i="5"/>
  <c r="AJ32" i="5"/>
  <c r="AA31" i="5" s="1"/>
  <c r="AI124" i="5"/>
  <c r="AI110" i="5"/>
  <c r="AJ309" i="5"/>
  <c r="AA308" i="5" s="1"/>
  <c r="AJ83" i="5"/>
  <c r="AA82" i="5" s="1"/>
  <c r="AJ383" i="5"/>
  <c r="AA382" i="5" s="1"/>
  <c r="AI71" i="5"/>
  <c r="AJ124" i="5"/>
  <c r="AA123" i="5" s="1"/>
  <c r="AJ238" i="5"/>
  <c r="AA237" i="5" s="1"/>
  <c r="AI57" i="5"/>
  <c r="AI345" i="5"/>
  <c r="AJ128" i="5"/>
  <c r="AA127" i="5" s="1"/>
  <c r="AJ239" i="5"/>
  <c r="AA238" i="5" s="1"/>
  <c r="AJ339" i="5"/>
  <c r="AA338" i="5" s="1"/>
  <c r="AJ27" i="5"/>
  <c r="AA26" i="5" s="1"/>
  <c r="AJ143" i="5"/>
  <c r="AA142" i="5" s="1"/>
  <c r="AJ45" i="5"/>
  <c r="AA44" i="5" s="1"/>
  <c r="AI322" i="5"/>
  <c r="AI54" i="5"/>
  <c r="AI381" i="5"/>
  <c r="AI23" i="5"/>
  <c r="AI6" i="5"/>
  <c r="AJ125" i="5"/>
  <c r="AA124" i="5" s="1"/>
  <c r="AI112" i="5"/>
  <c r="AI51" i="5"/>
  <c r="AI123" i="5"/>
  <c r="AI242" i="5"/>
  <c r="AI303" i="5"/>
  <c r="AI346" i="5"/>
  <c r="AJ48" i="5"/>
  <c r="AA47" i="5" s="1"/>
  <c r="AI16" i="5"/>
  <c r="AI208" i="5"/>
  <c r="AI351" i="5"/>
  <c r="AI254" i="5"/>
  <c r="AI203" i="5"/>
  <c r="AI202" i="5"/>
  <c r="AI137" i="5"/>
  <c r="AJ367" i="5"/>
  <c r="AA366" i="5" s="1"/>
  <c r="AI337" i="5"/>
  <c r="AJ357" i="5"/>
  <c r="AA356" i="5" s="1"/>
  <c r="AI307" i="5"/>
  <c r="AI62" i="5"/>
  <c r="AI156" i="5"/>
  <c r="AJ219" i="5"/>
  <c r="AA218" i="5" s="1"/>
  <c r="AI20" i="5"/>
  <c r="AI343" i="5"/>
  <c r="AI187" i="5"/>
  <c r="AI197" i="5"/>
  <c r="AI222" i="5"/>
  <c r="AI90" i="5"/>
  <c r="AJ221" i="5"/>
  <c r="AA220" i="5" s="1"/>
  <c r="AJ292" i="5"/>
  <c r="AA291" i="5" s="1"/>
  <c r="AI210" i="5"/>
  <c r="AJ202" i="5"/>
  <c r="AA201" i="5" s="1"/>
  <c r="AJ137" i="5"/>
  <c r="AA136" i="5" s="1"/>
  <c r="AJ337" i="5"/>
  <c r="AA336" i="5" s="1"/>
  <c r="AJ307" i="5"/>
  <c r="AA306" i="5" s="1"/>
  <c r="AJ62" i="5"/>
  <c r="AA61" i="5" s="1"/>
  <c r="AJ156" i="5"/>
  <c r="AA155" i="5" s="1"/>
  <c r="AI219" i="5"/>
  <c r="AJ20" i="5"/>
  <c r="AA19" i="5" s="1"/>
  <c r="AJ343" i="5"/>
  <c r="AA342" i="5" s="1"/>
  <c r="AJ187" i="5"/>
  <c r="AA186" i="5" s="1"/>
  <c r="AJ197" i="5"/>
  <c r="AA196" i="5" s="1"/>
  <c r="AJ222" i="5"/>
  <c r="AA221" i="5" s="1"/>
  <c r="AI221" i="5"/>
  <c r="AI292" i="5"/>
  <c r="AJ210" i="5"/>
  <c r="AA209" i="5" s="1"/>
  <c r="AI295" i="5"/>
  <c r="AI26" i="5"/>
  <c r="AI277" i="5"/>
  <c r="AJ349" i="5"/>
  <c r="AA348" i="5" s="1"/>
  <c r="AJ79" i="5"/>
  <c r="AA78" i="5" s="1"/>
  <c r="AJ312" i="5"/>
  <c r="AA311" i="5" s="1"/>
  <c r="AJ331" i="5"/>
  <c r="AA330" i="5" s="1"/>
  <c r="AJ295" i="5"/>
  <c r="AA294" i="5" s="1"/>
  <c r="AJ9" i="5"/>
  <c r="AA8" i="5" s="1"/>
  <c r="AI84" i="5"/>
  <c r="AI278" i="5"/>
  <c r="AI141" i="5"/>
  <c r="AI198" i="5"/>
  <c r="AJ198" i="5"/>
  <c r="AA197" i="5" s="1"/>
  <c r="AI151" i="5"/>
  <c r="AI19" i="5"/>
  <c r="AI291" i="5"/>
  <c r="AJ58" i="5"/>
  <c r="AA57" i="5" s="1"/>
  <c r="AI3" i="5"/>
  <c r="AJ133" i="5"/>
  <c r="AA132" i="5" s="1"/>
  <c r="AJ311" i="5"/>
  <c r="AA310" i="5" s="1"/>
  <c r="AJ69" i="5"/>
  <c r="AA68" i="5" s="1"/>
  <c r="AJ164" i="5"/>
  <c r="AA163" i="5" s="1"/>
  <c r="AJ19" i="5"/>
  <c r="AA18" i="5" s="1"/>
  <c r="AJ201" i="5"/>
  <c r="AA200" i="5" s="1"/>
  <c r="AI58" i="5"/>
  <c r="AI310" i="5"/>
  <c r="AJ3" i="5"/>
  <c r="AA2" i="5" s="1"/>
  <c r="AI204" i="5"/>
  <c r="AI382" i="5"/>
  <c r="AI139" i="5"/>
  <c r="AI163" i="5"/>
  <c r="AI372" i="5"/>
  <c r="AI223" i="5"/>
  <c r="AI340" i="5"/>
  <c r="AI30" i="5"/>
  <c r="AI267" i="5"/>
  <c r="AJ247" i="5"/>
  <c r="AA246" i="5" s="1"/>
  <c r="AJ158" i="5"/>
  <c r="AA157" i="5" s="1"/>
  <c r="AJ381" i="5"/>
  <c r="AA380" i="5" s="1"/>
  <c r="AJ23" i="5"/>
  <c r="AA22" i="5" s="1"/>
  <c r="AJ6" i="5"/>
  <c r="AA5" i="5" s="1"/>
  <c r="AI125" i="5"/>
  <c r="AJ112" i="5"/>
  <c r="AA111" i="5" s="1"/>
  <c r="AJ51" i="5"/>
  <c r="AA50" i="5" s="1"/>
  <c r="AJ123" i="5"/>
  <c r="AA122" i="5" s="1"/>
  <c r="AJ242" i="5"/>
  <c r="AA241" i="5" s="1"/>
  <c r="AJ303" i="5"/>
  <c r="AA302" i="5" s="1"/>
  <c r="AJ346" i="5"/>
  <c r="AA345" i="5" s="1"/>
  <c r="AI48" i="5"/>
  <c r="AJ16" i="5"/>
  <c r="AA15" i="5" s="1"/>
  <c r="AJ208" i="5"/>
  <c r="AA207" i="5" s="1"/>
  <c r="AJ351" i="5"/>
  <c r="AA350" i="5" s="1"/>
  <c r="AJ254" i="5"/>
  <c r="AA253" i="5" s="1"/>
  <c r="AJ203" i="5"/>
  <c r="AA202" i="5" s="1"/>
  <c r="AI367" i="5"/>
  <c r="AI357" i="5"/>
  <c r="AJ90" i="5"/>
  <c r="AA89" i="5" s="1"/>
  <c r="AI318" i="5"/>
  <c r="AI59" i="5"/>
  <c r="AI136" i="5"/>
  <c r="AJ87" i="5"/>
  <c r="AA86" i="5" s="1"/>
  <c r="AJ262" i="5"/>
  <c r="AA261" i="5" s="1"/>
  <c r="AJ278" i="5"/>
  <c r="AA277" i="5" s="1"/>
  <c r="AI191" i="5"/>
  <c r="AJ105" i="5"/>
  <c r="AA104" i="5" s="1"/>
  <c r="AI227" i="5"/>
  <c r="AI108" i="5"/>
  <c r="AJ191" i="5"/>
  <c r="AA190" i="5" s="1"/>
  <c r="AI31" i="5"/>
  <c r="AJ258" i="5"/>
  <c r="AA257" i="5" s="1"/>
  <c r="AJ195" i="5"/>
  <c r="AA194" i="5" s="1"/>
  <c r="AJ180" i="5"/>
  <c r="AA179" i="5" s="1"/>
  <c r="AJ50" i="5"/>
  <c r="AA49" i="5" s="1"/>
  <c r="AJ75" i="5"/>
  <c r="AA74" i="5" s="1"/>
  <c r="AI249" i="5"/>
  <c r="AJ244" i="5"/>
  <c r="AA243" i="5" s="1"/>
  <c r="AI247" i="5"/>
  <c r="AI158" i="5"/>
  <c r="AI18" i="5"/>
  <c r="AJ328" i="5"/>
  <c r="AA327" i="5" s="1"/>
  <c r="AI38" i="5"/>
  <c r="AI228" i="5"/>
  <c r="AI22" i="5"/>
  <c r="AJ382" i="5"/>
  <c r="AA381" i="5" s="1"/>
  <c r="AJ353" i="5"/>
  <c r="AA352" i="5" s="1"/>
  <c r="AI186" i="5"/>
  <c r="AI240" i="5"/>
  <c r="AJ111" i="5"/>
  <c r="AA110" i="5" s="1"/>
  <c r="AI362" i="5"/>
  <c r="AI52" i="5"/>
  <c r="AI192" i="5"/>
  <c r="AI94" i="5"/>
  <c r="AI44" i="5"/>
  <c r="AI274" i="5"/>
  <c r="AI288" i="5"/>
  <c r="AI8" i="5"/>
  <c r="AI127" i="5"/>
  <c r="AI341" i="5"/>
  <c r="AI134" i="5"/>
  <c r="AJ355" i="5"/>
  <c r="AA354" i="5" s="1"/>
  <c r="AI149" i="5"/>
  <c r="AI248" i="5"/>
  <c r="AJ212" i="5"/>
  <c r="AA211" i="5" s="1"/>
  <c r="AI347" i="5"/>
  <c r="AI46" i="5"/>
  <c r="AI315" i="5"/>
  <c r="AI270" i="5"/>
  <c r="AI100" i="5"/>
  <c r="AI349" i="5"/>
  <c r="AI273" i="5"/>
  <c r="AI302" i="5"/>
  <c r="AI79" i="5"/>
  <c r="AI312" i="5"/>
  <c r="AJ67" i="5"/>
  <c r="AA66" i="5" s="1"/>
  <c r="AI87" i="5"/>
  <c r="AI331" i="5"/>
  <c r="AI364" i="5"/>
  <c r="AI85" i="5"/>
  <c r="AI216" i="5"/>
  <c r="AI9" i="5"/>
  <c r="AI67" i="5"/>
  <c r="AJ364" i="5"/>
  <c r="AA363" i="5" s="1"/>
  <c r="AJ85" i="5"/>
  <c r="AA84" i="5" s="1"/>
  <c r="AJ216" i="5"/>
  <c r="AA215" i="5" s="1"/>
  <c r="AJ318" i="5"/>
  <c r="AA317" i="5" s="1"/>
  <c r="AJ26" i="5"/>
  <c r="AA25" i="5" s="1"/>
  <c r="AJ59" i="5"/>
  <c r="AA58" i="5" s="1"/>
  <c r="AJ136" i="5"/>
  <c r="AA135" i="5" s="1"/>
  <c r="AI65" i="5"/>
  <c r="AJ41" i="5"/>
  <c r="AA40" i="5" s="1"/>
  <c r="AJ300" i="5"/>
  <c r="AA299" i="5" s="1"/>
  <c r="AI235" i="5"/>
  <c r="AI194" i="5"/>
  <c r="AI69" i="5"/>
  <c r="AI180" i="5"/>
  <c r="AI201" i="5"/>
  <c r="AI75" i="5"/>
  <c r="AI232" i="5"/>
  <c r="AJ151" i="5"/>
  <c r="AA150" i="5" s="1"/>
  <c r="AJ272" i="5"/>
  <c r="AA271" i="5" s="1"/>
  <c r="AJ296" i="5"/>
  <c r="AA295" i="5" s="1"/>
  <c r="AI154" i="5"/>
  <c r="AJ159" i="5"/>
  <c r="AA158" i="5" s="1"/>
  <c r="AI130" i="5"/>
  <c r="AJ22" i="5"/>
  <c r="AA21" i="5" s="1"/>
  <c r="AI329" i="5"/>
  <c r="AI354" i="5"/>
  <c r="AJ237" i="5"/>
  <c r="AA236" i="5" s="1"/>
  <c r="AI142" i="5"/>
  <c r="AI102" i="5"/>
  <c r="AM102" i="5" s="1"/>
  <c r="AN102" i="5" s="1"/>
  <c r="W101" i="5" s="1"/>
  <c r="AJ179" i="5"/>
  <c r="AA178" i="5" s="1"/>
  <c r="AI353" i="5"/>
  <c r="AJ186" i="5"/>
  <c r="AA185" i="5" s="1"/>
  <c r="AJ240" i="5"/>
  <c r="AA239" i="5" s="1"/>
  <c r="AI111" i="5"/>
  <c r="AJ362" i="5"/>
  <c r="AA361" i="5" s="1"/>
  <c r="AJ52" i="5"/>
  <c r="AA51" i="5" s="1"/>
  <c r="AJ192" i="5"/>
  <c r="AA191" i="5" s="1"/>
  <c r="AJ94" i="5"/>
  <c r="AA93" i="5" s="1"/>
  <c r="AJ44" i="5"/>
  <c r="AA43" i="5" s="1"/>
  <c r="AJ274" i="5"/>
  <c r="AA273" i="5" s="1"/>
  <c r="AJ288" i="5"/>
  <c r="AA287" i="5" s="1"/>
  <c r="AJ8" i="5"/>
  <c r="AA7" i="5" s="1"/>
  <c r="AJ127" i="5"/>
  <c r="AA126" i="5" s="1"/>
  <c r="AJ341" i="5"/>
  <c r="AA340" i="5" s="1"/>
  <c r="AJ134" i="5"/>
  <c r="AA133" i="5" s="1"/>
  <c r="AI355" i="5"/>
  <c r="AM355" i="5" s="1"/>
  <c r="AN355" i="5" s="1"/>
  <c r="W354" i="5" s="1"/>
  <c r="AJ149" i="5"/>
  <c r="AA148" i="5" s="1"/>
  <c r="AJ248" i="5"/>
  <c r="AA247" i="5" s="1"/>
  <c r="AI212" i="5"/>
  <c r="AJ347" i="5"/>
  <c r="AA346" i="5" s="1"/>
  <c r="AJ46" i="5"/>
  <c r="AA45" i="5" s="1"/>
  <c r="AJ315" i="5"/>
  <c r="AA314" i="5" s="1"/>
  <c r="AJ270" i="5"/>
  <c r="AA269" i="5" s="1"/>
  <c r="AJ100" i="5"/>
  <c r="AA99" i="5" s="1"/>
  <c r="AJ273" i="5"/>
  <c r="AA272" i="5" s="1"/>
  <c r="AJ302" i="5"/>
  <c r="AA301" i="5" s="1"/>
  <c r="AJ277" i="5"/>
  <c r="AA276" i="5" s="1"/>
  <c r="AJ141" i="5"/>
  <c r="AA140" i="5" s="1"/>
  <c r="AJ107" i="5"/>
  <c r="AA106" i="5" s="1"/>
  <c r="AI297" i="5"/>
  <c r="AI311" i="5"/>
  <c r="AI296" i="5"/>
  <c r="AI56" i="5"/>
  <c r="AI64" i="5"/>
  <c r="AI159" i="5"/>
  <c r="AI113" i="5"/>
  <c r="AI244" i="5"/>
  <c r="AI338" i="5"/>
  <c r="AJ280" i="5"/>
  <c r="AA279" i="5" s="1"/>
  <c r="AJ235" i="5"/>
  <c r="AA234" i="5" s="1"/>
  <c r="AJ297" i="5"/>
  <c r="AA296" i="5" s="1"/>
  <c r="AJ291" i="5"/>
  <c r="AA290" i="5" s="1"/>
  <c r="AJ108" i="5"/>
  <c r="AA107" i="5" s="1"/>
  <c r="AI298" i="5"/>
  <c r="AJ102" i="5"/>
  <c r="AA101" i="5" s="1"/>
  <c r="AI360" i="5"/>
  <c r="AI373" i="5"/>
  <c r="AI211" i="5"/>
  <c r="AI257" i="5"/>
  <c r="AI279" i="5"/>
  <c r="AJ204" i="5"/>
  <c r="AA203" i="5" s="1"/>
  <c r="AJ245" i="5"/>
  <c r="AA244" i="5" s="1"/>
  <c r="AJ264" i="5"/>
  <c r="AA263" i="5" s="1"/>
  <c r="AJ196" i="5"/>
  <c r="AA195" i="5" s="1"/>
  <c r="AJ34" i="5"/>
  <c r="AA33" i="5" s="1"/>
  <c r="AJ18" i="5"/>
  <c r="AA17" i="5" s="1"/>
  <c r="AI82" i="5"/>
  <c r="AI282" i="5"/>
  <c r="AI24" i="5"/>
  <c r="AJ375" i="5"/>
  <c r="AA374" i="5" s="1"/>
  <c r="AI116" i="5"/>
  <c r="AI305" i="5"/>
  <c r="AI234" i="5"/>
  <c r="AI174" i="5"/>
  <c r="AI284" i="5"/>
  <c r="AI126" i="5"/>
  <c r="AI47" i="5"/>
  <c r="AI283" i="5"/>
  <c r="AI324" i="5"/>
  <c r="AI89" i="5"/>
  <c r="AI348" i="5"/>
  <c r="AJ255" i="5"/>
  <c r="AA254" i="5" s="1"/>
  <c r="AI384" i="5"/>
  <c r="AJ379" i="5"/>
  <c r="AA378" i="5" s="1"/>
  <c r="AI167" i="5"/>
  <c r="AI333" i="5"/>
  <c r="AJ304" i="5"/>
  <c r="AA303" i="5" s="1"/>
  <c r="AI207" i="5"/>
  <c r="AI290" i="5"/>
  <c r="AI29" i="5"/>
  <c r="AJ261" i="5"/>
  <c r="AA260" i="5" s="1"/>
  <c r="AJ259" i="5"/>
  <c r="AA258" i="5" s="1"/>
  <c r="AI224" i="5"/>
  <c r="AJ287" i="5"/>
  <c r="AA286" i="5" s="1"/>
  <c r="AI370" i="5"/>
  <c r="AI107" i="5"/>
  <c r="AI258" i="5"/>
  <c r="AI272" i="5"/>
  <c r="AJ40" i="5"/>
  <c r="AA39" i="5" s="1"/>
  <c r="AJ334" i="5"/>
  <c r="AA333" i="5" s="1"/>
  <c r="AJ298" i="5"/>
  <c r="AA297" i="5" s="1"/>
  <c r="AI386" i="5"/>
  <c r="AJ268" i="5"/>
  <c r="AA267" i="5" s="1"/>
  <c r="AI105" i="5"/>
  <c r="AI40" i="5"/>
  <c r="AJ113" i="5"/>
  <c r="AA112" i="5" s="1"/>
  <c r="AJ338" i="5"/>
  <c r="AA337" i="5" s="1"/>
  <c r="AI264" i="5"/>
  <c r="AI34" i="5"/>
  <c r="AI162" i="5"/>
  <c r="AJ229" i="5"/>
  <c r="AA228" i="5" s="1"/>
  <c r="AI356" i="5"/>
  <c r="AJ231" i="5"/>
  <c r="AA230" i="5" s="1"/>
  <c r="AI361" i="5"/>
  <c r="AJ36" i="5"/>
  <c r="AA35" i="5" s="1"/>
  <c r="AJ185" i="5"/>
  <c r="AA184" i="5" s="1"/>
  <c r="AI281" i="5"/>
  <c r="AJ82" i="5"/>
  <c r="AA81" i="5" s="1"/>
  <c r="AJ282" i="5"/>
  <c r="AA281" i="5" s="1"/>
  <c r="AJ24" i="5"/>
  <c r="AA23" i="5" s="1"/>
  <c r="AI375" i="5"/>
  <c r="AJ116" i="5"/>
  <c r="AA115" i="5" s="1"/>
  <c r="AJ305" i="5"/>
  <c r="AA304" i="5" s="1"/>
  <c r="AJ234" i="5"/>
  <c r="AA233" i="5" s="1"/>
  <c r="AJ174" i="5"/>
  <c r="AA173" i="5" s="1"/>
  <c r="AJ284" i="5"/>
  <c r="AA283" i="5" s="1"/>
  <c r="AJ126" i="5"/>
  <c r="AA125" i="5" s="1"/>
  <c r="AJ47" i="5"/>
  <c r="AA46" i="5" s="1"/>
  <c r="AJ283" i="5"/>
  <c r="AA282" i="5" s="1"/>
  <c r="AJ324" i="5"/>
  <c r="AA323" i="5" s="1"/>
  <c r="AJ89" i="5"/>
  <c r="AA88" i="5" s="1"/>
  <c r="AJ348" i="5"/>
  <c r="AA347" i="5" s="1"/>
  <c r="AI255" i="5"/>
  <c r="AJ384" i="5"/>
  <c r="AA383" i="5" s="1"/>
  <c r="AI379" i="5"/>
  <c r="AJ167" i="5"/>
  <c r="AA166" i="5" s="1"/>
  <c r="AJ333" i="5"/>
  <c r="AA332" i="5" s="1"/>
  <c r="AI304" i="5"/>
  <c r="AJ207" i="5"/>
  <c r="AA206" i="5" s="1"/>
  <c r="AJ290" i="5"/>
  <c r="AA289" i="5" s="1"/>
  <c r="AJ29" i="5"/>
  <c r="AA28" i="5" s="1"/>
  <c r="AI261" i="5"/>
  <c r="AI259" i="5"/>
  <c r="AJ224" i="5"/>
  <c r="AA223" i="5" s="1"/>
  <c r="AI287" i="5"/>
  <c r="AJ370" i="5"/>
  <c r="AA369" i="5" s="1"/>
  <c r="AJ65" i="5"/>
  <c r="AA64" i="5" s="1"/>
  <c r="AJ84" i="5"/>
  <c r="AA83" i="5" s="1"/>
  <c r="AI41" i="5"/>
  <c r="AI300" i="5"/>
  <c r="AI262" i="5"/>
  <c r="AJ386" i="5"/>
  <c r="AA385" i="5" s="1"/>
  <c r="AJ31" i="5"/>
  <c r="AA30" i="5" s="1"/>
  <c r="AI280" i="5"/>
  <c r="AI268" i="5"/>
  <c r="AI133" i="5"/>
  <c r="AI195" i="5"/>
  <c r="AI164" i="5"/>
  <c r="AJ154" i="5"/>
  <c r="AA153" i="5" s="1"/>
  <c r="AI50" i="5"/>
  <c r="AI352" i="5"/>
  <c r="AJ249" i="5"/>
  <c r="AA248" i="5" s="1"/>
  <c r="AJ310" i="5"/>
  <c r="AA309" i="5" s="1"/>
  <c r="AI72" i="5"/>
  <c r="AJ194" i="5"/>
  <c r="AA193" i="5" s="1"/>
  <c r="AJ56" i="5"/>
  <c r="AA55" i="5" s="1"/>
  <c r="AJ64" i="5"/>
  <c r="AA63" i="5" s="1"/>
  <c r="AJ227" i="5"/>
  <c r="AA226" i="5" s="1"/>
  <c r="AJ352" i="5"/>
  <c r="AA351" i="5" s="1"/>
  <c r="AJ232" i="5"/>
  <c r="AA231" i="5" s="1"/>
  <c r="AI334" i="5"/>
  <c r="AJ72" i="5"/>
  <c r="AA71" i="5" s="1"/>
  <c r="AJ361" i="5"/>
  <c r="AA360" i="5" s="1"/>
  <c r="AI245" i="5"/>
  <c r="AI36" i="5"/>
  <c r="AI196" i="5"/>
  <c r="AI185" i="5"/>
  <c r="AI179" i="5"/>
  <c r="AJ281" i="5"/>
  <c r="AA280" i="5" s="1"/>
  <c r="AI323" i="5"/>
  <c r="AI115" i="5"/>
  <c r="AI78" i="5"/>
  <c r="AJ327" i="5"/>
  <c r="AA326" i="5" s="1"/>
  <c r="AJ130" i="5"/>
  <c r="AA129" i="5" s="1"/>
  <c r="AJ139" i="5"/>
  <c r="AA138" i="5" s="1"/>
  <c r="AJ360" i="5"/>
  <c r="AA359" i="5" s="1"/>
  <c r="AJ91" i="5"/>
  <c r="AA90" i="5" s="1"/>
  <c r="AI145" i="5"/>
  <c r="AI368" i="5"/>
  <c r="AJ184" i="5"/>
  <c r="AA183" i="5" s="1"/>
  <c r="AJ135" i="5"/>
  <c r="AA134" i="5" s="1"/>
  <c r="AJ95" i="5"/>
  <c r="AA94" i="5" s="1"/>
  <c r="AJ142" i="5"/>
  <c r="AA141" i="5" s="1"/>
  <c r="AI91" i="5"/>
  <c r="AJ145" i="5"/>
  <c r="AA144" i="5" s="1"/>
  <c r="AI359" i="5"/>
  <c r="AJ163" i="5"/>
  <c r="AA162" i="5" s="1"/>
  <c r="AJ329" i="5"/>
  <c r="AA328" i="5" s="1"/>
  <c r="AI229" i="5"/>
  <c r="AJ373" i="5"/>
  <c r="AA372" i="5" s="1"/>
  <c r="AJ340" i="5"/>
  <c r="AA339" i="5" s="1"/>
  <c r="AJ228" i="5"/>
  <c r="AA227" i="5" s="1"/>
  <c r="AI17" i="5"/>
  <c r="AI214" i="5"/>
  <c r="AI131" i="5"/>
  <c r="AI313" i="5"/>
  <c r="AI328" i="5"/>
  <c r="AJ359" i="5"/>
  <c r="AA358" i="5" s="1"/>
  <c r="AI138" i="5"/>
  <c r="AJ98" i="5"/>
  <c r="AA97" i="5" s="1"/>
  <c r="AI190" i="5"/>
  <c r="AI171" i="5"/>
  <c r="AJ17" i="5"/>
  <c r="AA16" i="5" s="1"/>
  <c r="AJ214" i="5"/>
  <c r="AA213" i="5" s="1"/>
  <c r="AJ131" i="5"/>
  <c r="AA130" i="5" s="1"/>
  <c r="AJ313" i="5"/>
  <c r="AA312" i="5" s="1"/>
  <c r="AI199" i="5"/>
  <c r="AJ138" i="5"/>
  <c r="AA137" i="5" s="1"/>
  <c r="AI98" i="5"/>
  <c r="AJ190" i="5"/>
  <c r="AA189" i="5" s="1"/>
  <c r="AJ171" i="5"/>
  <c r="AA170" i="5" s="1"/>
  <c r="AJ267" i="5"/>
  <c r="AA266" i="5" s="1"/>
  <c r="AI181" i="5"/>
  <c r="AI96" i="5"/>
  <c r="AI10" i="5"/>
  <c r="AI265" i="5"/>
  <c r="AJ199" i="5"/>
  <c r="AA198" i="5" s="1"/>
  <c r="AJ162" i="5"/>
  <c r="AA161" i="5" s="1"/>
  <c r="AJ354" i="5"/>
  <c r="AA353" i="5" s="1"/>
  <c r="AJ223" i="5"/>
  <c r="AA222" i="5" s="1"/>
  <c r="AJ78" i="5"/>
  <c r="AA77" i="5" s="1"/>
  <c r="AI231" i="5"/>
  <c r="AJ279" i="5"/>
  <c r="AA278" i="5" s="1"/>
  <c r="AJ178" i="5"/>
  <c r="AA177" i="5" s="1"/>
  <c r="AI241" i="5"/>
  <c r="AJ96" i="5"/>
  <c r="AA95" i="5" s="1"/>
  <c r="AJ10" i="5"/>
  <c r="AA9" i="5" s="1"/>
  <c r="AI43" i="5"/>
  <c r="AI53" i="5"/>
  <c r="AI121" i="5"/>
  <c r="AI178" i="5"/>
  <c r="AJ275" i="5"/>
  <c r="AA274" i="5" s="1"/>
  <c r="AJ182" i="5"/>
  <c r="AA181" i="5" s="1"/>
  <c r="AJ43" i="5"/>
  <c r="AA42" i="5" s="1"/>
  <c r="AI182" i="5"/>
  <c r="AJ323" i="5"/>
  <c r="AA322" i="5" s="1"/>
  <c r="AI119" i="5"/>
  <c r="AJ330" i="5"/>
  <c r="AA329" i="5" s="1"/>
  <c r="AI86" i="5"/>
  <c r="AI237" i="5"/>
  <c r="AJ369" i="5"/>
  <c r="AA368" i="5" s="1"/>
  <c r="AI135" i="5"/>
  <c r="AJ181" i="5"/>
  <c r="AA180" i="5" s="1"/>
  <c r="AI166" i="5"/>
  <c r="AJ166" i="5"/>
  <c r="AA165" i="5" s="1"/>
  <c r="AI220" i="5"/>
  <c r="AJ372" i="5"/>
  <c r="AA371" i="5" s="1"/>
  <c r="AI246" i="5"/>
  <c r="AJ86" i="5"/>
  <c r="AA85" i="5" s="1"/>
  <c r="AI369" i="5"/>
  <c r="AJ356" i="5"/>
  <c r="AA355" i="5" s="1"/>
  <c r="AJ53" i="5"/>
  <c r="AA52" i="5" s="1"/>
  <c r="AI275" i="5"/>
  <c r="AI306" i="5"/>
  <c r="AI200" i="5"/>
  <c r="AJ38" i="5"/>
  <c r="AA37" i="5" s="1"/>
  <c r="AJ241" i="5"/>
  <c r="AA240" i="5" s="1"/>
  <c r="AJ121" i="5"/>
  <c r="AA120" i="5" s="1"/>
  <c r="AJ115" i="5"/>
  <c r="AA114" i="5" s="1"/>
  <c r="AJ257" i="5"/>
  <c r="AA256" i="5" s="1"/>
  <c r="AI320" i="5"/>
  <c r="AJ306" i="5"/>
  <c r="AA305" i="5" s="1"/>
  <c r="AJ200" i="5"/>
  <c r="AA199" i="5" s="1"/>
  <c r="AJ368" i="5"/>
  <c r="AA367" i="5" s="1"/>
  <c r="AI95" i="5"/>
  <c r="AJ265" i="5"/>
  <c r="AA264" i="5" s="1"/>
  <c r="AJ117" i="5"/>
  <c r="AA116" i="5" s="1"/>
  <c r="AJ30" i="5"/>
  <c r="AA29" i="5" s="1"/>
  <c r="AJ220" i="5"/>
  <c r="AA219" i="5" s="1"/>
  <c r="AI330" i="5"/>
  <c r="AJ119" i="5"/>
  <c r="AA118" i="5" s="1"/>
  <c r="AJ246" i="5"/>
  <c r="AA245" i="5" s="1"/>
  <c r="AJ211" i="5"/>
  <c r="AA210" i="5" s="1"/>
  <c r="AI184" i="5"/>
  <c r="AI117" i="5"/>
  <c r="AJ320" i="5"/>
  <c r="AA319" i="5" s="1"/>
  <c r="AI327" i="5"/>
  <c r="AT376" i="5"/>
  <c r="AT16" i="5"/>
  <c r="AU376" i="5"/>
  <c r="AB375" i="5" s="1"/>
  <c r="AU16" i="5"/>
  <c r="AB15" i="5" s="1"/>
  <c r="AT41" i="5"/>
  <c r="AU41" i="5"/>
  <c r="AB40" i="5" s="1"/>
  <c r="AT193" i="5"/>
  <c r="AU341" i="5"/>
  <c r="AB340" i="5" s="1"/>
  <c r="AT202" i="5"/>
  <c r="AT90" i="5"/>
  <c r="AT239" i="5"/>
  <c r="AU171" i="5"/>
  <c r="AB170" i="5" s="1"/>
  <c r="AT335" i="5"/>
  <c r="AT370" i="5"/>
  <c r="AT167" i="5"/>
  <c r="AT322" i="5"/>
  <c r="AT228" i="5"/>
  <c r="AU76" i="5"/>
  <c r="AB75" i="5" s="1"/>
  <c r="AT72" i="5"/>
  <c r="AT199" i="5"/>
  <c r="AT302" i="5"/>
  <c r="AU329" i="5"/>
  <c r="AB328" i="5" s="1"/>
  <c r="AU168" i="5"/>
  <c r="AB167" i="5" s="1"/>
  <c r="AU52" i="5"/>
  <c r="AB51" i="5" s="1"/>
  <c r="AU189" i="5"/>
  <c r="AB188" i="5" s="1"/>
  <c r="AT267" i="5"/>
  <c r="AT184" i="5"/>
  <c r="AX184" i="5" s="1"/>
  <c r="AY184" i="5" s="1"/>
  <c r="X183" i="5" s="1"/>
  <c r="AT227" i="5"/>
  <c r="AT312" i="5"/>
  <c r="AT271" i="5"/>
  <c r="AT109" i="5"/>
  <c r="AT27" i="5"/>
  <c r="AT133" i="5"/>
  <c r="AT236" i="5"/>
  <c r="AU293" i="5"/>
  <c r="AB292" i="5" s="1"/>
  <c r="AU190" i="5"/>
  <c r="AB189" i="5" s="1"/>
  <c r="AU112" i="5"/>
  <c r="AB111" i="5" s="1"/>
  <c r="AT122" i="5"/>
  <c r="AT245" i="5"/>
  <c r="AT203" i="5"/>
  <c r="AT26" i="5"/>
  <c r="AT344" i="5"/>
  <c r="AT351" i="5"/>
  <c r="AT346" i="5"/>
  <c r="AT386" i="5"/>
  <c r="AT78" i="5"/>
  <c r="AT218" i="5"/>
  <c r="AT260" i="5"/>
  <c r="AT262" i="5"/>
  <c r="AT352" i="5"/>
  <c r="AU345" i="5"/>
  <c r="AB344" i="5" s="1"/>
  <c r="AT131" i="5"/>
  <c r="AT96" i="5"/>
  <c r="AU35" i="5"/>
  <c r="AB34" i="5" s="1"/>
  <c r="AT362" i="5"/>
  <c r="AT338" i="5"/>
  <c r="AT307" i="5"/>
  <c r="AT252" i="5"/>
  <c r="AT207" i="5"/>
  <c r="AT261" i="5"/>
  <c r="AT289" i="5"/>
  <c r="AX289" i="5" s="1"/>
  <c r="AY289" i="5" s="1"/>
  <c r="X288" i="5" s="1"/>
  <c r="AT51" i="5"/>
  <c r="AT33" i="5"/>
  <c r="AT301" i="5"/>
  <c r="AT178" i="5"/>
  <c r="AT270" i="5"/>
  <c r="AT347" i="5"/>
  <c r="AT191" i="5"/>
  <c r="AT244" i="5"/>
  <c r="AT211" i="5"/>
  <c r="AT139" i="5"/>
  <c r="AT57" i="5"/>
  <c r="AT13" i="5"/>
  <c r="AU314" i="5"/>
  <c r="AB313" i="5" s="1"/>
  <c r="AU161" i="5"/>
  <c r="AB160" i="5" s="1"/>
  <c r="AT176" i="5"/>
  <c r="AT52" i="5"/>
  <c r="AU133" i="5"/>
  <c r="AB132" i="5" s="1"/>
  <c r="AT293" i="5"/>
  <c r="AT112" i="5"/>
  <c r="AU122" i="5"/>
  <c r="AB121" i="5" s="1"/>
  <c r="AU245" i="5"/>
  <c r="AB244" i="5" s="1"/>
  <c r="AU203" i="5"/>
  <c r="AB202" i="5" s="1"/>
  <c r="AU26" i="5"/>
  <c r="AB25" i="5" s="1"/>
  <c r="AU344" i="5"/>
  <c r="AB343" i="5" s="1"/>
  <c r="AU351" i="5"/>
  <c r="AB350" i="5" s="1"/>
  <c r="AU346" i="5"/>
  <c r="AB345" i="5" s="1"/>
  <c r="AU386" i="5"/>
  <c r="AB385" i="5" s="1"/>
  <c r="AU78" i="5"/>
  <c r="AB77" i="5" s="1"/>
  <c r="AU218" i="5"/>
  <c r="AB217" i="5" s="1"/>
  <c r="AU260" i="5"/>
  <c r="AB259" i="5" s="1"/>
  <c r="AU352" i="5"/>
  <c r="AB351" i="5" s="1"/>
  <c r="AT345" i="5"/>
  <c r="AU131" i="5"/>
  <c r="AB130" i="5" s="1"/>
  <c r="AU96" i="5"/>
  <c r="AB95" i="5" s="1"/>
  <c r="AT35" i="5"/>
  <c r="AU362" i="5"/>
  <c r="AB361" i="5" s="1"/>
  <c r="AU338" i="5"/>
  <c r="AB337" i="5" s="1"/>
  <c r="AU307" i="5"/>
  <c r="AB306" i="5" s="1"/>
  <c r="AU252" i="5"/>
  <c r="AB251" i="5" s="1"/>
  <c r="AU207" i="5"/>
  <c r="AB206" i="5" s="1"/>
  <c r="AU261" i="5"/>
  <c r="AB260" i="5" s="1"/>
  <c r="AU289" i="5"/>
  <c r="AB288" i="5" s="1"/>
  <c r="AU51" i="5"/>
  <c r="AB50" i="5" s="1"/>
  <c r="AU33" i="5"/>
  <c r="AB32" i="5" s="1"/>
  <c r="AU301" i="5"/>
  <c r="AB300" i="5" s="1"/>
  <c r="AU178" i="5"/>
  <c r="AB177" i="5" s="1"/>
  <c r="AU270" i="5"/>
  <c r="AB269" i="5" s="1"/>
  <c r="AU347" i="5"/>
  <c r="AB346" i="5" s="1"/>
  <c r="AU191" i="5"/>
  <c r="AB190" i="5" s="1"/>
  <c r="AU244" i="5"/>
  <c r="AB243" i="5" s="1"/>
  <c r="AU211" i="5"/>
  <c r="AB210" i="5" s="1"/>
  <c r="AU57" i="5"/>
  <c r="AB56" i="5" s="1"/>
  <c r="AU13" i="5"/>
  <c r="AB12" i="5" s="1"/>
  <c r="AT314" i="5"/>
  <c r="AT161" i="5"/>
  <c r="AX161" i="5" s="1"/>
  <c r="AY161" i="5" s="1"/>
  <c r="X160" i="5" s="1"/>
  <c r="AU176" i="5"/>
  <c r="AB175" i="5" s="1"/>
  <c r="AT255" i="5"/>
  <c r="AT278" i="5"/>
  <c r="AU80" i="5"/>
  <c r="AB79" i="5" s="1"/>
  <c r="AU367" i="5"/>
  <c r="AB366" i="5" s="1"/>
  <c r="AT125" i="5"/>
  <c r="AU68" i="5"/>
  <c r="AB67" i="5" s="1"/>
  <c r="AT144" i="5"/>
  <c r="AX144" i="5" s="1"/>
  <c r="AY144" i="5" s="1"/>
  <c r="X143" i="5" s="1"/>
  <c r="AU240" i="5"/>
  <c r="AB239" i="5" s="1"/>
  <c r="AT297" i="5"/>
  <c r="AT63" i="5"/>
  <c r="AU365" i="5"/>
  <c r="AB364" i="5" s="1"/>
  <c r="AU144" i="5"/>
  <c r="AB143" i="5" s="1"/>
  <c r="AT240" i="5"/>
  <c r="AU63" i="5"/>
  <c r="AB62" i="5" s="1"/>
  <c r="AU118" i="5"/>
  <c r="AB117" i="5" s="1"/>
  <c r="AT298" i="5"/>
  <c r="AU326" i="5"/>
  <c r="AB325" i="5" s="1"/>
  <c r="AU104" i="5"/>
  <c r="AB103" i="5" s="1"/>
  <c r="AT318" i="5"/>
  <c r="AT205" i="5"/>
  <c r="AU259" i="5"/>
  <c r="AB258" i="5" s="1"/>
  <c r="AT326" i="5"/>
  <c r="AU374" i="5"/>
  <c r="AB373" i="5" s="1"/>
  <c r="AT382" i="5"/>
  <c r="AU318" i="5"/>
  <c r="AB317" i="5" s="1"/>
  <c r="AU225" i="5"/>
  <c r="AB224" i="5" s="1"/>
  <c r="AU194" i="5"/>
  <c r="AB193" i="5" s="1"/>
  <c r="AT14" i="5"/>
  <c r="AU74" i="5"/>
  <c r="AB73" i="5" s="1"/>
  <c r="AU24" i="5"/>
  <c r="AB23" i="5" s="1"/>
  <c r="AT254" i="5"/>
  <c r="AT196" i="5"/>
  <c r="AT185" i="5"/>
  <c r="AU94" i="5"/>
  <c r="AB93" i="5" s="1"/>
  <c r="AT150" i="5"/>
  <c r="AU379" i="5"/>
  <c r="AB378" i="5" s="1"/>
  <c r="AT5" i="5"/>
  <c r="AT17" i="5"/>
  <c r="AT356" i="5"/>
  <c r="AU14" i="5"/>
  <c r="AB13" i="5" s="1"/>
  <c r="AU149" i="5"/>
  <c r="AB148" i="5" s="1"/>
  <c r="AU251" i="5"/>
  <c r="AB250" i="5" s="1"/>
  <c r="AU269" i="5"/>
  <c r="AB268" i="5" s="1"/>
  <c r="AT94" i="5"/>
  <c r="AU71" i="5"/>
  <c r="AB70" i="5" s="1"/>
  <c r="AU107" i="5"/>
  <c r="AB106" i="5" s="1"/>
  <c r="AT373" i="5"/>
  <c r="AU235" i="5"/>
  <c r="AB234" i="5" s="1"/>
  <c r="AU232" i="5"/>
  <c r="AB231" i="5" s="1"/>
  <c r="AT323" i="5"/>
  <c r="AT366" i="5"/>
  <c r="AT247" i="5"/>
  <c r="AT120" i="5"/>
  <c r="AU85" i="5"/>
  <c r="AB84" i="5" s="1"/>
  <c r="AT186" i="5"/>
  <c r="AT332" i="5"/>
  <c r="AU28" i="5"/>
  <c r="AB27" i="5" s="1"/>
  <c r="AU276" i="5"/>
  <c r="AB275" i="5" s="1"/>
  <c r="AU132" i="5"/>
  <c r="AB131" i="5" s="1"/>
  <c r="AU193" i="5"/>
  <c r="AB192" i="5" s="1"/>
  <c r="AT341" i="5"/>
  <c r="AU202" i="5"/>
  <c r="AB201" i="5" s="1"/>
  <c r="AU90" i="5"/>
  <c r="AB89" i="5" s="1"/>
  <c r="AU239" i="5"/>
  <c r="AB238" i="5" s="1"/>
  <c r="AT171" i="5"/>
  <c r="AU335" i="5"/>
  <c r="AB334" i="5" s="1"/>
  <c r="AU370" i="5"/>
  <c r="AB369" i="5" s="1"/>
  <c r="AU167" i="5"/>
  <c r="AB166" i="5" s="1"/>
  <c r="AU322" i="5"/>
  <c r="AB321" i="5" s="1"/>
  <c r="AU228" i="5"/>
  <c r="AB227" i="5" s="1"/>
  <c r="AT76" i="5"/>
  <c r="AU72" i="5"/>
  <c r="AB71" i="5" s="1"/>
  <c r="AU199" i="5"/>
  <c r="AB198" i="5" s="1"/>
  <c r="AU302" i="5"/>
  <c r="AB301" i="5" s="1"/>
  <c r="AT329" i="5"/>
  <c r="AT168" i="5"/>
  <c r="AT189" i="5"/>
  <c r="AU267" i="5"/>
  <c r="AB266" i="5" s="1"/>
  <c r="AU184" i="5"/>
  <c r="AB183" i="5" s="1"/>
  <c r="AU227" i="5"/>
  <c r="AB226" i="5" s="1"/>
  <c r="AU312" i="5"/>
  <c r="AB311" i="5" s="1"/>
  <c r="AU271" i="5"/>
  <c r="AB270" i="5" s="1"/>
  <c r="AU109" i="5"/>
  <c r="AB108" i="5" s="1"/>
  <c r="AU27" i="5"/>
  <c r="AB26" i="5" s="1"/>
  <c r="AU236" i="5"/>
  <c r="AB235" i="5" s="1"/>
  <c r="AT190" i="5"/>
  <c r="AU262" i="5"/>
  <c r="AB261" i="5" s="1"/>
  <c r="AU139" i="5"/>
  <c r="AB138" i="5" s="1"/>
  <c r="AU92" i="5"/>
  <c r="AB91" i="5" s="1"/>
  <c r="AT183" i="5"/>
  <c r="AT61" i="5"/>
  <c r="AU255" i="5"/>
  <c r="AB254" i="5" s="1"/>
  <c r="AU278" i="5"/>
  <c r="AB277" i="5" s="1"/>
  <c r="AT367" i="5"/>
  <c r="AT68" i="5"/>
  <c r="AU88" i="5"/>
  <c r="AB87" i="5" s="1"/>
  <c r="AU297" i="5"/>
  <c r="AB296" i="5" s="1"/>
  <c r="AT282" i="5"/>
  <c r="AT46" i="5"/>
  <c r="AT241" i="5"/>
  <c r="AT200" i="5"/>
  <c r="AT220" i="5"/>
  <c r="AT371" i="5"/>
  <c r="AU200" i="5"/>
  <c r="AB199" i="5" s="1"/>
  <c r="AU220" i="5"/>
  <c r="AB219" i="5" s="1"/>
  <c r="AT272" i="5"/>
  <c r="AT256" i="5"/>
  <c r="AU165" i="5"/>
  <c r="AB164" i="5" s="1"/>
  <c r="AU373" i="5"/>
  <c r="AB372" i="5" s="1"/>
  <c r="AU116" i="5"/>
  <c r="AB115" i="5" s="1"/>
  <c r="AT319" i="5"/>
  <c r="AU234" i="5"/>
  <c r="AB233" i="5" s="1"/>
  <c r="AT74" i="5"/>
  <c r="AU254" i="5"/>
  <c r="AB253" i="5" s="1"/>
  <c r="AU115" i="5"/>
  <c r="AB114" i="5" s="1"/>
  <c r="AU286" i="5"/>
  <c r="AB285" i="5" s="1"/>
  <c r="AT142" i="5"/>
  <c r="AX142" i="5" s="1"/>
  <c r="AY142" i="5" s="1"/>
  <c r="X141" i="5" s="1"/>
  <c r="AU350" i="5"/>
  <c r="AB349" i="5" s="1"/>
  <c r="AT372" i="5"/>
  <c r="AT321" i="5"/>
  <c r="AU332" i="5"/>
  <c r="AB331" i="5" s="1"/>
  <c r="AU98" i="5"/>
  <c r="AB97" i="5" s="1"/>
  <c r="AT21" i="5"/>
  <c r="AT226" i="5"/>
  <c r="AT151" i="5"/>
  <c r="AT377" i="5"/>
  <c r="AT55" i="5"/>
  <c r="AU296" i="5"/>
  <c r="AB295" i="5" s="1"/>
  <c r="AU145" i="5"/>
  <c r="AB144" i="5" s="1"/>
  <c r="AT355" i="5"/>
  <c r="AU164" i="5"/>
  <c r="AB163" i="5" s="1"/>
  <c r="AU69" i="5"/>
  <c r="AB68" i="5" s="1"/>
  <c r="AU180" i="5"/>
  <c r="AB179" i="5" s="1"/>
  <c r="AT102" i="5"/>
  <c r="AX102" i="5" s="1"/>
  <c r="AY102" i="5" s="1"/>
  <c r="X101" i="5" s="1"/>
  <c r="AT45" i="5"/>
  <c r="AT214" i="5"/>
  <c r="AU385" i="5"/>
  <c r="AB384" i="5" s="1"/>
  <c r="AU86" i="5"/>
  <c r="AB85" i="5" s="1"/>
  <c r="AT99" i="5"/>
  <c r="AT113" i="5"/>
  <c r="AT306" i="5"/>
  <c r="AU6" i="5"/>
  <c r="AB5" i="5" s="1"/>
  <c r="AU110" i="5"/>
  <c r="AB109" i="5" s="1"/>
  <c r="AU177" i="5"/>
  <c r="AB176" i="5" s="1"/>
  <c r="AU349" i="5"/>
  <c r="AB348" i="5" s="1"/>
  <c r="AT56" i="5"/>
  <c r="AT336" i="5"/>
  <c r="AU249" i="5"/>
  <c r="AB248" i="5" s="1"/>
  <c r="AT266" i="5"/>
  <c r="AT283" i="5"/>
  <c r="AU311" i="5"/>
  <c r="AB310" i="5" s="1"/>
  <c r="AU148" i="5"/>
  <c r="AB147" i="5" s="1"/>
  <c r="AT73" i="5"/>
  <c r="AT265" i="5"/>
  <c r="AU12" i="5"/>
  <c r="AB11" i="5" s="1"/>
  <c r="AT166" i="5"/>
  <c r="AT317" i="5"/>
  <c r="AT158" i="5"/>
  <c r="AU195" i="5"/>
  <c r="AB194" i="5" s="1"/>
  <c r="AT34" i="5"/>
  <c r="AT360" i="5"/>
  <c r="AT129" i="5"/>
  <c r="AU299" i="5"/>
  <c r="AB298" i="5" s="1"/>
  <c r="AT258" i="5"/>
  <c r="AU384" i="5"/>
  <c r="AB383" i="5" s="1"/>
  <c r="AT368" i="5"/>
  <c r="AT103" i="5"/>
  <c r="AT369" i="5"/>
  <c r="AU130" i="5"/>
  <c r="AB129" i="5" s="1"/>
  <c r="AT353" i="5"/>
  <c r="AU183" i="5"/>
  <c r="AB182" i="5" s="1"/>
  <c r="AT15" i="5"/>
  <c r="AT162" i="5"/>
  <c r="AT84" i="5"/>
  <c r="AU121" i="5"/>
  <c r="AB120" i="5" s="1"/>
  <c r="AU248" i="5"/>
  <c r="AB247" i="5" s="1"/>
  <c r="AU383" i="5"/>
  <c r="AB382" i="5" s="1"/>
  <c r="AU61" i="5"/>
  <c r="AB60" i="5" s="1"/>
  <c r="AU305" i="5"/>
  <c r="AB304" i="5" s="1"/>
  <c r="AT213" i="5"/>
  <c r="AT97" i="5"/>
  <c r="AT219" i="5"/>
  <c r="AT365" i="5"/>
  <c r="AT88" i="5"/>
  <c r="AU84" i="5"/>
  <c r="AB83" i="5" s="1"/>
  <c r="AU213" i="5"/>
  <c r="AB212" i="5" s="1"/>
  <c r="AU219" i="5"/>
  <c r="AB218" i="5" s="1"/>
  <c r="AU125" i="5"/>
  <c r="AB124" i="5" s="1"/>
  <c r="AT92" i="5"/>
  <c r="AT89" i="5"/>
  <c r="AT374" i="5"/>
  <c r="AU371" i="5"/>
  <c r="AB370" i="5" s="1"/>
  <c r="AU205" i="5"/>
  <c r="AB204" i="5" s="1"/>
  <c r="AT188" i="5"/>
  <c r="AT310" i="5"/>
  <c r="AT246" i="5"/>
  <c r="AT149" i="5"/>
  <c r="AT115" i="5"/>
  <c r="AT107" i="5"/>
  <c r="AT100" i="5"/>
  <c r="AX100" i="5" s="1"/>
  <c r="AY100" i="5" s="1"/>
  <c r="X99" i="5" s="1"/>
  <c r="AU142" i="5"/>
  <c r="AB141" i="5" s="1"/>
  <c r="AT324" i="5"/>
  <c r="AU10" i="5"/>
  <c r="AB9" i="5" s="1"/>
  <c r="AT82" i="5"/>
  <c r="AU169" i="5"/>
  <c r="AB168" i="5" s="1"/>
  <c r="AU310" i="5"/>
  <c r="AB309" i="5" s="1"/>
  <c r="AU233" i="5"/>
  <c r="AB232" i="5" s="1"/>
  <c r="AU246" i="5"/>
  <c r="AB245" i="5" s="1"/>
  <c r="AU170" i="5"/>
  <c r="AB169" i="5" s="1"/>
  <c r="AU31" i="5"/>
  <c r="AB30" i="5" s="1"/>
  <c r="AU70" i="5"/>
  <c r="AB69" i="5" s="1"/>
  <c r="AT165" i="5"/>
  <c r="AU150" i="5"/>
  <c r="AB149" i="5" s="1"/>
  <c r="AU279" i="5"/>
  <c r="AB278" i="5" s="1"/>
  <c r="AT379" i="5"/>
  <c r="AT10" i="5"/>
  <c r="AU319" i="5"/>
  <c r="AB318" i="5" s="1"/>
  <c r="AU136" i="5"/>
  <c r="AB135" i="5" s="1"/>
  <c r="AT209" i="5"/>
  <c r="AT65" i="5"/>
  <c r="AT28" i="5"/>
  <c r="AT276" i="5"/>
  <c r="AT303" i="5"/>
  <c r="AU83" i="5"/>
  <c r="AB82" i="5" s="1"/>
  <c r="AT25" i="5"/>
  <c r="AT173" i="5"/>
  <c r="AT77" i="5"/>
  <c r="AT274" i="5"/>
  <c r="AT277" i="5"/>
  <c r="AT135" i="5"/>
  <c r="AT320" i="5"/>
  <c r="AU44" i="5"/>
  <c r="AB43" i="5" s="1"/>
  <c r="AU140" i="5"/>
  <c r="AB139" i="5" s="1"/>
  <c r="AU300" i="5"/>
  <c r="AB299" i="5" s="1"/>
  <c r="AU284" i="5"/>
  <c r="AB283" i="5" s="1"/>
  <c r="AU102" i="5"/>
  <c r="AB101" i="5" s="1"/>
  <c r="AU45" i="5"/>
  <c r="AB44" i="5" s="1"/>
  <c r="AU214" i="5"/>
  <c r="AB213" i="5" s="1"/>
  <c r="AT385" i="5"/>
  <c r="AT86" i="5"/>
  <c r="AU99" i="5"/>
  <c r="AB98" i="5" s="1"/>
  <c r="AU113" i="5"/>
  <c r="AB112" i="5" s="1"/>
  <c r="AU306" i="5"/>
  <c r="AB305" i="5" s="1"/>
  <c r="AT6" i="5"/>
  <c r="AT110" i="5"/>
  <c r="AT177" i="5"/>
  <c r="AT349" i="5"/>
  <c r="AU56" i="5"/>
  <c r="AB55" i="5" s="1"/>
  <c r="AU336" i="5"/>
  <c r="AB335" i="5" s="1"/>
  <c r="AT249" i="5"/>
  <c r="AU266" i="5"/>
  <c r="AB265" i="5" s="1"/>
  <c r="AU283" i="5"/>
  <c r="AB282" i="5" s="1"/>
  <c r="AT311" i="5"/>
  <c r="AT148" i="5"/>
  <c r="AU73" i="5"/>
  <c r="AB72" i="5" s="1"/>
  <c r="AU265" i="5"/>
  <c r="AB264" i="5" s="1"/>
  <c r="AT12" i="5"/>
  <c r="AU166" i="5"/>
  <c r="AB165" i="5" s="1"/>
  <c r="AU317" i="5"/>
  <c r="AB316" i="5" s="1"/>
  <c r="AU158" i="5"/>
  <c r="AB157" i="5" s="1"/>
  <c r="AT195" i="5"/>
  <c r="AU34" i="5"/>
  <c r="AB33" i="5" s="1"/>
  <c r="AU360" i="5"/>
  <c r="AB359" i="5" s="1"/>
  <c r="AU129" i="5"/>
  <c r="AB128" i="5" s="1"/>
  <c r="AT299" i="5"/>
  <c r="AU258" i="5"/>
  <c r="AB257" i="5" s="1"/>
  <c r="AT384" i="5"/>
  <c r="AU368" i="5"/>
  <c r="AB367" i="5" s="1"/>
  <c r="AU103" i="5"/>
  <c r="AB102" i="5" s="1"/>
  <c r="AU369" i="5"/>
  <c r="AB368" i="5" s="1"/>
  <c r="AT130" i="5"/>
  <c r="AU353" i="5"/>
  <c r="AB352" i="5" s="1"/>
  <c r="AU15" i="5"/>
  <c r="AB14" i="5" s="1"/>
  <c r="AU162" i="5"/>
  <c r="AB161" i="5" s="1"/>
  <c r="AT121" i="5"/>
  <c r="AT248" i="5"/>
  <c r="AT383" i="5"/>
  <c r="AT305" i="5"/>
  <c r="AU97" i="5"/>
  <c r="AB96" i="5" s="1"/>
  <c r="AT80" i="5"/>
  <c r="AT281" i="5"/>
  <c r="AT221" i="5"/>
  <c r="AU382" i="5"/>
  <c r="AB381" i="5" s="1"/>
  <c r="AU30" i="5"/>
  <c r="AB29" i="5" s="1"/>
  <c r="AU241" i="5"/>
  <c r="AB240" i="5" s="1"/>
  <c r="AU221" i="5"/>
  <c r="AB220" i="5" s="1"/>
  <c r="AT104" i="5"/>
  <c r="AT30" i="5"/>
  <c r="AT291" i="5"/>
  <c r="AU17" i="5"/>
  <c r="AB16" i="5" s="1"/>
  <c r="AU356" i="5"/>
  <c r="AB355" i="5" s="1"/>
  <c r="AT234" i="5"/>
  <c r="AT170" i="5"/>
  <c r="AT70" i="5"/>
  <c r="AT71" i="5"/>
  <c r="AT20" i="5"/>
  <c r="AT279" i="5"/>
  <c r="AT290" i="5"/>
  <c r="AU8" i="5"/>
  <c r="AB7" i="5" s="1"/>
  <c r="AT361" i="5"/>
  <c r="AT24" i="5"/>
  <c r="AU308" i="5"/>
  <c r="AB307" i="5" s="1"/>
  <c r="AU196" i="5"/>
  <c r="AB195" i="5" s="1"/>
  <c r="AT201" i="5"/>
  <c r="AT197" i="5"/>
  <c r="AU330" i="5"/>
  <c r="AB329" i="5" s="1"/>
  <c r="AU187" i="5"/>
  <c r="AB186" i="5" s="1"/>
  <c r="AU324" i="5"/>
  <c r="AB323" i="5" s="1"/>
  <c r="AU111" i="5"/>
  <c r="AB110" i="5" s="1"/>
  <c r="AU82" i="5"/>
  <c r="AB81" i="5" s="1"/>
  <c r="AT145" i="5"/>
  <c r="AU275" i="5"/>
  <c r="AB274" i="5" s="1"/>
  <c r="AT140" i="5"/>
  <c r="AT300" i="5"/>
  <c r="AT164" i="5"/>
  <c r="AT67" i="5"/>
  <c r="AT208" i="5"/>
  <c r="AT134" i="5"/>
  <c r="AT364" i="5"/>
  <c r="AU372" i="5"/>
  <c r="AB371" i="5" s="1"/>
  <c r="AU323" i="5"/>
  <c r="AB322" i="5" s="1"/>
  <c r="AU316" i="5"/>
  <c r="AB315" i="5" s="1"/>
  <c r="AU209" i="5"/>
  <c r="AB208" i="5" s="1"/>
  <c r="AU65" i="5"/>
  <c r="AB64" i="5" s="1"/>
  <c r="AT98" i="5"/>
  <c r="AU247" i="5"/>
  <c r="AB246" i="5" s="1"/>
  <c r="AU155" i="5"/>
  <c r="AB154" i="5" s="1"/>
  <c r="AU67" i="5"/>
  <c r="AB66" i="5" s="1"/>
  <c r="AT229" i="5"/>
  <c r="AT160" i="5"/>
  <c r="AT137" i="5"/>
  <c r="AT182" i="5"/>
  <c r="AU159" i="5"/>
  <c r="AB158" i="5" s="1"/>
  <c r="AT215" i="5"/>
  <c r="AT309" i="5"/>
  <c r="AT40" i="5"/>
  <c r="AT22" i="5"/>
  <c r="AT333" i="5"/>
  <c r="AT315" i="5"/>
  <c r="AT19" i="5"/>
  <c r="AU250" i="5"/>
  <c r="AB249" i="5" s="1"/>
  <c r="AT123" i="5"/>
  <c r="AT127" i="5"/>
  <c r="AT328" i="5"/>
  <c r="AT147" i="5"/>
  <c r="AT62" i="5"/>
  <c r="AT64" i="5"/>
  <c r="AT106" i="5"/>
  <c r="AU101" i="5"/>
  <c r="AB100" i="5" s="1"/>
  <c r="AU363" i="5"/>
  <c r="AB362" i="5" s="1"/>
  <c r="AU154" i="5"/>
  <c r="AB153" i="5" s="1"/>
  <c r="AU343" i="5"/>
  <c r="AB342" i="5" s="1"/>
  <c r="AT264" i="5"/>
  <c r="AT243" i="5"/>
  <c r="AT354" i="5"/>
  <c r="AT380" i="5"/>
  <c r="AT38" i="5"/>
  <c r="AT108" i="5"/>
  <c r="AT294" i="5"/>
  <c r="AU179" i="5"/>
  <c r="AB178" i="5" s="1"/>
  <c r="AT339" i="5"/>
  <c r="AU172" i="5"/>
  <c r="AB171" i="5" s="1"/>
  <c r="AT126" i="5"/>
  <c r="AU280" i="5"/>
  <c r="AB279" i="5" s="1"/>
  <c r="AT198" i="5"/>
  <c r="AT91" i="5"/>
  <c r="AU174" i="5"/>
  <c r="AB173" i="5" s="1"/>
  <c r="AT43" i="5"/>
  <c r="AT49" i="5"/>
  <c r="AU119" i="5"/>
  <c r="AB118" i="5" s="1"/>
  <c r="AT375" i="5"/>
  <c r="AT348" i="5"/>
  <c r="AU287" i="5"/>
  <c r="AB286" i="5" s="1"/>
  <c r="AT259" i="5"/>
  <c r="AT8" i="5"/>
  <c r="AU361" i="5"/>
  <c r="AB360" i="5" s="1"/>
  <c r="AT308" i="5"/>
  <c r="AT251" i="5"/>
  <c r="AU201" i="5"/>
  <c r="AB200" i="5" s="1"/>
  <c r="AU197" i="5"/>
  <c r="AB196" i="5" s="1"/>
  <c r="AT253" i="5"/>
  <c r="AT330" i="5"/>
  <c r="AT187" i="5"/>
  <c r="AT235" i="5"/>
  <c r="AT232" i="5"/>
  <c r="AU188" i="5"/>
  <c r="AB187" i="5" s="1"/>
  <c r="AT194" i="5"/>
  <c r="AU3" i="5"/>
  <c r="AB2" i="5" s="1"/>
  <c r="AU256" i="5"/>
  <c r="AB255" i="5" s="1"/>
  <c r="AU185" i="5"/>
  <c r="AB184" i="5" s="1"/>
  <c r="AT117" i="5"/>
  <c r="AU253" i="5"/>
  <c r="AB252" i="5" s="1"/>
  <c r="AU100" i="5"/>
  <c r="AB99" i="5" s="1"/>
  <c r="AT32" i="5"/>
  <c r="AT116" i="5"/>
  <c r="AT296" i="5"/>
  <c r="AT44" i="5"/>
  <c r="AT316" i="5"/>
  <c r="AU60" i="5"/>
  <c r="AB59" i="5" s="1"/>
  <c r="AU355" i="5"/>
  <c r="AB354" i="5" s="1"/>
  <c r="AT69" i="5"/>
  <c r="AT155" i="5"/>
  <c r="AT175" i="5"/>
  <c r="AT7" i="5"/>
  <c r="AU54" i="5"/>
  <c r="AB53" i="5" s="1"/>
  <c r="AT136" i="5"/>
  <c r="AT275" i="5"/>
  <c r="AU321" i="5"/>
  <c r="AB320" i="5" s="1"/>
  <c r="AU366" i="5"/>
  <c r="AB365" i="5" s="1"/>
  <c r="AU303" i="5"/>
  <c r="AB302" i="5" s="1"/>
  <c r="AU120" i="5"/>
  <c r="AB119" i="5" s="1"/>
  <c r="AU25" i="5"/>
  <c r="AB24" i="5" s="1"/>
  <c r="AU229" i="5"/>
  <c r="AB228" i="5" s="1"/>
  <c r="AU160" i="5"/>
  <c r="AB159" i="5" s="1"/>
  <c r="AU137" i="5"/>
  <c r="AB136" i="5" s="1"/>
  <c r="AU182" i="5"/>
  <c r="AB181" i="5" s="1"/>
  <c r="AT159" i="5"/>
  <c r="AU215" i="5"/>
  <c r="AB214" i="5" s="1"/>
  <c r="AU309" i="5"/>
  <c r="AB308" i="5" s="1"/>
  <c r="AU40" i="5"/>
  <c r="AB39" i="5" s="1"/>
  <c r="AU22" i="5"/>
  <c r="AB21" i="5" s="1"/>
  <c r="AU333" i="5"/>
  <c r="AB332" i="5" s="1"/>
  <c r="AU315" i="5"/>
  <c r="AB314" i="5" s="1"/>
  <c r="AU19" i="5"/>
  <c r="AB18" i="5" s="1"/>
  <c r="AT250" i="5"/>
  <c r="AU123" i="5"/>
  <c r="AB122" i="5" s="1"/>
  <c r="AU127" i="5"/>
  <c r="AB126" i="5" s="1"/>
  <c r="AU328" i="5"/>
  <c r="AB327" i="5" s="1"/>
  <c r="AU147" i="5"/>
  <c r="AB146" i="5" s="1"/>
  <c r="AU62" i="5"/>
  <c r="AB61" i="5" s="1"/>
  <c r="AU64" i="5"/>
  <c r="AB63" i="5" s="1"/>
  <c r="AU106" i="5"/>
  <c r="AB105" i="5" s="1"/>
  <c r="AT101" i="5"/>
  <c r="AT363" i="5"/>
  <c r="AT154" i="5"/>
  <c r="AT343" i="5"/>
  <c r="AU264" i="5"/>
  <c r="AB263" i="5" s="1"/>
  <c r="AU243" i="5"/>
  <c r="AB242" i="5" s="1"/>
  <c r="AU354" i="5"/>
  <c r="AB353" i="5" s="1"/>
  <c r="AU380" i="5"/>
  <c r="AB379" i="5" s="1"/>
  <c r="AU38" i="5"/>
  <c r="AB37" i="5" s="1"/>
  <c r="AU108" i="5"/>
  <c r="AB107" i="5" s="1"/>
  <c r="AU294" i="5"/>
  <c r="AB293" i="5" s="1"/>
  <c r="AT179" i="5"/>
  <c r="AU339" i="5"/>
  <c r="AB338" i="5" s="1"/>
  <c r="AT172" i="5"/>
  <c r="AU126" i="5"/>
  <c r="AB125" i="5" s="1"/>
  <c r="AT280" i="5"/>
  <c r="AU198" i="5"/>
  <c r="AB197" i="5" s="1"/>
  <c r="AU91" i="5"/>
  <c r="AB90" i="5" s="1"/>
  <c r="AT174" i="5"/>
  <c r="AU43" i="5"/>
  <c r="AB42" i="5" s="1"/>
  <c r="AU49" i="5"/>
  <c r="AB48" i="5" s="1"/>
  <c r="AU282" i="5"/>
  <c r="AB281" i="5" s="1"/>
  <c r="AT118" i="5"/>
  <c r="AT119" i="5"/>
  <c r="AU375" i="5"/>
  <c r="AB374" i="5" s="1"/>
  <c r="AU348" i="5"/>
  <c r="AB347" i="5" s="1"/>
  <c r="AT287" i="5"/>
  <c r="AU46" i="5"/>
  <c r="AB45" i="5" s="1"/>
  <c r="AU281" i="5"/>
  <c r="AB280" i="5" s="1"/>
  <c r="AU298" i="5"/>
  <c r="AB297" i="5" s="1"/>
  <c r="AU89" i="5"/>
  <c r="AB88" i="5" s="1"/>
  <c r="AU5" i="5"/>
  <c r="AB4" i="5" s="1"/>
  <c r="AT169" i="5"/>
  <c r="AT233" i="5"/>
  <c r="AT153" i="5"/>
  <c r="AT3" i="5"/>
  <c r="AT269" i="5"/>
  <c r="AT31" i="5"/>
  <c r="AU117" i="5"/>
  <c r="AB116" i="5" s="1"/>
  <c r="AT286" i="5"/>
  <c r="AU32" i="5"/>
  <c r="AB31" i="5" s="1"/>
  <c r="AT350" i="5"/>
  <c r="AT111" i="5"/>
  <c r="AU291" i="5"/>
  <c r="AB290" i="5" s="1"/>
  <c r="AT225" i="5"/>
  <c r="AU153" i="5"/>
  <c r="AB152" i="5" s="1"/>
  <c r="AU272" i="5"/>
  <c r="AB271" i="5" s="1"/>
  <c r="AU20" i="5"/>
  <c r="AB19" i="5" s="1"/>
  <c r="AU290" i="5"/>
  <c r="AB289" i="5" s="1"/>
  <c r="AT313" i="5"/>
  <c r="AU186" i="5"/>
  <c r="AB185" i="5" s="1"/>
  <c r="AT141" i="5"/>
  <c r="AT284" i="5"/>
  <c r="AT132" i="5"/>
  <c r="AT180" i="5"/>
  <c r="AT327" i="5"/>
  <c r="AT295" i="5"/>
  <c r="AT331" i="5"/>
  <c r="AT359" i="5"/>
  <c r="AT50" i="5"/>
  <c r="AT75" i="5"/>
  <c r="AU313" i="5"/>
  <c r="AB312" i="5" s="1"/>
  <c r="AT60" i="5"/>
  <c r="AU141" i="5"/>
  <c r="AB140" i="5" s="1"/>
  <c r="AT83" i="5"/>
  <c r="AU21" i="5"/>
  <c r="AB20" i="5" s="1"/>
  <c r="AT257" i="5"/>
  <c r="AU87" i="5"/>
  <c r="AB86" i="5" s="1"/>
  <c r="AU114" i="5"/>
  <c r="AB113" i="5" s="1"/>
  <c r="AU29" i="5"/>
  <c r="AB28" i="5" s="1"/>
  <c r="AT93" i="5"/>
  <c r="AT212" i="5"/>
  <c r="AU230" i="5"/>
  <c r="AB229" i="5" s="1"/>
  <c r="AU263" i="5"/>
  <c r="AB262" i="5" s="1"/>
  <c r="AU138" i="5"/>
  <c r="AB137" i="5" s="1"/>
  <c r="AU288" i="5"/>
  <c r="AB287" i="5" s="1"/>
  <c r="AU206" i="5"/>
  <c r="AB205" i="5" s="1"/>
  <c r="AU128" i="5"/>
  <c r="AB127" i="5" s="1"/>
  <c r="AU223" i="5"/>
  <c r="AB222" i="5" s="1"/>
  <c r="AT217" i="5"/>
  <c r="AU320" i="5"/>
  <c r="AB319" i="5" s="1"/>
  <c r="AU257" i="5"/>
  <c r="AB256" i="5" s="1"/>
  <c r="AT87" i="5"/>
  <c r="AT114" i="5"/>
  <c r="AT29" i="5"/>
  <c r="AU93" i="5"/>
  <c r="AB92" i="5" s="1"/>
  <c r="AU212" i="5"/>
  <c r="AB211" i="5" s="1"/>
  <c r="AT230" i="5"/>
  <c r="AU226" i="5"/>
  <c r="AB225" i="5" s="1"/>
  <c r="AU359" i="5"/>
  <c r="AB358" i="5" s="1"/>
  <c r="AU377" i="5"/>
  <c r="AB376" i="5" s="1"/>
  <c r="AU135" i="5"/>
  <c r="AB134" i="5" s="1"/>
  <c r="AT273" i="5"/>
  <c r="AT340" i="5"/>
  <c r="AT143" i="5"/>
  <c r="AT53" i="5"/>
  <c r="AT79" i="5"/>
  <c r="AT238" i="5"/>
  <c r="AT378" i="5"/>
  <c r="AU204" i="5"/>
  <c r="AB203" i="5" s="1"/>
  <c r="AT224" i="5"/>
  <c r="AU325" i="5"/>
  <c r="AB324" i="5" s="1"/>
  <c r="AT163" i="5"/>
  <c r="AU337" i="5"/>
  <c r="AB336" i="5" s="1"/>
  <c r="AU273" i="5"/>
  <c r="AB272" i="5" s="1"/>
  <c r="AU340" i="5"/>
  <c r="AB339" i="5" s="1"/>
  <c r="AU143" i="5"/>
  <c r="AB142" i="5" s="1"/>
  <c r="AU53" i="5"/>
  <c r="AB52" i="5" s="1"/>
  <c r="AU79" i="5"/>
  <c r="AB78" i="5" s="1"/>
  <c r="AU238" i="5"/>
  <c r="AB237" i="5" s="1"/>
  <c r="AU327" i="5"/>
  <c r="AB326" i="5" s="1"/>
  <c r="AU378" i="5"/>
  <c r="AB377" i="5" s="1"/>
  <c r="AT204" i="5"/>
  <c r="AU224" i="5"/>
  <c r="AB223" i="5" s="1"/>
  <c r="AT325" i="5"/>
  <c r="AU163" i="5"/>
  <c r="AB162" i="5" s="1"/>
  <c r="AT337" i="5"/>
  <c r="AU364" i="5"/>
  <c r="AB363" i="5" s="1"/>
  <c r="AT192" i="5"/>
  <c r="AT59" i="5"/>
  <c r="AT381" i="5"/>
  <c r="AT156" i="5"/>
  <c r="AU58" i="5"/>
  <c r="AB57" i="5" s="1"/>
  <c r="AU295" i="5"/>
  <c r="AB294" i="5" s="1"/>
  <c r="AU134" i="5"/>
  <c r="AB133" i="5" s="1"/>
  <c r="AU77" i="5"/>
  <c r="AB76" i="5" s="1"/>
  <c r="AU50" i="5"/>
  <c r="AB49" i="5" s="1"/>
  <c r="AU192" i="5"/>
  <c r="AB191" i="5" s="1"/>
  <c r="AU381" i="5"/>
  <c r="AB380" i="5" s="1"/>
  <c r="AU156" i="5"/>
  <c r="AB155" i="5" s="1"/>
  <c r="AU36" i="5"/>
  <c r="AB35" i="5" s="1"/>
  <c r="AT58" i="5"/>
  <c r="AT152" i="5"/>
  <c r="AT304" i="5"/>
  <c r="AU210" i="5"/>
  <c r="AB209" i="5" s="1"/>
  <c r="AT4" i="5"/>
  <c r="AU11" i="5"/>
  <c r="AB10" i="5" s="1"/>
  <c r="AU124" i="5"/>
  <c r="AB123" i="5" s="1"/>
  <c r="AT36" i="5"/>
  <c r="AT66" i="5"/>
  <c r="AU152" i="5"/>
  <c r="AB151" i="5" s="1"/>
  <c r="AT210" i="5"/>
  <c r="AT11" i="5"/>
  <c r="AU37" i="5"/>
  <c r="AB36" i="5" s="1"/>
  <c r="AT124" i="5"/>
  <c r="AU7" i="5"/>
  <c r="AB6" i="5" s="1"/>
  <c r="AT157" i="5"/>
  <c r="AT231" i="5"/>
  <c r="AT48" i="5"/>
  <c r="AU9" i="5"/>
  <c r="AB8" i="5" s="1"/>
  <c r="AU47" i="5"/>
  <c r="AB46" i="5" s="1"/>
  <c r="AT181" i="5"/>
  <c r="AT18" i="5"/>
  <c r="AT263" i="5"/>
  <c r="AU342" i="5"/>
  <c r="AB341" i="5" s="1"/>
  <c r="AT37" i="5"/>
  <c r="AU304" i="5"/>
  <c r="AB303" i="5" s="1"/>
  <c r="AT54" i="5"/>
  <c r="AT9" i="5"/>
  <c r="AU146" i="5"/>
  <c r="AB145" i="5" s="1"/>
  <c r="AU39" i="5"/>
  <c r="AB38" i="5" s="1"/>
  <c r="AU237" i="5"/>
  <c r="AB236" i="5" s="1"/>
  <c r="AT206" i="5"/>
  <c r="AU95" i="5"/>
  <c r="AB94" i="5" s="1"/>
  <c r="AU59" i="5"/>
  <c r="AB58" i="5" s="1"/>
  <c r="AU105" i="5"/>
  <c r="AB104" i="5" s="1"/>
  <c r="AU222" i="5"/>
  <c r="AB221" i="5" s="1"/>
  <c r="AT105" i="5"/>
  <c r="AU66" i="5"/>
  <c r="AB65" i="5" s="1"/>
  <c r="AU274" i="5"/>
  <c r="AB273" i="5" s="1"/>
  <c r="AT268" i="5"/>
  <c r="AU157" i="5"/>
  <c r="AB156" i="5" s="1"/>
  <c r="AU231" i="5"/>
  <c r="AB230" i="5" s="1"/>
  <c r="AT237" i="5"/>
  <c r="AT95" i="5"/>
  <c r="AT138" i="5"/>
  <c r="AT223" i="5"/>
  <c r="AT285" i="5"/>
  <c r="AU4" i="5"/>
  <c r="AB3" i="5" s="1"/>
  <c r="AU216" i="5"/>
  <c r="AB215" i="5" s="1"/>
  <c r="AU285" i="5"/>
  <c r="AB284" i="5" s="1"/>
  <c r="AU48" i="5"/>
  <c r="AB47" i="5" s="1"/>
  <c r="AT358" i="5"/>
  <c r="AT47" i="5"/>
  <c r="AT39" i="5"/>
  <c r="AU358" i="5"/>
  <c r="AB357" i="5" s="1"/>
  <c r="AU18" i="5"/>
  <c r="AB17" i="5" s="1"/>
  <c r="AU242" i="5"/>
  <c r="AB241" i="5" s="1"/>
  <c r="AU55" i="5"/>
  <c r="AB54" i="5" s="1"/>
  <c r="AT334" i="5"/>
  <c r="AU173" i="5"/>
  <c r="AB172" i="5" s="1"/>
  <c r="AU277" i="5"/>
  <c r="AB276" i="5" s="1"/>
  <c r="AU181" i="5"/>
  <c r="AB180" i="5" s="1"/>
  <c r="AU292" i="5"/>
  <c r="AB291" i="5" s="1"/>
  <c r="AT128" i="5"/>
  <c r="AT216" i="5"/>
  <c r="AT222" i="5"/>
  <c r="AU151" i="5"/>
  <c r="AB150" i="5" s="1"/>
  <c r="AU23" i="5"/>
  <c r="AB22" i="5" s="1"/>
  <c r="AT242" i="5"/>
  <c r="AT23" i="5"/>
  <c r="AU268" i="5"/>
  <c r="AB267" i="5" s="1"/>
  <c r="AT81" i="5"/>
  <c r="AT85" i="5"/>
  <c r="AT342" i="5"/>
  <c r="AU357" i="5"/>
  <c r="AB356" i="5" s="1"/>
  <c r="AU208" i="5"/>
  <c r="AB207" i="5" s="1"/>
  <c r="AT146" i="5"/>
  <c r="AT357" i="5"/>
  <c r="AU175" i="5"/>
  <c r="AB174" i="5" s="1"/>
  <c r="AU81" i="5"/>
  <c r="AB80" i="5" s="1"/>
  <c r="AU42" i="5"/>
  <c r="AB41" i="5" s="1"/>
  <c r="AT42" i="5"/>
  <c r="AT292" i="5"/>
  <c r="AU331" i="5"/>
  <c r="AB330" i="5" s="1"/>
  <c r="AU75" i="5"/>
  <c r="AB74" i="5" s="1"/>
  <c r="AU334" i="5"/>
  <c r="AB333" i="5" s="1"/>
  <c r="AT288" i="5"/>
  <c r="AU217" i="5"/>
  <c r="AB216" i="5" s="1"/>
  <c r="AM53" i="5" l="1"/>
  <c r="AN53" i="5" s="1"/>
  <c r="W52" i="5" s="1"/>
  <c r="AM259" i="5"/>
  <c r="AN259" i="5" s="1"/>
  <c r="W258" i="5" s="1"/>
  <c r="AM244" i="5"/>
  <c r="AN244" i="5" s="1"/>
  <c r="W243" i="5" s="1"/>
  <c r="AM94" i="5"/>
  <c r="AN94" i="5" s="1"/>
  <c r="W93" i="5" s="1"/>
  <c r="AM18" i="5"/>
  <c r="AN18" i="5" s="1"/>
  <c r="W17" i="5" s="1"/>
  <c r="AM303" i="5"/>
  <c r="AN303" i="5" s="1"/>
  <c r="W302" i="5" s="1"/>
  <c r="AM35" i="5"/>
  <c r="AN35" i="5" s="1"/>
  <c r="W34" i="5" s="1"/>
  <c r="AX232" i="5"/>
  <c r="AY232" i="5" s="1"/>
  <c r="X231" i="5" s="1"/>
  <c r="AM205" i="5"/>
  <c r="AN205" i="5" s="1"/>
  <c r="W204" i="5" s="1"/>
  <c r="AX30" i="5"/>
  <c r="AY30" i="5" s="1"/>
  <c r="X29" i="5" s="1"/>
  <c r="AM342" i="5"/>
  <c r="AN342" i="5" s="1"/>
  <c r="W341" i="5" s="1"/>
  <c r="AM317" i="5"/>
  <c r="AN317" i="5" s="1"/>
  <c r="W316" i="5" s="1"/>
  <c r="AM257" i="5"/>
  <c r="AN257" i="5" s="1"/>
  <c r="W256" i="5" s="1"/>
  <c r="AX316" i="5"/>
  <c r="AY316" i="5" s="1"/>
  <c r="X315" i="5" s="1"/>
  <c r="AX305" i="5"/>
  <c r="AY305" i="5" s="1"/>
  <c r="X304" i="5" s="1"/>
  <c r="AM368" i="5"/>
  <c r="AN368" i="5" s="1"/>
  <c r="W367" i="5" s="1"/>
  <c r="AM348" i="5"/>
  <c r="AN348" i="5" s="1"/>
  <c r="W347" i="5" s="1"/>
  <c r="AM337" i="5"/>
  <c r="AN337" i="5" s="1"/>
  <c r="W336" i="5" s="1"/>
  <c r="AM11" i="5"/>
  <c r="AN11" i="5" s="1"/>
  <c r="W10" i="5" s="1"/>
  <c r="AM237" i="5"/>
  <c r="AN237" i="5" s="1"/>
  <c r="W236" i="5" s="1"/>
  <c r="AM87" i="5"/>
  <c r="AN87" i="5" s="1"/>
  <c r="W86" i="5" s="1"/>
  <c r="AM367" i="5"/>
  <c r="AN367" i="5" s="1"/>
  <c r="W366" i="5" s="1"/>
  <c r="AM281" i="5"/>
  <c r="AN281" i="5" s="1"/>
  <c r="W280" i="5" s="1"/>
  <c r="AM373" i="5"/>
  <c r="AN373" i="5" s="1"/>
  <c r="W372" i="5" s="1"/>
  <c r="AM230" i="5"/>
  <c r="AN230" i="5" s="1"/>
  <c r="W229" i="5" s="1"/>
  <c r="AX85" i="5"/>
  <c r="AY85" i="5" s="1"/>
  <c r="X84" i="5" s="1"/>
  <c r="AM282" i="5"/>
  <c r="AN282" i="5" s="1"/>
  <c r="W281" i="5" s="1"/>
  <c r="AM124" i="5"/>
  <c r="AN124" i="5" s="1"/>
  <c r="W123" i="5" s="1"/>
  <c r="AM260" i="5"/>
  <c r="AN260" i="5" s="1"/>
  <c r="W259" i="5" s="1"/>
  <c r="AM280" i="5"/>
  <c r="AN280" i="5" s="1"/>
  <c r="W279" i="5" s="1"/>
  <c r="AM108" i="5"/>
  <c r="AN108" i="5" s="1"/>
  <c r="W107" i="5" s="1"/>
  <c r="AM140" i="5"/>
  <c r="AN140" i="5" s="1"/>
  <c r="W139" i="5" s="1"/>
  <c r="AM224" i="5"/>
  <c r="AN224" i="5" s="1"/>
  <c r="W223" i="5" s="1"/>
  <c r="AM52" i="5"/>
  <c r="AN52" i="5" s="1"/>
  <c r="W51" i="5" s="1"/>
  <c r="AM110" i="5"/>
  <c r="AN110" i="5" s="1"/>
  <c r="W109" i="5" s="1"/>
  <c r="AM45" i="5"/>
  <c r="AN45" i="5" s="1"/>
  <c r="W44" i="5" s="1"/>
  <c r="AM12" i="5"/>
  <c r="AN12" i="5" s="1"/>
  <c r="W11" i="5" s="1"/>
  <c r="AM72" i="5"/>
  <c r="AN72" i="5" s="1"/>
  <c r="W71" i="5" s="1"/>
  <c r="AM362" i="5"/>
  <c r="AN362" i="5" s="1"/>
  <c r="W361" i="5" s="1"/>
  <c r="AM339" i="5"/>
  <c r="AN339" i="5" s="1"/>
  <c r="W338" i="5" s="1"/>
  <c r="AX187" i="5"/>
  <c r="AY187" i="5" s="1"/>
  <c r="X186" i="5" s="1"/>
  <c r="AX310" i="5"/>
  <c r="AY310" i="5" s="1"/>
  <c r="X309" i="5" s="1"/>
  <c r="AX21" i="5"/>
  <c r="AY21" i="5" s="1"/>
  <c r="X20" i="5" s="1"/>
  <c r="AM179" i="5"/>
  <c r="AN179" i="5" s="1"/>
  <c r="W178" i="5" s="1"/>
  <c r="AM192" i="5"/>
  <c r="AN192" i="5" s="1"/>
  <c r="W191" i="5" s="1"/>
  <c r="AM242" i="5"/>
  <c r="AN242" i="5" s="1"/>
  <c r="W241" i="5" s="1"/>
  <c r="AM63" i="5"/>
  <c r="AN63" i="5" s="1"/>
  <c r="W62" i="5" s="1"/>
  <c r="AM99" i="5"/>
  <c r="AN99" i="5" s="1"/>
  <c r="W98" i="5" s="1"/>
  <c r="AM93" i="5"/>
  <c r="AN93" i="5" s="1"/>
  <c r="W92" i="5" s="1"/>
  <c r="AM378" i="5"/>
  <c r="AN378" i="5" s="1"/>
  <c r="W377" i="5" s="1"/>
  <c r="AX294" i="5"/>
  <c r="AY294" i="5" s="1"/>
  <c r="X293" i="5" s="1"/>
  <c r="AX42" i="5"/>
  <c r="AY42" i="5" s="1"/>
  <c r="X41" i="5" s="1"/>
  <c r="AX165" i="5"/>
  <c r="AY165" i="5" s="1"/>
  <c r="X164" i="5" s="1"/>
  <c r="AX128" i="5"/>
  <c r="AY128" i="5" s="1"/>
  <c r="X127" i="5" s="1"/>
  <c r="AM347" i="5"/>
  <c r="AN347" i="5" s="1"/>
  <c r="W346" i="5" s="1"/>
  <c r="AM372" i="5"/>
  <c r="AN372" i="5" s="1"/>
  <c r="W371" i="5" s="1"/>
  <c r="AM307" i="5"/>
  <c r="AN307" i="5" s="1"/>
  <c r="W306" i="5" s="1"/>
  <c r="AM293" i="5"/>
  <c r="AN293" i="5" s="1"/>
  <c r="W292" i="5" s="1"/>
  <c r="AM148" i="5"/>
  <c r="AN148" i="5" s="1"/>
  <c r="W147" i="5" s="1"/>
  <c r="AM42" i="5"/>
  <c r="AN42" i="5" s="1"/>
  <c r="W41" i="5" s="1"/>
  <c r="AM344" i="5"/>
  <c r="AN344" i="5" s="1"/>
  <c r="W343" i="5" s="1"/>
  <c r="AX114" i="5"/>
  <c r="AY114" i="5" s="1"/>
  <c r="X113" i="5" s="1"/>
  <c r="AX235" i="5"/>
  <c r="AY235" i="5" s="1"/>
  <c r="X234" i="5" s="1"/>
  <c r="AM4" i="5"/>
  <c r="AN4" i="5" s="1"/>
  <c r="W3" i="5" s="1"/>
  <c r="AM128" i="5"/>
  <c r="AN128" i="5" s="1"/>
  <c r="W127" i="5" s="1"/>
  <c r="AM81" i="5"/>
  <c r="AN81" i="5" s="1"/>
  <c r="W80" i="5" s="1"/>
  <c r="AM92" i="5"/>
  <c r="AN92" i="5" s="1"/>
  <c r="W91" i="5" s="1"/>
  <c r="AX180" i="5"/>
  <c r="AY180" i="5" s="1"/>
  <c r="X179" i="5" s="1"/>
  <c r="AX104" i="5"/>
  <c r="AY104" i="5" s="1"/>
  <c r="X103" i="5" s="1"/>
  <c r="AX121" i="5"/>
  <c r="AY121" i="5" s="1"/>
  <c r="X120" i="5" s="1"/>
  <c r="AX150" i="5"/>
  <c r="AY150" i="5" s="1"/>
  <c r="X149" i="5" s="1"/>
  <c r="AX112" i="5"/>
  <c r="AY112" i="5" s="1"/>
  <c r="X111" i="5" s="1"/>
  <c r="AM241" i="5"/>
  <c r="AN241" i="5" s="1"/>
  <c r="W240" i="5" s="1"/>
  <c r="AM181" i="5"/>
  <c r="AN181" i="5" s="1"/>
  <c r="W180" i="5" s="1"/>
  <c r="AM190" i="5"/>
  <c r="AN190" i="5" s="1"/>
  <c r="W189" i="5" s="1"/>
  <c r="AM229" i="5"/>
  <c r="AN229" i="5" s="1"/>
  <c r="W228" i="5" s="1"/>
  <c r="AM36" i="5"/>
  <c r="AN36" i="5" s="1"/>
  <c r="W35" i="5" s="1"/>
  <c r="AM204" i="5"/>
  <c r="AN204" i="5" s="1"/>
  <c r="W203" i="5" s="1"/>
  <c r="AM291" i="5"/>
  <c r="AN291" i="5" s="1"/>
  <c r="W290" i="5" s="1"/>
  <c r="AM222" i="5"/>
  <c r="AN222" i="5" s="1"/>
  <c r="W221" i="5" s="1"/>
  <c r="AM137" i="5"/>
  <c r="AN137" i="5" s="1"/>
  <c r="W136" i="5" s="1"/>
  <c r="AM51" i="5"/>
  <c r="AN51" i="5" s="1"/>
  <c r="W50" i="5" s="1"/>
  <c r="AM177" i="5"/>
  <c r="AN177" i="5" s="1"/>
  <c r="W176" i="5" s="1"/>
  <c r="AM147" i="5"/>
  <c r="AN147" i="5" s="1"/>
  <c r="W146" i="5" s="1"/>
  <c r="AM271" i="5"/>
  <c r="AN271" i="5" s="1"/>
  <c r="W270" i="5" s="1"/>
  <c r="AX314" i="5"/>
  <c r="AY314" i="5" s="1"/>
  <c r="X313" i="5" s="1"/>
  <c r="AX293" i="5"/>
  <c r="AY293" i="5" s="1"/>
  <c r="X292" i="5" s="1"/>
  <c r="AM245" i="5"/>
  <c r="AN245" i="5" s="1"/>
  <c r="W244" i="5" s="1"/>
  <c r="AM300" i="5"/>
  <c r="AN300" i="5" s="1"/>
  <c r="W299" i="5" s="1"/>
  <c r="AM304" i="5"/>
  <c r="AN304" i="5" s="1"/>
  <c r="W303" i="5" s="1"/>
  <c r="AM361" i="5"/>
  <c r="AN361" i="5" s="1"/>
  <c r="W360" i="5" s="1"/>
  <c r="AM386" i="5"/>
  <c r="AN386" i="5" s="1"/>
  <c r="W385" i="5" s="1"/>
  <c r="AM134" i="5"/>
  <c r="AN134" i="5" s="1"/>
  <c r="W133" i="5" s="1"/>
  <c r="AM240" i="5"/>
  <c r="AN240" i="5" s="1"/>
  <c r="W239" i="5" s="1"/>
  <c r="AM249" i="5"/>
  <c r="AN249" i="5" s="1"/>
  <c r="W248" i="5" s="1"/>
  <c r="AM19" i="5"/>
  <c r="AN19" i="5" s="1"/>
  <c r="W18" i="5" s="1"/>
  <c r="AM219" i="5"/>
  <c r="AN219" i="5" s="1"/>
  <c r="W218" i="5" s="1"/>
  <c r="AM132" i="5"/>
  <c r="AN132" i="5" s="1"/>
  <c r="W131" i="5" s="1"/>
  <c r="AM15" i="5"/>
  <c r="AN15" i="5" s="1"/>
  <c r="W14" i="5" s="1"/>
  <c r="AM218" i="5"/>
  <c r="AN218" i="5" s="1"/>
  <c r="W217" i="5" s="1"/>
  <c r="AM250" i="5"/>
  <c r="AN250" i="5" s="1"/>
  <c r="W249" i="5" s="1"/>
  <c r="AM103" i="5"/>
  <c r="AN103" i="5" s="1"/>
  <c r="W102" i="5" s="1"/>
  <c r="AM41" i="5"/>
  <c r="AN41" i="5" s="1"/>
  <c r="W40" i="5" s="1"/>
  <c r="AM290" i="5"/>
  <c r="AN290" i="5" s="1"/>
  <c r="W289" i="5" s="1"/>
  <c r="AM47" i="5"/>
  <c r="AN47" i="5" s="1"/>
  <c r="W46" i="5" s="1"/>
  <c r="AM311" i="5"/>
  <c r="AN311" i="5" s="1"/>
  <c r="W310" i="5" s="1"/>
  <c r="AM212" i="5"/>
  <c r="AN212" i="5" s="1"/>
  <c r="W211" i="5" s="1"/>
  <c r="AM277" i="5"/>
  <c r="AN277" i="5" s="1"/>
  <c r="W276" i="5" s="1"/>
  <c r="AM187" i="5"/>
  <c r="AN187" i="5" s="1"/>
  <c r="W186" i="5" s="1"/>
  <c r="AM203" i="5"/>
  <c r="AN203" i="5" s="1"/>
  <c r="W202" i="5" s="1"/>
  <c r="AM345" i="5"/>
  <c r="AN345" i="5" s="1"/>
  <c r="W344" i="5" s="1"/>
  <c r="AM150" i="5"/>
  <c r="AN150" i="5" s="1"/>
  <c r="W149" i="5" s="1"/>
  <c r="AM144" i="5"/>
  <c r="AN144" i="5" s="1"/>
  <c r="W143" i="5" s="1"/>
  <c r="AM120" i="5"/>
  <c r="AN120" i="5" s="1"/>
  <c r="W119" i="5" s="1"/>
  <c r="AX196" i="5"/>
  <c r="AY196" i="5" s="1"/>
  <c r="X195" i="5" s="1"/>
  <c r="AM330" i="5"/>
  <c r="AN330" i="5" s="1"/>
  <c r="W329" i="5" s="1"/>
  <c r="AM220" i="5"/>
  <c r="AN220" i="5" s="1"/>
  <c r="W219" i="5" s="1"/>
  <c r="AM231" i="5"/>
  <c r="AN231" i="5" s="1"/>
  <c r="W230" i="5" s="1"/>
  <c r="AM359" i="5"/>
  <c r="AN359" i="5" s="1"/>
  <c r="W358" i="5" s="1"/>
  <c r="AM349" i="5"/>
  <c r="AN349" i="5" s="1"/>
  <c r="W348" i="5" s="1"/>
  <c r="AM127" i="5"/>
  <c r="AN127" i="5" s="1"/>
  <c r="W126" i="5" s="1"/>
  <c r="AM48" i="5"/>
  <c r="AN48" i="5" s="1"/>
  <c r="W47" i="5" s="1"/>
  <c r="AM58" i="5"/>
  <c r="AN58" i="5" s="1"/>
  <c r="W57" i="5" s="1"/>
  <c r="AM26" i="5"/>
  <c r="AN26" i="5" s="1"/>
  <c r="W25" i="5" s="1"/>
  <c r="AM155" i="5"/>
  <c r="AN155" i="5" s="1"/>
  <c r="W154" i="5" s="1"/>
  <c r="AM335" i="5"/>
  <c r="AN335" i="5" s="1"/>
  <c r="W334" i="5" s="1"/>
  <c r="AM39" i="5"/>
  <c r="AN39" i="5" s="1"/>
  <c r="W38" i="5" s="1"/>
  <c r="AM263" i="5"/>
  <c r="AN263" i="5" s="1"/>
  <c r="W262" i="5" s="1"/>
  <c r="AM374" i="5"/>
  <c r="AN374" i="5" s="1"/>
  <c r="W373" i="5" s="1"/>
  <c r="AM98" i="5"/>
  <c r="AN98" i="5" s="1"/>
  <c r="W97" i="5" s="1"/>
  <c r="AM328" i="5"/>
  <c r="AN328" i="5" s="1"/>
  <c r="W327" i="5" s="1"/>
  <c r="AM8" i="5"/>
  <c r="AN8" i="5" s="1"/>
  <c r="W7" i="5" s="1"/>
  <c r="AM136" i="5"/>
  <c r="AN136" i="5" s="1"/>
  <c r="W135" i="5" s="1"/>
  <c r="AM267" i="5"/>
  <c r="AN267" i="5" s="1"/>
  <c r="W266" i="5" s="1"/>
  <c r="AM198" i="5"/>
  <c r="AN198" i="5" s="1"/>
  <c r="W197" i="5" s="1"/>
  <c r="AM295" i="5"/>
  <c r="AN295" i="5" s="1"/>
  <c r="W294" i="5" s="1"/>
  <c r="AM143" i="5"/>
  <c r="AN143" i="5" s="1"/>
  <c r="W142" i="5" s="1"/>
  <c r="AM73" i="5"/>
  <c r="AN73" i="5" s="1"/>
  <c r="W72" i="5" s="1"/>
  <c r="AM238" i="5"/>
  <c r="AN238" i="5" s="1"/>
  <c r="W237" i="5" s="1"/>
  <c r="AM233" i="5"/>
  <c r="AN233" i="5" s="1"/>
  <c r="W232" i="5" s="1"/>
  <c r="AM25" i="5"/>
  <c r="AN25" i="5" s="1"/>
  <c r="W24" i="5" s="1"/>
  <c r="AX160" i="5"/>
  <c r="AY160" i="5" s="1"/>
  <c r="X159" i="5" s="1"/>
  <c r="AX221" i="5"/>
  <c r="AY221" i="5" s="1"/>
  <c r="X220" i="5" s="1"/>
  <c r="AM164" i="5"/>
  <c r="AN164" i="5" s="1"/>
  <c r="W163" i="5" s="1"/>
  <c r="AM162" i="5"/>
  <c r="AN162" i="5" s="1"/>
  <c r="W161" i="5" s="1"/>
  <c r="AM272" i="5"/>
  <c r="AN272" i="5" s="1"/>
  <c r="W271" i="5" s="1"/>
  <c r="AM333" i="5"/>
  <c r="AN333" i="5" s="1"/>
  <c r="W332" i="5" s="1"/>
  <c r="AM174" i="5"/>
  <c r="AN174" i="5" s="1"/>
  <c r="W173" i="5" s="1"/>
  <c r="AM141" i="5"/>
  <c r="AN141" i="5" s="1"/>
  <c r="W140" i="5" s="1"/>
  <c r="AM208" i="5"/>
  <c r="AN208" i="5" s="1"/>
  <c r="W207" i="5" s="1"/>
  <c r="AM381" i="5"/>
  <c r="AN381" i="5" s="1"/>
  <c r="W380" i="5" s="1"/>
  <c r="AM165" i="5"/>
  <c r="AN165" i="5" s="1"/>
  <c r="W164" i="5" s="1"/>
  <c r="AM168" i="5"/>
  <c r="AN168" i="5" s="1"/>
  <c r="W167" i="5" s="1"/>
  <c r="AM97" i="5"/>
  <c r="AN97" i="5" s="1"/>
  <c r="W96" i="5" s="1"/>
  <c r="AM49" i="5"/>
  <c r="AN49" i="5" s="1"/>
  <c r="W48" i="5" s="1"/>
  <c r="AM13" i="5"/>
  <c r="AN13" i="5" s="1"/>
  <c r="W12" i="5" s="1"/>
  <c r="AX303" i="5"/>
  <c r="AY303" i="5" s="1"/>
  <c r="X302" i="5" s="1"/>
  <c r="AX55" i="5"/>
  <c r="AY55" i="5" s="1"/>
  <c r="X54" i="5" s="1"/>
  <c r="AX189" i="5"/>
  <c r="AY189" i="5" s="1"/>
  <c r="X188" i="5" s="1"/>
  <c r="AX171" i="5"/>
  <c r="AY171" i="5" s="1"/>
  <c r="X170" i="5" s="1"/>
  <c r="AM200" i="5"/>
  <c r="AN200" i="5" s="1"/>
  <c r="W199" i="5" s="1"/>
  <c r="AM178" i="5"/>
  <c r="AN178" i="5" s="1"/>
  <c r="W177" i="5" s="1"/>
  <c r="AM199" i="5"/>
  <c r="AN199" i="5" s="1"/>
  <c r="W198" i="5" s="1"/>
  <c r="AM131" i="5"/>
  <c r="AN131" i="5" s="1"/>
  <c r="W130" i="5" s="1"/>
  <c r="AM167" i="5"/>
  <c r="AN167" i="5" s="1"/>
  <c r="W166" i="5" s="1"/>
  <c r="AM234" i="5"/>
  <c r="AN234" i="5" s="1"/>
  <c r="W233" i="5" s="1"/>
  <c r="AM154" i="5"/>
  <c r="AN154" i="5" s="1"/>
  <c r="W153" i="5" s="1"/>
  <c r="AM85" i="5"/>
  <c r="AN85" i="5" s="1"/>
  <c r="W84" i="5" s="1"/>
  <c r="AM315" i="5"/>
  <c r="AN315" i="5" s="1"/>
  <c r="W314" i="5" s="1"/>
  <c r="AM156" i="5"/>
  <c r="AN156" i="5" s="1"/>
  <c r="W155" i="5" s="1"/>
  <c r="AM16" i="5"/>
  <c r="AN16" i="5" s="1"/>
  <c r="W15" i="5" s="1"/>
  <c r="AM54" i="5"/>
  <c r="AN54" i="5" s="1"/>
  <c r="W53" i="5" s="1"/>
  <c r="AM71" i="5"/>
  <c r="AN71" i="5" s="1"/>
  <c r="W70" i="5" s="1"/>
  <c r="AM118" i="5"/>
  <c r="AN118" i="5" s="1"/>
  <c r="W117" i="5" s="1"/>
  <c r="AM66" i="5"/>
  <c r="AN66" i="5" s="1"/>
  <c r="W65" i="5" s="1"/>
  <c r="AM326" i="5"/>
  <c r="AN326" i="5" s="1"/>
  <c r="W325" i="5" s="1"/>
  <c r="AM37" i="5"/>
  <c r="AN37" i="5" s="1"/>
  <c r="W36" i="5" s="1"/>
  <c r="AM14" i="5"/>
  <c r="AN14" i="5" s="1"/>
  <c r="W13" i="5" s="1"/>
  <c r="AM316" i="5"/>
  <c r="AN316" i="5" s="1"/>
  <c r="W315" i="5" s="1"/>
  <c r="AM294" i="5"/>
  <c r="AN294" i="5" s="1"/>
  <c r="W293" i="5" s="1"/>
  <c r="AX220" i="5"/>
  <c r="AY220" i="5" s="1"/>
  <c r="X219" i="5" s="1"/>
  <c r="AX230" i="5"/>
  <c r="AY230" i="5" s="1"/>
  <c r="X229" i="5" s="1"/>
  <c r="AX141" i="5"/>
  <c r="AY141" i="5" s="1"/>
  <c r="X140" i="5" s="1"/>
  <c r="AX246" i="5"/>
  <c r="AY246" i="5" s="1"/>
  <c r="X245" i="5" s="1"/>
  <c r="AX88" i="5"/>
  <c r="AY88" i="5" s="1"/>
  <c r="X87" i="5" s="1"/>
  <c r="AX262" i="5"/>
  <c r="AY262" i="5" s="1"/>
  <c r="X261" i="5" s="1"/>
  <c r="AX335" i="5"/>
  <c r="AY335" i="5" s="1"/>
  <c r="X334" i="5" s="1"/>
  <c r="AM133" i="5"/>
  <c r="AN133" i="5" s="1"/>
  <c r="W132" i="5" s="1"/>
  <c r="AM264" i="5"/>
  <c r="AN264" i="5" s="1"/>
  <c r="W263" i="5" s="1"/>
  <c r="AM107" i="5"/>
  <c r="AN107" i="5" s="1"/>
  <c r="W106" i="5" s="1"/>
  <c r="AM305" i="5"/>
  <c r="AN305" i="5" s="1"/>
  <c r="W304" i="5" s="1"/>
  <c r="AM279" i="5"/>
  <c r="AN279" i="5" s="1"/>
  <c r="W278" i="5" s="1"/>
  <c r="AM338" i="5"/>
  <c r="AN338" i="5" s="1"/>
  <c r="W337" i="5" s="1"/>
  <c r="AM223" i="5"/>
  <c r="AN223" i="5" s="1"/>
  <c r="W222" i="5" s="1"/>
  <c r="AM84" i="5"/>
  <c r="AN84" i="5" s="1"/>
  <c r="W83" i="5" s="1"/>
  <c r="AM221" i="5"/>
  <c r="AN221" i="5" s="1"/>
  <c r="W220" i="5" s="1"/>
  <c r="AM62" i="5"/>
  <c r="AN62" i="5" s="1"/>
  <c r="W61" i="5" s="1"/>
  <c r="AM322" i="5"/>
  <c r="AN322" i="5" s="1"/>
  <c r="W321" i="5" s="1"/>
  <c r="AM377" i="5"/>
  <c r="AN377" i="5" s="1"/>
  <c r="W376" i="5" s="1"/>
  <c r="AM74" i="5"/>
  <c r="AN74" i="5" s="1"/>
  <c r="W73" i="5" s="1"/>
  <c r="AM325" i="5"/>
  <c r="AN325" i="5" s="1"/>
  <c r="W324" i="5" s="1"/>
  <c r="AM285" i="5"/>
  <c r="AN285" i="5" s="1"/>
  <c r="W284" i="5" s="1"/>
  <c r="AM236" i="5"/>
  <c r="AN236" i="5" s="1"/>
  <c r="W235" i="5" s="1"/>
  <c r="AV2" i="5"/>
  <c r="AX290" i="5" s="1"/>
  <c r="AY290" i="5" s="1"/>
  <c r="X289" i="5" s="1"/>
  <c r="AX3" i="5"/>
  <c r="AY3" i="5" s="1"/>
  <c r="X2" i="5" s="1"/>
  <c r="AW2" i="5"/>
  <c r="R4" i="5" s="1"/>
  <c r="AL2" i="5"/>
  <c r="R3" i="5" s="1"/>
  <c r="AK2" i="5"/>
  <c r="AX156" i="5" l="1"/>
  <c r="AY156" i="5" s="1"/>
  <c r="X155" i="5" s="1"/>
  <c r="AX24" i="5"/>
  <c r="AY24" i="5" s="1"/>
  <c r="X23" i="5" s="1"/>
  <c r="AX274" i="5"/>
  <c r="AY274" i="5" s="1"/>
  <c r="X273" i="5" s="1"/>
  <c r="AX215" i="5"/>
  <c r="AY215" i="5" s="1"/>
  <c r="X214" i="5" s="1"/>
  <c r="AX45" i="5"/>
  <c r="AY45" i="5" s="1"/>
  <c r="X44" i="5" s="1"/>
  <c r="AX169" i="5"/>
  <c r="AY169" i="5" s="1"/>
  <c r="X168" i="5" s="1"/>
  <c r="AX353" i="5"/>
  <c r="AY353" i="5" s="1"/>
  <c r="X352" i="5" s="1"/>
  <c r="AX105" i="5"/>
  <c r="AY105" i="5" s="1"/>
  <c r="X104" i="5" s="1"/>
  <c r="AX209" i="5"/>
  <c r="AY209" i="5" s="1"/>
  <c r="X208" i="5" s="1"/>
  <c r="AX58" i="5"/>
  <c r="AY58" i="5" s="1"/>
  <c r="X57" i="5" s="1"/>
  <c r="AX116" i="5"/>
  <c r="AY116" i="5" s="1"/>
  <c r="X115" i="5" s="1"/>
  <c r="AX50" i="5"/>
  <c r="AY50" i="5" s="1"/>
  <c r="X49" i="5" s="1"/>
  <c r="AX334" i="5"/>
  <c r="AY334" i="5" s="1"/>
  <c r="X333" i="5" s="1"/>
  <c r="AX366" i="5"/>
  <c r="AY366" i="5" s="1"/>
  <c r="X365" i="5" s="1"/>
  <c r="AX79" i="5"/>
  <c r="AY79" i="5" s="1"/>
  <c r="X78" i="5" s="1"/>
  <c r="AX213" i="5"/>
  <c r="AY213" i="5" s="1"/>
  <c r="X212" i="5" s="1"/>
  <c r="AX18" i="5"/>
  <c r="AY18" i="5" s="1"/>
  <c r="X17" i="5" s="1"/>
  <c r="AX60" i="5"/>
  <c r="AY60" i="5" s="1"/>
  <c r="X59" i="5" s="1"/>
  <c r="AX363" i="5"/>
  <c r="AY363" i="5" s="1"/>
  <c r="X362" i="5" s="1"/>
  <c r="AX90" i="5"/>
  <c r="AY90" i="5" s="1"/>
  <c r="X89" i="5" s="1"/>
  <c r="AX133" i="5"/>
  <c r="AY133" i="5" s="1"/>
  <c r="X132" i="5" s="1"/>
  <c r="AX143" i="5"/>
  <c r="AY143" i="5" s="1"/>
  <c r="X142" i="5" s="1"/>
  <c r="AX380" i="5"/>
  <c r="AY380" i="5" s="1"/>
  <c r="X379" i="5" s="1"/>
  <c r="AX111" i="5"/>
  <c r="AY111" i="5" s="1"/>
  <c r="X110" i="5" s="1"/>
  <c r="AX385" i="5"/>
  <c r="AY385" i="5" s="1"/>
  <c r="X384" i="5" s="1"/>
  <c r="AX191" i="5"/>
  <c r="AY191" i="5" s="1"/>
  <c r="X190" i="5" s="1"/>
  <c r="AX347" i="5"/>
  <c r="AY347" i="5" s="1"/>
  <c r="X346" i="5" s="1"/>
  <c r="AX205" i="5"/>
  <c r="AY205" i="5" s="1"/>
  <c r="X204" i="5" s="1"/>
  <c r="AX84" i="5"/>
  <c r="AY84" i="5" s="1"/>
  <c r="X83" i="5" s="1"/>
  <c r="AX254" i="5"/>
  <c r="AY254" i="5" s="1"/>
  <c r="X253" i="5" s="1"/>
  <c r="AX204" i="5"/>
  <c r="AY204" i="5" s="1"/>
  <c r="X203" i="5" s="1"/>
  <c r="AX12" i="5"/>
  <c r="AY12" i="5" s="1"/>
  <c r="X11" i="5" s="1"/>
  <c r="AX120" i="5"/>
  <c r="AY120" i="5" s="1"/>
  <c r="X119" i="5" s="1"/>
  <c r="AX99" i="5"/>
  <c r="AY99" i="5" s="1"/>
  <c r="X98" i="5" s="1"/>
  <c r="AX245" i="5"/>
  <c r="AY245" i="5" s="1"/>
  <c r="X244" i="5" s="1"/>
  <c r="AX286" i="5"/>
  <c r="AY286" i="5" s="1"/>
  <c r="X285" i="5" s="1"/>
  <c r="AX15" i="5"/>
  <c r="AY15" i="5" s="1"/>
  <c r="X14" i="5" s="1"/>
  <c r="AX376" i="5"/>
  <c r="AY376" i="5" s="1"/>
  <c r="X375" i="5" s="1"/>
  <c r="AX360" i="5"/>
  <c r="AY360" i="5" s="1"/>
  <c r="X359" i="5" s="1"/>
  <c r="AX201" i="5"/>
  <c r="AY201" i="5" s="1"/>
  <c r="X200" i="5" s="1"/>
  <c r="AX251" i="5"/>
  <c r="AY251" i="5" s="1"/>
  <c r="X250" i="5" s="1"/>
  <c r="AX247" i="5"/>
  <c r="AY247" i="5" s="1"/>
  <c r="X246" i="5" s="1"/>
  <c r="AX49" i="5"/>
  <c r="AY49" i="5" s="1"/>
  <c r="X48" i="5" s="1"/>
  <c r="AX151" i="5"/>
  <c r="AY151" i="5" s="1"/>
  <c r="X150" i="5" s="1"/>
  <c r="AX123" i="5"/>
  <c r="AY123" i="5" s="1"/>
  <c r="X122" i="5" s="1"/>
  <c r="AX367" i="5"/>
  <c r="AY367" i="5" s="1"/>
  <c r="X366" i="5" s="1"/>
  <c r="AX158" i="5"/>
  <c r="AY158" i="5" s="1"/>
  <c r="X157" i="5" s="1"/>
  <c r="AX76" i="5"/>
  <c r="AY76" i="5" s="1"/>
  <c r="X75" i="5" s="1"/>
  <c r="AX119" i="5"/>
  <c r="AY119" i="5" s="1"/>
  <c r="X118" i="5" s="1"/>
  <c r="AX136" i="5"/>
  <c r="AY136" i="5" s="1"/>
  <c r="X135" i="5" s="1"/>
  <c r="AX164" i="5"/>
  <c r="AY164" i="5" s="1"/>
  <c r="X163" i="5" s="1"/>
  <c r="AX200" i="5"/>
  <c r="AY200" i="5" s="1"/>
  <c r="X199" i="5" s="1"/>
  <c r="AX65" i="5"/>
  <c r="AY65" i="5" s="1"/>
  <c r="X64" i="5" s="1"/>
  <c r="AX31" i="5"/>
  <c r="AY31" i="5" s="1"/>
  <c r="X30" i="5" s="1"/>
  <c r="AX277" i="5"/>
  <c r="AY277" i="5" s="1"/>
  <c r="X276" i="5" s="1"/>
  <c r="AX321" i="5"/>
  <c r="AY321" i="5" s="1"/>
  <c r="X320" i="5" s="1"/>
  <c r="AX173" i="5"/>
  <c r="AY173" i="5" s="1"/>
  <c r="X172" i="5" s="1"/>
  <c r="AX38" i="5"/>
  <c r="AY38" i="5" s="1"/>
  <c r="X37" i="5" s="1"/>
  <c r="AX139" i="5"/>
  <c r="AY139" i="5" s="1"/>
  <c r="X138" i="5" s="1"/>
  <c r="AX212" i="5"/>
  <c r="AY212" i="5" s="1"/>
  <c r="X211" i="5" s="1"/>
  <c r="AX261" i="5"/>
  <c r="AY261" i="5" s="1"/>
  <c r="X260" i="5" s="1"/>
  <c r="AX381" i="5"/>
  <c r="AY381" i="5" s="1"/>
  <c r="X380" i="5" s="1"/>
  <c r="AX40" i="5"/>
  <c r="AY40" i="5" s="1"/>
  <c r="X39" i="5" s="1"/>
  <c r="AX233" i="5"/>
  <c r="AY233" i="5" s="1"/>
  <c r="X232" i="5" s="1"/>
  <c r="AX106" i="5"/>
  <c r="AY106" i="5" s="1"/>
  <c r="X105" i="5" s="1"/>
  <c r="AX210" i="5"/>
  <c r="AY210" i="5" s="1"/>
  <c r="X209" i="5" s="1"/>
  <c r="AX98" i="5"/>
  <c r="AY98" i="5" s="1"/>
  <c r="X97" i="5" s="1"/>
  <c r="AX386" i="5"/>
  <c r="AY386" i="5" s="1"/>
  <c r="X385" i="5" s="1"/>
  <c r="AX273" i="5"/>
  <c r="AY273" i="5" s="1"/>
  <c r="X272" i="5" s="1"/>
  <c r="AX384" i="5"/>
  <c r="AY384" i="5" s="1"/>
  <c r="X383" i="5" s="1"/>
  <c r="AX135" i="5"/>
  <c r="AY135" i="5" s="1"/>
  <c r="X134" i="5" s="1"/>
  <c r="AX375" i="5"/>
  <c r="AY375" i="5" s="1"/>
  <c r="X374" i="5" s="1"/>
  <c r="AX182" i="5"/>
  <c r="AY182" i="5" s="1"/>
  <c r="X181" i="5" s="1"/>
  <c r="AX174" i="5"/>
  <c r="AY174" i="5" s="1"/>
  <c r="X173" i="5" s="1"/>
  <c r="AX77" i="5"/>
  <c r="AY77" i="5" s="1"/>
  <c r="X76" i="5" s="1"/>
  <c r="AX338" i="5"/>
  <c r="AY338" i="5" s="1"/>
  <c r="X337" i="5" s="1"/>
  <c r="AX362" i="5"/>
  <c r="AY362" i="5" s="1"/>
  <c r="X361" i="5" s="1"/>
  <c r="AX270" i="5"/>
  <c r="AY270" i="5" s="1"/>
  <c r="X269" i="5" s="1"/>
  <c r="AX52" i="5"/>
  <c r="AY52" i="5" s="1"/>
  <c r="X51" i="5" s="1"/>
  <c r="AX377" i="5"/>
  <c r="AY377" i="5" s="1"/>
  <c r="X376" i="5" s="1"/>
  <c r="AX176" i="5"/>
  <c r="AY176" i="5" s="1"/>
  <c r="X175" i="5" s="1"/>
  <c r="AX83" i="5"/>
  <c r="AY83" i="5" s="1"/>
  <c r="X82" i="5" s="1"/>
  <c r="AX110" i="5"/>
  <c r="AY110" i="5" s="1"/>
  <c r="X109" i="5" s="1"/>
  <c r="AX125" i="5"/>
  <c r="AY125" i="5" s="1"/>
  <c r="X124" i="5" s="1"/>
  <c r="AX371" i="5"/>
  <c r="AY371" i="5" s="1"/>
  <c r="X370" i="5" s="1"/>
  <c r="AX357" i="5"/>
  <c r="AY357" i="5" s="1"/>
  <c r="X356" i="5" s="1"/>
  <c r="AX280" i="5"/>
  <c r="AY280" i="5" s="1"/>
  <c r="X279" i="5" s="1"/>
  <c r="AX34" i="5"/>
  <c r="AY34" i="5" s="1"/>
  <c r="X33" i="5" s="1"/>
  <c r="AX250" i="5"/>
  <c r="AY250" i="5" s="1"/>
  <c r="X249" i="5" s="1"/>
  <c r="AX28" i="5"/>
  <c r="AY28" i="5" s="1"/>
  <c r="X27" i="5" s="1"/>
  <c r="AX51" i="5"/>
  <c r="AY51" i="5" s="1"/>
  <c r="X50" i="5" s="1"/>
  <c r="AX186" i="5"/>
  <c r="AY186" i="5" s="1"/>
  <c r="X185" i="5" s="1"/>
  <c r="AX343" i="5"/>
  <c r="AY343" i="5" s="1"/>
  <c r="X342" i="5" s="1"/>
  <c r="AX214" i="5"/>
  <c r="AY214" i="5" s="1"/>
  <c r="X213" i="5" s="1"/>
  <c r="AX224" i="5"/>
  <c r="AY224" i="5" s="1"/>
  <c r="X223" i="5" s="1"/>
  <c r="AX134" i="5"/>
  <c r="AY134" i="5" s="1"/>
  <c r="X133" i="5" s="1"/>
  <c r="AX122" i="5"/>
  <c r="AY122" i="5" s="1"/>
  <c r="X121" i="5" s="1"/>
  <c r="AX350" i="5"/>
  <c r="AY350" i="5" s="1"/>
  <c r="X349" i="5" s="1"/>
  <c r="AX67" i="5"/>
  <c r="AY67" i="5" s="1"/>
  <c r="X66" i="5" s="1"/>
  <c r="AX130" i="5"/>
  <c r="AY130" i="5" s="1"/>
  <c r="X129" i="5" s="1"/>
  <c r="AX267" i="5"/>
  <c r="AY267" i="5" s="1"/>
  <c r="X266" i="5" s="1"/>
  <c r="AX146" i="5"/>
  <c r="AY146" i="5" s="1"/>
  <c r="X145" i="5" s="1"/>
  <c r="AX266" i="5"/>
  <c r="AY266" i="5" s="1"/>
  <c r="X265" i="5" s="1"/>
  <c r="AX234" i="5"/>
  <c r="AY234" i="5" s="1"/>
  <c r="X233" i="5" s="1"/>
  <c r="AX269" i="5"/>
  <c r="AY269" i="5" s="1"/>
  <c r="X268" i="5" s="1"/>
  <c r="AX319" i="5"/>
  <c r="AY319" i="5" s="1"/>
  <c r="X318" i="5" s="1"/>
  <c r="AX73" i="5"/>
  <c r="AY73" i="5" s="1"/>
  <c r="X72" i="5" s="1"/>
  <c r="AX152" i="5"/>
  <c r="AY152" i="5" s="1"/>
  <c r="X151" i="5" s="1"/>
  <c r="AX71" i="5"/>
  <c r="AY71" i="5" s="1"/>
  <c r="X70" i="5" s="1"/>
  <c r="AX299" i="5"/>
  <c r="AY299" i="5" s="1"/>
  <c r="X298" i="5" s="1"/>
  <c r="AX126" i="5"/>
  <c r="AY126" i="5" s="1"/>
  <c r="X125" i="5" s="1"/>
  <c r="AX37" i="5"/>
  <c r="AY37" i="5" s="1"/>
  <c r="X36" i="5" s="1"/>
  <c r="AX145" i="5"/>
  <c r="AY145" i="5" s="1"/>
  <c r="X144" i="5" s="1"/>
  <c r="AX259" i="5"/>
  <c r="AY259" i="5" s="1"/>
  <c r="X258" i="5" s="1"/>
  <c r="AX341" i="5"/>
  <c r="AY341" i="5" s="1"/>
  <c r="X340" i="5" s="1"/>
  <c r="AX244" i="5"/>
  <c r="AY244" i="5" s="1"/>
  <c r="X243" i="5" s="1"/>
  <c r="AX324" i="5"/>
  <c r="AY324" i="5" s="1"/>
  <c r="X323" i="5" s="1"/>
  <c r="AX25" i="5"/>
  <c r="AY25" i="5" s="1"/>
  <c r="X24" i="5" s="1"/>
  <c r="AX296" i="5"/>
  <c r="AY296" i="5" s="1"/>
  <c r="X295" i="5" s="1"/>
  <c r="AX44" i="5"/>
  <c r="AY44" i="5" s="1"/>
  <c r="X43" i="5" s="1"/>
  <c r="AX86" i="5"/>
  <c r="AY86" i="5" s="1"/>
  <c r="X85" i="5" s="1"/>
  <c r="AX32" i="5"/>
  <c r="AY32" i="5" s="1"/>
  <c r="X31" i="5" s="1"/>
  <c r="AX101" i="5"/>
  <c r="AY101" i="5" s="1"/>
  <c r="X100" i="5" s="1"/>
  <c r="AX248" i="5"/>
  <c r="AY248" i="5" s="1"/>
  <c r="X247" i="5" s="1"/>
  <c r="AX108" i="5"/>
  <c r="AY108" i="5" s="1"/>
  <c r="X107" i="5" s="1"/>
  <c r="AX255" i="5"/>
  <c r="AY255" i="5" s="1"/>
  <c r="X254" i="5" s="1"/>
  <c r="AX147" i="5"/>
  <c r="AY147" i="5" s="1"/>
  <c r="X146" i="5" s="1"/>
  <c r="AX365" i="5"/>
  <c r="AY365" i="5" s="1"/>
  <c r="X364" i="5" s="1"/>
  <c r="AX323" i="5"/>
  <c r="AY323" i="5" s="1"/>
  <c r="X322" i="5" s="1"/>
  <c r="AX292" i="5"/>
  <c r="AY292" i="5" s="1"/>
  <c r="X291" i="5" s="1"/>
  <c r="AX20" i="5"/>
  <c r="AY20" i="5" s="1"/>
  <c r="X19" i="5" s="1"/>
  <c r="AX175" i="5"/>
  <c r="AY175" i="5" s="1"/>
  <c r="X174" i="5" s="1"/>
  <c r="AX379" i="5"/>
  <c r="AY379" i="5" s="1"/>
  <c r="X378" i="5" s="1"/>
  <c r="AX346" i="5"/>
  <c r="AY346" i="5" s="1"/>
  <c r="X345" i="5" s="1"/>
  <c r="AX351" i="5"/>
  <c r="AY351" i="5" s="1"/>
  <c r="X350" i="5" s="1"/>
  <c r="AX344" i="5"/>
  <c r="AY344" i="5" s="1"/>
  <c r="X343" i="5" s="1"/>
  <c r="AX178" i="5"/>
  <c r="AY178" i="5" s="1"/>
  <c r="X177" i="5" s="1"/>
  <c r="AX33" i="5"/>
  <c r="AY33" i="5" s="1"/>
  <c r="X32" i="5" s="1"/>
  <c r="AX237" i="5"/>
  <c r="AY237" i="5" s="1"/>
  <c r="X236" i="5" s="1"/>
  <c r="AX222" i="5"/>
  <c r="AY222" i="5" s="1"/>
  <c r="X221" i="5" s="1"/>
  <c r="AX19" i="5"/>
  <c r="AY19" i="5" s="1"/>
  <c r="X18" i="5" s="1"/>
  <c r="AX72" i="5"/>
  <c r="AY72" i="5" s="1"/>
  <c r="X71" i="5" s="1"/>
  <c r="AX162" i="5"/>
  <c r="AY162" i="5" s="1"/>
  <c r="X161" i="5" s="1"/>
  <c r="AX241" i="5"/>
  <c r="AY241" i="5" s="1"/>
  <c r="X240" i="5" s="1"/>
  <c r="AX168" i="5"/>
  <c r="AY168" i="5" s="1"/>
  <c r="X167" i="5" s="1"/>
  <c r="AX272" i="5"/>
  <c r="AY272" i="5" s="1"/>
  <c r="X271" i="5" s="1"/>
  <c r="AX275" i="5"/>
  <c r="AY275" i="5" s="1"/>
  <c r="X274" i="5" s="1"/>
  <c r="AX227" i="5"/>
  <c r="AY227" i="5" s="1"/>
  <c r="X226" i="5" s="1"/>
  <c r="AX208" i="5"/>
  <c r="AY208" i="5" s="1"/>
  <c r="X207" i="5" s="1"/>
  <c r="AX177" i="5"/>
  <c r="AY177" i="5" s="1"/>
  <c r="X176" i="5" s="1"/>
  <c r="AX285" i="5"/>
  <c r="AY285" i="5" s="1"/>
  <c r="X284" i="5" s="1"/>
  <c r="AX331" i="5"/>
  <c r="AY331" i="5" s="1"/>
  <c r="X330" i="5" s="1"/>
  <c r="AX309" i="5"/>
  <c r="AY309" i="5" s="1"/>
  <c r="X308" i="5" s="1"/>
  <c r="AX188" i="5"/>
  <c r="AY188" i="5" s="1"/>
  <c r="X187" i="5" s="1"/>
  <c r="AX89" i="5"/>
  <c r="AY89" i="5" s="1"/>
  <c r="X88" i="5" s="1"/>
  <c r="AX82" i="5"/>
  <c r="AY82" i="5" s="1"/>
  <c r="X81" i="5" s="1"/>
  <c r="AX185" i="5"/>
  <c r="AY185" i="5" s="1"/>
  <c r="X184" i="5" s="1"/>
  <c r="AX361" i="5"/>
  <c r="AY361" i="5" s="1"/>
  <c r="X360" i="5" s="1"/>
  <c r="AX22" i="5"/>
  <c r="AY22" i="5" s="1"/>
  <c r="X21" i="5" s="1"/>
  <c r="AX166" i="5"/>
  <c r="AY166" i="5" s="1"/>
  <c r="X165" i="5" s="1"/>
  <c r="AX249" i="5"/>
  <c r="AY249" i="5" s="1"/>
  <c r="X248" i="5" s="1"/>
  <c r="AX383" i="5"/>
  <c r="AY383" i="5" s="1"/>
  <c r="X382" i="5" s="1"/>
  <c r="AX10" i="5"/>
  <c r="AY10" i="5" s="1"/>
  <c r="X9" i="5" s="1"/>
  <c r="AX23" i="5"/>
  <c r="AY23" i="5" s="1"/>
  <c r="X22" i="5" s="1"/>
  <c r="AX236" i="5"/>
  <c r="AY236" i="5" s="1"/>
  <c r="X235" i="5" s="1"/>
  <c r="AX279" i="5"/>
  <c r="AY279" i="5" s="1"/>
  <c r="X278" i="5" s="1"/>
  <c r="AX46" i="5"/>
  <c r="AY46" i="5" s="1"/>
  <c r="X45" i="5" s="1"/>
  <c r="AX239" i="5"/>
  <c r="AY239" i="5" s="1"/>
  <c r="X238" i="5" s="1"/>
  <c r="AX263" i="5"/>
  <c r="AY263" i="5" s="1"/>
  <c r="X262" i="5" s="1"/>
  <c r="AX258" i="5"/>
  <c r="AY258" i="5" s="1"/>
  <c r="X257" i="5" s="1"/>
  <c r="AX117" i="5"/>
  <c r="AY117" i="5" s="1"/>
  <c r="X116" i="5" s="1"/>
  <c r="AX374" i="5"/>
  <c r="AY374" i="5" s="1"/>
  <c r="X373" i="5" s="1"/>
  <c r="AX27" i="5"/>
  <c r="AY27" i="5" s="1"/>
  <c r="X26" i="5" s="1"/>
  <c r="AX109" i="5"/>
  <c r="AY109" i="5" s="1"/>
  <c r="X108" i="5" s="1"/>
  <c r="AX271" i="5"/>
  <c r="AY271" i="5" s="1"/>
  <c r="X270" i="5" s="1"/>
  <c r="AX96" i="5"/>
  <c r="AY96" i="5" s="1"/>
  <c r="X95" i="5" s="1"/>
  <c r="AX243" i="5"/>
  <c r="AY243" i="5" s="1"/>
  <c r="X242" i="5" s="1"/>
  <c r="AX69" i="5"/>
  <c r="AY69" i="5" s="1"/>
  <c r="X68" i="5" s="1"/>
  <c r="AX149" i="5"/>
  <c r="AY149" i="5" s="1"/>
  <c r="X148" i="5" s="1"/>
  <c r="AX352" i="5"/>
  <c r="AY352" i="5" s="1"/>
  <c r="X351" i="5" s="1"/>
  <c r="AX301" i="5"/>
  <c r="AY301" i="5" s="1"/>
  <c r="X300" i="5" s="1"/>
  <c r="AX226" i="5"/>
  <c r="AY226" i="5" s="1"/>
  <c r="X225" i="5" s="1"/>
  <c r="AX36" i="5"/>
  <c r="AY36" i="5" s="1"/>
  <c r="X35" i="5" s="1"/>
  <c r="AX47" i="5"/>
  <c r="AY47" i="5" s="1"/>
  <c r="X46" i="5" s="1"/>
  <c r="AX59" i="5"/>
  <c r="AY59" i="5" s="1"/>
  <c r="X58" i="5" s="1"/>
  <c r="AX6" i="5"/>
  <c r="AY6" i="5" s="1"/>
  <c r="X5" i="5" s="1"/>
  <c r="AX17" i="5"/>
  <c r="AY17" i="5" s="1"/>
  <c r="X16" i="5" s="1"/>
  <c r="AX163" i="5"/>
  <c r="AY163" i="5" s="1"/>
  <c r="X162" i="5" s="1"/>
  <c r="AX91" i="5"/>
  <c r="AY91" i="5" s="1"/>
  <c r="X90" i="5" s="1"/>
  <c r="AX197" i="5"/>
  <c r="AY197" i="5" s="1"/>
  <c r="X196" i="5" s="1"/>
  <c r="AX4" i="5"/>
  <c r="AY4" i="5" s="1"/>
  <c r="X3" i="5" s="1"/>
  <c r="AX342" i="5"/>
  <c r="AY342" i="5" s="1"/>
  <c r="X341" i="5" s="1"/>
  <c r="AX358" i="5"/>
  <c r="AY358" i="5" s="1"/>
  <c r="X357" i="5" s="1"/>
  <c r="AX282" i="5"/>
  <c r="AY282" i="5" s="1"/>
  <c r="X281" i="5" s="1"/>
  <c r="AX368" i="5"/>
  <c r="AY368" i="5" s="1"/>
  <c r="X367" i="5" s="1"/>
  <c r="AX297" i="5"/>
  <c r="AY297" i="5" s="1"/>
  <c r="X296" i="5" s="1"/>
  <c r="AX369" i="5"/>
  <c r="AY369" i="5" s="1"/>
  <c r="X368" i="5" s="1"/>
  <c r="AX311" i="5"/>
  <c r="AY311" i="5" s="1"/>
  <c r="X310" i="5" s="1"/>
  <c r="AX382" i="5"/>
  <c r="AY382" i="5" s="1"/>
  <c r="X381" i="5" s="1"/>
  <c r="AX223" i="5"/>
  <c r="AY223" i="5" s="1"/>
  <c r="X222" i="5" s="1"/>
  <c r="AX288" i="5"/>
  <c r="AY288" i="5" s="1"/>
  <c r="X287" i="5" s="1"/>
  <c r="AX5" i="5"/>
  <c r="AY5" i="5" s="1"/>
  <c r="X4" i="5" s="1"/>
  <c r="AX345" i="5"/>
  <c r="AY345" i="5" s="1"/>
  <c r="X344" i="5" s="1"/>
  <c r="AX253" i="5"/>
  <c r="AY253" i="5" s="1"/>
  <c r="X252" i="5" s="1"/>
  <c r="AX92" i="5"/>
  <c r="AY92" i="5" s="1"/>
  <c r="X91" i="5" s="1"/>
  <c r="AX356" i="5"/>
  <c r="AY356" i="5" s="1"/>
  <c r="X355" i="5" s="1"/>
  <c r="AX62" i="5"/>
  <c r="AY62" i="5" s="1"/>
  <c r="X61" i="5" s="1"/>
  <c r="AX113" i="5"/>
  <c r="AY113" i="5" s="1"/>
  <c r="X112" i="5" s="1"/>
  <c r="AX354" i="5"/>
  <c r="AY354" i="5" s="1"/>
  <c r="X353" i="5" s="1"/>
  <c r="AX103" i="5"/>
  <c r="AY103" i="5" s="1"/>
  <c r="X102" i="5" s="1"/>
  <c r="AX199" i="5"/>
  <c r="AY199" i="5" s="1"/>
  <c r="X198" i="5" s="1"/>
  <c r="AX26" i="5"/>
  <c r="AY26" i="5" s="1"/>
  <c r="X25" i="5" s="1"/>
  <c r="AX308" i="5"/>
  <c r="AY308" i="5" s="1"/>
  <c r="X307" i="5" s="1"/>
  <c r="AX284" i="5"/>
  <c r="AY284" i="5" s="1"/>
  <c r="X283" i="5" s="1"/>
  <c r="AX198" i="5"/>
  <c r="AY198" i="5" s="1"/>
  <c r="X197" i="5" s="1"/>
  <c r="AX155" i="5"/>
  <c r="AY155" i="5" s="1"/>
  <c r="X154" i="5" s="1"/>
  <c r="AX370" i="5"/>
  <c r="AY370" i="5" s="1"/>
  <c r="X369" i="5" s="1"/>
  <c r="AX216" i="5"/>
  <c r="AY216" i="5" s="1"/>
  <c r="X215" i="5" s="1"/>
  <c r="AX124" i="5"/>
  <c r="AY124" i="5" s="1"/>
  <c r="X123" i="5" s="1"/>
  <c r="AX195" i="5"/>
  <c r="AY195" i="5" s="1"/>
  <c r="X194" i="5" s="1"/>
  <c r="AX378" i="5"/>
  <c r="AY378" i="5" s="1"/>
  <c r="X377" i="5" s="1"/>
  <c r="AX68" i="5"/>
  <c r="AY68" i="5" s="1"/>
  <c r="X67" i="5" s="1"/>
  <c r="AX283" i="5"/>
  <c r="AY283" i="5" s="1"/>
  <c r="X282" i="5" s="1"/>
  <c r="AX218" i="5"/>
  <c r="AY218" i="5" s="1"/>
  <c r="X217" i="5" s="1"/>
  <c r="AX325" i="5"/>
  <c r="AY325" i="5" s="1"/>
  <c r="X324" i="5" s="1"/>
  <c r="AX132" i="5"/>
  <c r="AY132" i="5" s="1"/>
  <c r="X131" i="5" s="1"/>
  <c r="AX183" i="5"/>
  <c r="AY183" i="5" s="1"/>
  <c r="X182" i="5" s="1"/>
  <c r="AX298" i="5"/>
  <c r="AY298" i="5" s="1"/>
  <c r="X297" i="5" s="1"/>
  <c r="AX118" i="5"/>
  <c r="AY118" i="5" s="1"/>
  <c r="X117" i="5" s="1"/>
  <c r="AX181" i="5"/>
  <c r="AY181" i="5" s="1"/>
  <c r="X180" i="5" s="1"/>
  <c r="AX332" i="5"/>
  <c r="AY332" i="5" s="1"/>
  <c r="X331" i="5" s="1"/>
  <c r="AX322" i="5"/>
  <c r="AY322" i="5" s="1"/>
  <c r="X321" i="5" s="1"/>
  <c r="AX13" i="5"/>
  <c r="AY13" i="5" s="1"/>
  <c r="X12" i="5" s="1"/>
  <c r="AX348" i="5"/>
  <c r="AY348" i="5" s="1"/>
  <c r="X347" i="5" s="1"/>
  <c r="AX194" i="5"/>
  <c r="AY194" i="5" s="1"/>
  <c r="X193" i="5" s="1"/>
  <c r="AX207" i="5"/>
  <c r="AY207" i="5" s="1"/>
  <c r="X206" i="5" s="1"/>
  <c r="AX265" i="5"/>
  <c r="AY265" i="5" s="1"/>
  <c r="X264" i="5" s="1"/>
  <c r="AX172" i="5"/>
  <c r="AY172" i="5" s="1"/>
  <c r="X171" i="5" s="1"/>
  <c r="AX9" i="5"/>
  <c r="AY9" i="5" s="1"/>
  <c r="X8" i="5" s="1"/>
  <c r="AX307" i="5"/>
  <c r="AY307" i="5" s="1"/>
  <c r="X306" i="5" s="1"/>
  <c r="AX97" i="5"/>
  <c r="AY97" i="5" s="1"/>
  <c r="X96" i="5" s="1"/>
  <c r="AX202" i="5"/>
  <c r="AY202" i="5" s="1"/>
  <c r="X201" i="5" s="1"/>
  <c r="AX225" i="5"/>
  <c r="AY225" i="5" s="1"/>
  <c r="X224" i="5" s="1"/>
  <c r="AX56" i="5"/>
  <c r="AY56" i="5" s="1"/>
  <c r="X55" i="5" s="1"/>
  <c r="AX211" i="5"/>
  <c r="AY211" i="5" s="1"/>
  <c r="X210" i="5" s="1"/>
  <c r="AX302" i="5"/>
  <c r="AY302" i="5" s="1"/>
  <c r="X301" i="5" s="1"/>
  <c r="AX242" i="5"/>
  <c r="AY242" i="5" s="1"/>
  <c r="X241" i="5" s="1"/>
  <c r="AX304" i="5"/>
  <c r="AY304" i="5" s="1"/>
  <c r="X303" i="5" s="1"/>
  <c r="AX306" i="5"/>
  <c r="AY306" i="5" s="1"/>
  <c r="X305" i="5" s="1"/>
  <c r="AX57" i="5"/>
  <c r="AY57" i="5" s="1"/>
  <c r="X56" i="5" s="1"/>
  <c r="AX337" i="5"/>
  <c r="AY337" i="5" s="1"/>
  <c r="X336" i="5" s="1"/>
  <c r="AX95" i="5"/>
  <c r="AY95" i="5" s="1"/>
  <c r="X94" i="5" s="1"/>
  <c r="AX127" i="5"/>
  <c r="AY127" i="5" s="1"/>
  <c r="X126" i="5" s="1"/>
  <c r="AX372" i="5"/>
  <c r="AY372" i="5" s="1"/>
  <c r="X371" i="5" s="1"/>
  <c r="AX193" i="5"/>
  <c r="AY193" i="5" s="1"/>
  <c r="X192" i="5" s="1"/>
  <c r="AX312" i="5"/>
  <c r="AY312" i="5" s="1"/>
  <c r="X311" i="5" s="1"/>
  <c r="AX61" i="5"/>
  <c r="AY61" i="5" s="1"/>
  <c r="X60" i="5" s="1"/>
  <c r="AX70" i="5"/>
  <c r="AY70" i="5" s="1"/>
  <c r="X69" i="5" s="1"/>
  <c r="AX35" i="5"/>
  <c r="AY35" i="5" s="1"/>
  <c r="X34" i="5" s="1"/>
  <c r="AX320" i="5"/>
  <c r="AY320" i="5" s="1"/>
  <c r="X319" i="5" s="1"/>
  <c r="AX140" i="5"/>
  <c r="AY140" i="5" s="1"/>
  <c r="X139" i="5" s="1"/>
  <c r="AX153" i="5"/>
  <c r="AY153" i="5" s="1"/>
  <c r="X152" i="5" s="1"/>
  <c r="AX148" i="5"/>
  <c r="AY148" i="5" s="1"/>
  <c r="X147" i="5" s="1"/>
  <c r="AX78" i="5"/>
  <c r="AY78" i="5" s="1"/>
  <c r="X77" i="5" s="1"/>
  <c r="AX217" i="5"/>
  <c r="AY217" i="5" s="1"/>
  <c r="X216" i="5" s="1"/>
  <c r="AX364" i="5"/>
  <c r="AY364" i="5" s="1"/>
  <c r="X363" i="5" s="1"/>
  <c r="AX41" i="5"/>
  <c r="AY41" i="5" s="1"/>
  <c r="X40" i="5" s="1"/>
  <c r="AX203" i="5"/>
  <c r="AY203" i="5" s="1"/>
  <c r="X202" i="5" s="1"/>
  <c r="AX318" i="5"/>
  <c r="AY318" i="5" s="1"/>
  <c r="X317" i="5" s="1"/>
  <c r="AX229" i="5"/>
  <c r="AY229" i="5" s="1"/>
  <c r="X228" i="5" s="1"/>
  <c r="AX14" i="5"/>
  <c r="AY14" i="5" s="1"/>
  <c r="X13" i="5" s="1"/>
  <c r="AX64" i="5"/>
  <c r="AY64" i="5" s="1"/>
  <c r="X63" i="5" s="1"/>
  <c r="AX326" i="5"/>
  <c r="AY326" i="5" s="1"/>
  <c r="X325" i="5" s="1"/>
  <c r="AX328" i="5"/>
  <c r="AY328" i="5" s="1"/>
  <c r="X327" i="5" s="1"/>
  <c r="AX167" i="5"/>
  <c r="AY167" i="5" s="1"/>
  <c r="X166" i="5" s="1"/>
  <c r="AX317" i="5"/>
  <c r="AY317" i="5" s="1"/>
  <c r="X316" i="5" s="1"/>
  <c r="AX336" i="5"/>
  <c r="AY336" i="5" s="1"/>
  <c r="X335" i="5" s="1"/>
  <c r="AX333" i="5"/>
  <c r="AY333" i="5" s="1"/>
  <c r="X332" i="5" s="1"/>
  <c r="AX315" i="5"/>
  <c r="AY315" i="5" s="1"/>
  <c r="X314" i="5" s="1"/>
  <c r="AX29" i="5"/>
  <c r="AY29" i="5" s="1"/>
  <c r="X28" i="5" s="1"/>
  <c r="AX238" i="5"/>
  <c r="AY238" i="5" s="1"/>
  <c r="X237" i="5" s="1"/>
  <c r="AX240" i="5"/>
  <c r="AY240" i="5" s="1"/>
  <c r="X239" i="5" s="1"/>
  <c r="AX159" i="5"/>
  <c r="AY159" i="5" s="1"/>
  <c r="X158" i="5" s="1"/>
  <c r="AX190" i="5"/>
  <c r="AY190" i="5" s="1"/>
  <c r="X189" i="5" s="1"/>
  <c r="AX268" i="5"/>
  <c r="AY268" i="5" s="1"/>
  <c r="X267" i="5" s="1"/>
  <c r="AX313" i="5"/>
  <c r="AY313" i="5" s="1"/>
  <c r="X312" i="5" s="1"/>
  <c r="AX66" i="5"/>
  <c r="AY66" i="5" s="1"/>
  <c r="X65" i="5" s="1"/>
  <c r="AX295" i="5"/>
  <c r="AY295" i="5" s="1"/>
  <c r="X294" i="5" s="1"/>
  <c r="AX206" i="5"/>
  <c r="AY206" i="5" s="1"/>
  <c r="X205" i="5" s="1"/>
  <c r="AX137" i="5"/>
  <c r="AY137" i="5" s="1"/>
  <c r="X136" i="5" s="1"/>
  <c r="AX256" i="5"/>
  <c r="AY256" i="5" s="1"/>
  <c r="X255" i="5" s="1"/>
  <c r="AX228" i="5"/>
  <c r="AY228" i="5" s="1"/>
  <c r="X227" i="5" s="1"/>
  <c r="AX131" i="5"/>
  <c r="AY131" i="5" s="1"/>
  <c r="X130" i="5" s="1"/>
  <c r="AX107" i="5"/>
  <c r="AY107" i="5" s="1"/>
  <c r="X106" i="5" s="1"/>
  <c r="AX276" i="5"/>
  <c r="AY276" i="5" s="1"/>
  <c r="X275" i="5" s="1"/>
  <c r="AX264" i="5"/>
  <c r="AY264" i="5" s="1"/>
  <c r="X263" i="5" s="1"/>
  <c r="AX93" i="5"/>
  <c r="AY93" i="5" s="1"/>
  <c r="X92" i="5" s="1"/>
  <c r="AX278" i="5"/>
  <c r="AY278" i="5" s="1"/>
  <c r="X277" i="5" s="1"/>
  <c r="AX300" i="5"/>
  <c r="AY300" i="5" s="1"/>
  <c r="X299" i="5" s="1"/>
  <c r="AX16" i="5"/>
  <c r="AY16" i="5" s="1"/>
  <c r="X15" i="5" s="1"/>
  <c r="AX80" i="5"/>
  <c r="AY80" i="5" s="1"/>
  <c r="X79" i="5" s="1"/>
  <c r="AX219" i="5"/>
  <c r="AY219" i="5" s="1"/>
  <c r="X218" i="5" s="1"/>
  <c r="AX154" i="5"/>
  <c r="AY154" i="5" s="1"/>
  <c r="X153" i="5" s="1"/>
  <c r="AX43" i="5"/>
  <c r="AY43" i="5" s="1"/>
  <c r="X42" i="5" s="1"/>
  <c r="AX138" i="5"/>
  <c r="AY138" i="5" s="1"/>
  <c r="X137" i="5" s="1"/>
  <c r="AX74" i="5"/>
  <c r="AY74" i="5" s="1"/>
  <c r="X73" i="5" s="1"/>
  <c r="AX231" i="5"/>
  <c r="AY231" i="5" s="1"/>
  <c r="X230" i="5" s="1"/>
  <c r="AX87" i="5"/>
  <c r="AY87" i="5" s="1"/>
  <c r="X86" i="5" s="1"/>
  <c r="AX75" i="5"/>
  <c r="AY75" i="5" s="1"/>
  <c r="X74" i="5" s="1"/>
  <c r="AX373" i="5"/>
  <c r="AY373" i="5" s="1"/>
  <c r="X372" i="5" s="1"/>
  <c r="AX115" i="5"/>
  <c r="AY115" i="5" s="1"/>
  <c r="X114" i="5" s="1"/>
  <c r="AX63" i="5"/>
  <c r="AY63" i="5" s="1"/>
  <c r="X62" i="5" s="1"/>
  <c r="AX129" i="5"/>
  <c r="AY129" i="5" s="1"/>
  <c r="X128" i="5" s="1"/>
  <c r="AX281" i="5"/>
  <c r="AY281" i="5" s="1"/>
  <c r="X280" i="5" s="1"/>
  <c r="AX94" i="5"/>
  <c r="AY94" i="5" s="1"/>
  <c r="X93" i="5" s="1"/>
  <c r="AX257" i="5"/>
  <c r="AY257" i="5" s="1"/>
  <c r="X256" i="5" s="1"/>
  <c r="AX291" i="5"/>
  <c r="AY291" i="5" s="1"/>
  <c r="X290" i="5" s="1"/>
  <c r="AX359" i="5"/>
  <c r="AY359" i="5" s="1"/>
  <c r="X358" i="5" s="1"/>
  <c r="AX260" i="5"/>
  <c r="AY260" i="5" s="1"/>
  <c r="X259" i="5" s="1"/>
  <c r="AX340" i="5"/>
  <c r="AY340" i="5" s="1"/>
  <c r="X339" i="5" s="1"/>
  <c r="AX349" i="5"/>
  <c r="AY349" i="5" s="1"/>
  <c r="X348" i="5" s="1"/>
  <c r="AX170" i="5"/>
  <c r="AY170" i="5" s="1"/>
  <c r="X169" i="5" s="1"/>
  <c r="AX7" i="5"/>
  <c r="AY7" i="5" s="1"/>
  <c r="X6" i="5" s="1"/>
  <c r="AX339" i="5"/>
  <c r="AY339" i="5" s="1"/>
  <c r="X338" i="5" s="1"/>
  <c r="AX329" i="5"/>
  <c r="AY329" i="5" s="1"/>
  <c r="X328" i="5" s="1"/>
  <c r="AX252" i="5"/>
  <c r="AY252" i="5" s="1"/>
  <c r="X251" i="5" s="1"/>
  <c r="AX48" i="5"/>
  <c r="AY48" i="5" s="1"/>
  <c r="X47" i="5" s="1"/>
  <c r="AX327" i="5"/>
  <c r="AY327" i="5" s="1"/>
  <c r="X326" i="5" s="1"/>
  <c r="AX179" i="5"/>
  <c r="AY179" i="5" s="1"/>
  <c r="X178" i="5" s="1"/>
  <c r="AX192" i="5"/>
  <c r="AY192" i="5" s="1"/>
  <c r="X191" i="5" s="1"/>
  <c r="AX8" i="5"/>
  <c r="AY8" i="5" s="1"/>
  <c r="X7" i="5" s="1"/>
  <c r="AX287" i="5"/>
  <c r="AY287" i="5" s="1"/>
  <c r="X286" i="5" s="1"/>
  <c r="AX39" i="5"/>
  <c r="AY39" i="5" s="1"/>
  <c r="X38" i="5" s="1"/>
  <c r="AX11" i="5"/>
  <c r="AY11" i="5" s="1"/>
  <c r="X10" i="5" s="1"/>
  <c r="AX54" i="5"/>
  <c r="AY54" i="5" s="1"/>
  <c r="X53" i="5" s="1"/>
  <c r="AX53" i="5"/>
  <c r="AY53" i="5" s="1"/>
  <c r="X52" i="5" s="1"/>
  <c r="AX81" i="5"/>
  <c r="AY81" i="5" s="1"/>
  <c r="X80" i="5" s="1"/>
  <c r="AX157" i="5"/>
  <c r="AY157" i="5" s="1"/>
  <c r="X156" i="5" s="1"/>
  <c r="AX330" i="5"/>
  <c r="AY330" i="5" s="1"/>
  <c r="X329" i="5" s="1"/>
  <c r="AM314" i="5"/>
  <c r="AN314" i="5" s="1"/>
  <c r="W313" i="5" s="1"/>
  <c r="AM30" i="5"/>
  <c r="AN30" i="5" s="1"/>
  <c r="W29" i="5" s="1"/>
  <c r="AM78" i="5"/>
  <c r="AN78" i="5" s="1"/>
  <c r="W77" i="5" s="1"/>
  <c r="AM365" i="5"/>
  <c r="AN365" i="5" s="1"/>
  <c r="W364" i="5" s="1"/>
  <c r="AM100" i="5"/>
  <c r="AN100" i="5" s="1"/>
  <c r="W99" i="5" s="1"/>
  <c r="AM152" i="5"/>
  <c r="AN152" i="5" s="1"/>
  <c r="W151" i="5" s="1"/>
  <c r="AM67" i="5"/>
  <c r="AN67" i="5" s="1"/>
  <c r="W66" i="5" s="1"/>
  <c r="AM217" i="5"/>
  <c r="AN217" i="5" s="1"/>
  <c r="W216" i="5" s="1"/>
  <c r="AM151" i="5"/>
  <c r="AN151" i="5" s="1"/>
  <c r="W150" i="5" s="1"/>
  <c r="AM352" i="5"/>
  <c r="AN352" i="5" s="1"/>
  <c r="W351" i="5" s="1"/>
  <c r="AM239" i="5"/>
  <c r="AN239" i="5" s="1"/>
  <c r="W238" i="5" s="1"/>
  <c r="AM302" i="5"/>
  <c r="AN302" i="5" s="1"/>
  <c r="W301" i="5" s="1"/>
  <c r="AM246" i="5"/>
  <c r="AN246" i="5" s="1"/>
  <c r="W245" i="5" s="1"/>
  <c r="AM173" i="5"/>
  <c r="AN173" i="5" s="1"/>
  <c r="W172" i="5" s="1"/>
  <c r="AM191" i="5"/>
  <c r="AN191" i="5" s="1"/>
  <c r="W190" i="5" s="1"/>
  <c r="AM119" i="5"/>
  <c r="AN119" i="5" s="1"/>
  <c r="W118" i="5" s="1"/>
  <c r="AM276" i="5"/>
  <c r="AN276" i="5" s="1"/>
  <c r="W275" i="5" s="1"/>
  <c r="AM83" i="5"/>
  <c r="AN83" i="5" s="1"/>
  <c r="W82" i="5" s="1"/>
  <c r="AM113" i="5"/>
  <c r="AN113" i="5" s="1"/>
  <c r="W112" i="5" s="1"/>
  <c r="AM275" i="5"/>
  <c r="AN275" i="5" s="1"/>
  <c r="W274" i="5" s="1"/>
  <c r="AM90" i="5"/>
  <c r="AN90" i="5" s="1"/>
  <c r="W89" i="5" s="1"/>
  <c r="AM227" i="5"/>
  <c r="AN227" i="5" s="1"/>
  <c r="W226" i="5" s="1"/>
  <c r="AM96" i="5"/>
  <c r="AN96" i="5" s="1"/>
  <c r="W95" i="5" s="1"/>
  <c r="AM117" i="5"/>
  <c r="AN117" i="5" s="1"/>
  <c r="W116" i="5" s="1"/>
  <c r="AM171" i="5"/>
  <c r="AN171" i="5" s="1"/>
  <c r="W170" i="5" s="1"/>
  <c r="AM142" i="5"/>
  <c r="AN142" i="5" s="1"/>
  <c r="W141" i="5" s="1"/>
  <c r="AM157" i="5"/>
  <c r="AN157" i="5" s="1"/>
  <c r="W156" i="5" s="1"/>
  <c r="AM382" i="5"/>
  <c r="AN382" i="5" s="1"/>
  <c r="W381" i="5" s="1"/>
  <c r="AM80" i="5"/>
  <c r="AN80" i="5" s="1"/>
  <c r="W79" i="5" s="1"/>
  <c r="AM211" i="5"/>
  <c r="AN211" i="5" s="1"/>
  <c r="W210" i="5" s="1"/>
  <c r="AM188" i="5"/>
  <c r="AN188" i="5" s="1"/>
  <c r="W187" i="5" s="1"/>
  <c r="AM91" i="5"/>
  <c r="AN91" i="5" s="1"/>
  <c r="W90" i="5" s="1"/>
  <c r="AM358" i="5"/>
  <c r="AN358" i="5" s="1"/>
  <c r="W357" i="5" s="1"/>
  <c r="AM9" i="5"/>
  <c r="AN9" i="5" s="1"/>
  <c r="W8" i="5" s="1"/>
  <c r="AM286" i="5"/>
  <c r="AN286" i="5" s="1"/>
  <c r="W285" i="5" s="1"/>
  <c r="AM194" i="5"/>
  <c r="AN194" i="5" s="1"/>
  <c r="W193" i="5" s="1"/>
  <c r="AM363" i="5"/>
  <c r="AN363" i="5" s="1"/>
  <c r="W362" i="5" s="1"/>
  <c r="AM310" i="5"/>
  <c r="AN310" i="5" s="1"/>
  <c r="W309" i="5" s="1"/>
  <c r="AM138" i="5"/>
  <c r="AN138" i="5" s="1"/>
  <c r="W137" i="5" s="1"/>
  <c r="AM32" i="5"/>
  <c r="AN32" i="5" s="1"/>
  <c r="W31" i="5" s="1"/>
  <c r="AM180" i="5"/>
  <c r="AN180" i="5" s="1"/>
  <c r="W179" i="5" s="1"/>
  <c r="AM209" i="5"/>
  <c r="AN209" i="5" s="1"/>
  <c r="W208" i="5" s="1"/>
  <c r="AM79" i="5"/>
  <c r="AN79" i="5" s="1"/>
  <c r="W78" i="5" s="1"/>
  <c r="AM320" i="5"/>
  <c r="AN320" i="5" s="1"/>
  <c r="W319" i="5" s="1"/>
  <c r="AM170" i="5"/>
  <c r="AN170" i="5" s="1"/>
  <c r="W169" i="5" s="1"/>
  <c r="AM139" i="5"/>
  <c r="AN139" i="5" s="1"/>
  <c r="W138" i="5" s="1"/>
  <c r="AM261" i="5"/>
  <c r="AN261" i="5" s="1"/>
  <c r="W260" i="5" s="1"/>
  <c r="AM149" i="5"/>
  <c r="AN149" i="5" s="1"/>
  <c r="W148" i="5" s="1"/>
  <c r="AM232" i="5"/>
  <c r="AN232" i="5" s="1"/>
  <c r="W231" i="5" s="1"/>
  <c r="AM353" i="5"/>
  <c r="AN353" i="5" s="1"/>
  <c r="W352" i="5" s="1"/>
  <c r="AM122" i="5"/>
  <c r="AN122" i="5" s="1"/>
  <c r="W121" i="5" s="1"/>
  <c r="AM123" i="5"/>
  <c r="AN123" i="5" s="1"/>
  <c r="W122" i="5" s="1"/>
  <c r="AM312" i="5"/>
  <c r="AN312" i="5" s="1"/>
  <c r="W311" i="5" s="1"/>
  <c r="AM252" i="5"/>
  <c r="AN252" i="5" s="1"/>
  <c r="W251" i="5" s="1"/>
  <c r="AM323" i="5"/>
  <c r="AN323" i="5" s="1"/>
  <c r="W322" i="5" s="1"/>
  <c r="AM313" i="5"/>
  <c r="AN313" i="5" s="1"/>
  <c r="W312" i="5" s="1"/>
  <c r="AM61" i="5"/>
  <c r="AN61" i="5" s="1"/>
  <c r="W60" i="5" s="1"/>
  <c r="AM186" i="5"/>
  <c r="AN186" i="5" s="1"/>
  <c r="W185" i="5" s="1"/>
  <c r="AM109" i="5"/>
  <c r="AN109" i="5" s="1"/>
  <c r="W108" i="5" s="1"/>
  <c r="AM354" i="5"/>
  <c r="AN354" i="5" s="1"/>
  <c r="W353" i="5" s="1"/>
  <c r="AM256" i="5"/>
  <c r="AN256" i="5" s="1"/>
  <c r="W255" i="5" s="1"/>
  <c r="AM247" i="5"/>
  <c r="AN247" i="5" s="1"/>
  <c r="W246" i="5" s="1"/>
  <c r="AM248" i="5"/>
  <c r="AN248" i="5" s="1"/>
  <c r="W247" i="5" s="1"/>
  <c r="AM265" i="5"/>
  <c r="AN265" i="5" s="1"/>
  <c r="W264" i="5" s="1"/>
  <c r="AM64" i="5"/>
  <c r="AN64" i="5" s="1"/>
  <c r="W63" i="5" s="1"/>
  <c r="AM24" i="5"/>
  <c r="AN24" i="5" s="1"/>
  <c r="W23" i="5" s="1"/>
  <c r="AM153" i="5"/>
  <c r="AN153" i="5" s="1"/>
  <c r="W152" i="5" s="1"/>
  <c r="AM384" i="5"/>
  <c r="AN384" i="5" s="1"/>
  <c r="W383" i="5" s="1"/>
  <c r="AM27" i="5"/>
  <c r="AN27" i="5" s="1"/>
  <c r="W26" i="5" s="1"/>
  <c r="AM369" i="5"/>
  <c r="AN369" i="5" s="1"/>
  <c r="W368" i="5" s="1"/>
  <c r="AM21" i="5"/>
  <c r="AN21" i="5" s="1"/>
  <c r="W20" i="5" s="1"/>
  <c r="AM360" i="5"/>
  <c r="AN360" i="5" s="1"/>
  <c r="W359" i="5" s="1"/>
  <c r="AM158" i="5"/>
  <c r="AN158" i="5" s="1"/>
  <c r="W157" i="5" s="1"/>
  <c r="AM340" i="5"/>
  <c r="AN340" i="5" s="1"/>
  <c r="W339" i="5" s="1"/>
  <c r="AM255" i="5"/>
  <c r="AN255" i="5" s="1"/>
  <c r="W254" i="5" s="1"/>
  <c r="AM193" i="5"/>
  <c r="AN193" i="5" s="1"/>
  <c r="W192" i="5" s="1"/>
  <c r="AM288" i="5"/>
  <c r="AN288" i="5" s="1"/>
  <c r="W287" i="5" s="1"/>
  <c r="AM166" i="5"/>
  <c r="AN166" i="5" s="1"/>
  <c r="W165" i="5" s="1"/>
  <c r="AM176" i="5"/>
  <c r="AN176" i="5" s="1"/>
  <c r="W175" i="5" s="1"/>
  <c r="AM7" i="5"/>
  <c r="AN7" i="5" s="1"/>
  <c r="W6" i="5" s="1"/>
  <c r="AM130" i="5"/>
  <c r="AN130" i="5" s="1"/>
  <c r="W129" i="5" s="1"/>
  <c r="AM253" i="5"/>
  <c r="AN253" i="5" s="1"/>
  <c r="W252" i="5" s="1"/>
  <c r="AM57" i="5"/>
  <c r="AN57" i="5" s="1"/>
  <c r="W56" i="5" s="1"/>
  <c r="AM126" i="5"/>
  <c r="AN126" i="5" s="1"/>
  <c r="W125" i="5" s="1"/>
  <c r="AM104" i="5"/>
  <c r="AN104" i="5" s="1"/>
  <c r="W103" i="5" s="1"/>
  <c r="AM341" i="5"/>
  <c r="AN341" i="5" s="1"/>
  <c r="W340" i="5" s="1"/>
  <c r="AM60" i="5"/>
  <c r="AN60" i="5" s="1"/>
  <c r="W59" i="5" s="1"/>
  <c r="AM296" i="5"/>
  <c r="AN296" i="5" s="1"/>
  <c r="W295" i="5" s="1"/>
  <c r="AM251" i="5"/>
  <c r="AN251" i="5" s="1"/>
  <c r="W250" i="5" s="1"/>
  <c r="AM56" i="5"/>
  <c r="AN56" i="5" s="1"/>
  <c r="W55" i="5" s="1"/>
  <c r="AM75" i="5"/>
  <c r="AN75" i="5" s="1"/>
  <c r="W74" i="5" s="1"/>
  <c r="AM159" i="5"/>
  <c r="AN159" i="5" s="1"/>
  <c r="W158" i="5" s="1"/>
  <c r="AM105" i="5"/>
  <c r="AN105" i="5" s="1"/>
  <c r="W104" i="5" s="1"/>
  <c r="AM346" i="5"/>
  <c r="AN346" i="5" s="1"/>
  <c r="W345" i="5" s="1"/>
  <c r="AM175" i="5"/>
  <c r="AN175" i="5" s="1"/>
  <c r="W174" i="5" s="1"/>
  <c r="AM268" i="5"/>
  <c r="AN268" i="5" s="1"/>
  <c r="W267" i="5" s="1"/>
  <c r="AM163" i="5"/>
  <c r="AN163" i="5" s="1"/>
  <c r="W162" i="5" s="1"/>
  <c r="AM189" i="5"/>
  <c r="AN189" i="5" s="1"/>
  <c r="W188" i="5" s="1"/>
  <c r="AM184" i="5"/>
  <c r="AN184" i="5" s="1"/>
  <c r="W183" i="5" s="1"/>
  <c r="AM185" i="5"/>
  <c r="AN185" i="5" s="1"/>
  <c r="W184" i="5" s="1"/>
  <c r="AM34" i="5"/>
  <c r="AN34" i="5" s="1"/>
  <c r="W33" i="5" s="1"/>
  <c r="AM308" i="5"/>
  <c r="AN308" i="5" s="1"/>
  <c r="W307" i="5" s="1"/>
  <c r="AM321" i="5"/>
  <c r="AN321" i="5" s="1"/>
  <c r="W320" i="5" s="1"/>
  <c r="AM106" i="5"/>
  <c r="AN106" i="5" s="1"/>
  <c r="W105" i="5" s="1"/>
  <c r="AM172" i="5"/>
  <c r="AN172" i="5" s="1"/>
  <c r="W171" i="5" s="1"/>
  <c r="AM297" i="5"/>
  <c r="AN297" i="5" s="1"/>
  <c r="W296" i="5" s="1"/>
  <c r="AM206" i="5"/>
  <c r="AN206" i="5" s="1"/>
  <c r="W205" i="5" s="1"/>
  <c r="AM376" i="5"/>
  <c r="AN376" i="5" s="1"/>
  <c r="W375" i="5" s="1"/>
  <c r="AM287" i="5"/>
  <c r="AN287" i="5" s="1"/>
  <c r="W286" i="5" s="1"/>
  <c r="AM23" i="5"/>
  <c r="AN23" i="5" s="1"/>
  <c r="W22" i="5" s="1"/>
  <c r="AM299" i="5"/>
  <c r="AN299" i="5" s="1"/>
  <c r="W298" i="5" s="1"/>
  <c r="AM6" i="5"/>
  <c r="AN6" i="5" s="1"/>
  <c r="W5" i="5" s="1"/>
  <c r="AM207" i="5"/>
  <c r="AN207" i="5" s="1"/>
  <c r="W206" i="5" s="1"/>
  <c r="AM101" i="5"/>
  <c r="AN101" i="5" s="1"/>
  <c r="W100" i="5" s="1"/>
  <c r="AM273" i="5"/>
  <c r="AN273" i="5" s="1"/>
  <c r="W272" i="5" s="1"/>
  <c r="AM298" i="5"/>
  <c r="AN298" i="5" s="1"/>
  <c r="W297" i="5" s="1"/>
  <c r="AM146" i="5"/>
  <c r="AN146" i="5" s="1"/>
  <c r="W145" i="5" s="1"/>
  <c r="AM82" i="5"/>
  <c r="AN82" i="5" s="1"/>
  <c r="W81" i="5" s="1"/>
  <c r="AM89" i="5"/>
  <c r="AN89" i="5" s="1"/>
  <c r="W88" i="5" s="1"/>
  <c r="AM40" i="5"/>
  <c r="AN40" i="5" s="1"/>
  <c r="W39" i="5" s="1"/>
  <c r="AM145" i="5"/>
  <c r="AN145" i="5" s="1"/>
  <c r="W144" i="5" s="1"/>
  <c r="AM116" i="5"/>
  <c r="AN116" i="5" s="1"/>
  <c r="W115" i="5" s="1"/>
  <c r="AM210" i="5"/>
  <c r="AN210" i="5" s="1"/>
  <c r="W209" i="5" s="1"/>
  <c r="AM95" i="5"/>
  <c r="AN95" i="5" s="1"/>
  <c r="W94" i="5" s="1"/>
  <c r="AM43" i="5"/>
  <c r="AN43" i="5" s="1"/>
  <c r="W42" i="5" s="1"/>
  <c r="AM114" i="5"/>
  <c r="AN114" i="5" s="1"/>
  <c r="W113" i="5" s="1"/>
  <c r="AM370" i="5"/>
  <c r="AN370" i="5" s="1"/>
  <c r="W369" i="5" s="1"/>
  <c r="AM68" i="5"/>
  <c r="AN68" i="5" s="1"/>
  <c r="W67" i="5" s="1"/>
  <c r="AM31" i="5"/>
  <c r="AN31" i="5" s="1"/>
  <c r="W30" i="5" s="1"/>
  <c r="AM225" i="5"/>
  <c r="AN225" i="5" s="1"/>
  <c r="W224" i="5" s="1"/>
  <c r="AM214" i="5"/>
  <c r="AN214" i="5" s="1"/>
  <c r="W213" i="5" s="1"/>
  <c r="AM375" i="5"/>
  <c r="AN375" i="5" s="1"/>
  <c r="W374" i="5" s="1"/>
  <c r="AM22" i="5"/>
  <c r="AN22" i="5" s="1"/>
  <c r="W21" i="5" s="1"/>
  <c r="AM332" i="5"/>
  <c r="AN332" i="5" s="1"/>
  <c r="W331" i="5" s="1"/>
  <c r="AM235" i="5"/>
  <c r="AN235" i="5" s="1"/>
  <c r="W234" i="5" s="1"/>
  <c r="AM309" i="5"/>
  <c r="AN309" i="5" s="1"/>
  <c r="W308" i="5" s="1"/>
  <c r="AM269" i="5"/>
  <c r="AN269" i="5" s="1"/>
  <c r="W268" i="5" s="1"/>
  <c r="AM201" i="5"/>
  <c r="AN201" i="5" s="1"/>
  <c r="W200" i="5" s="1"/>
  <c r="AM44" i="5"/>
  <c r="AN44" i="5" s="1"/>
  <c r="W43" i="5" s="1"/>
  <c r="AM121" i="5"/>
  <c r="AN121" i="5" s="1"/>
  <c r="W120" i="5" s="1"/>
  <c r="AM350" i="5"/>
  <c r="AN350" i="5" s="1"/>
  <c r="W349" i="5" s="1"/>
  <c r="AM3" i="5"/>
  <c r="AN3" i="5" s="1"/>
  <c r="W2" i="5" s="1"/>
  <c r="AM46" i="5"/>
  <c r="AN46" i="5" s="1"/>
  <c r="W45" i="5" s="1"/>
  <c r="AM135" i="5"/>
  <c r="AN135" i="5" s="1"/>
  <c r="W134" i="5" s="1"/>
  <c r="AM33" i="5"/>
  <c r="AN33" i="5" s="1"/>
  <c r="W32" i="5" s="1"/>
  <c r="AM318" i="5"/>
  <c r="AN318" i="5" s="1"/>
  <c r="W317" i="5" s="1"/>
  <c r="AM226" i="5"/>
  <c r="AN226" i="5" s="1"/>
  <c r="W225" i="5" s="1"/>
  <c r="AM270" i="5"/>
  <c r="AN270" i="5" s="1"/>
  <c r="W269" i="5" s="1"/>
  <c r="AM366" i="5"/>
  <c r="AN366" i="5" s="1"/>
  <c r="W365" i="5" s="1"/>
  <c r="AM284" i="5"/>
  <c r="AN284" i="5" s="1"/>
  <c r="W283" i="5" s="1"/>
  <c r="AM112" i="5"/>
  <c r="AN112" i="5" s="1"/>
  <c r="W111" i="5" s="1"/>
  <c r="AM380" i="5"/>
  <c r="AN380" i="5" s="1"/>
  <c r="W379" i="5" s="1"/>
  <c r="AM364" i="5"/>
  <c r="AN364" i="5" s="1"/>
  <c r="W363" i="5" s="1"/>
  <c r="AM306" i="5"/>
  <c r="AN306" i="5" s="1"/>
  <c r="W305" i="5" s="1"/>
  <c r="AM371" i="5"/>
  <c r="AN371" i="5" s="1"/>
  <c r="W370" i="5" s="1"/>
  <c r="AM228" i="5"/>
  <c r="AN228" i="5" s="1"/>
  <c r="W227" i="5" s="1"/>
  <c r="AM195" i="5"/>
  <c r="AN195" i="5" s="1"/>
  <c r="W194" i="5" s="1"/>
  <c r="AM160" i="5"/>
  <c r="AN160" i="5" s="1"/>
  <c r="W159" i="5" s="1"/>
  <c r="AM216" i="5"/>
  <c r="AN216" i="5" s="1"/>
  <c r="W215" i="5" s="1"/>
  <c r="AM28" i="5"/>
  <c r="AN28" i="5" s="1"/>
  <c r="W27" i="5" s="1"/>
  <c r="AM351" i="5"/>
  <c r="AN351" i="5" s="1"/>
  <c r="W350" i="5" s="1"/>
  <c r="AM379" i="5"/>
  <c r="AN379" i="5" s="1"/>
  <c r="W378" i="5" s="1"/>
  <c r="AM319" i="5"/>
  <c r="AN319" i="5" s="1"/>
  <c r="W318" i="5" s="1"/>
  <c r="AM254" i="5"/>
  <c r="AN254" i="5" s="1"/>
  <c r="W253" i="5" s="1"/>
  <c r="AM356" i="5"/>
  <c r="AN356" i="5" s="1"/>
  <c r="W355" i="5" s="1"/>
  <c r="AM129" i="5"/>
  <c r="AN129" i="5" s="1"/>
  <c r="W128" i="5" s="1"/>
  <c r="AM69" i="5"/>
  <c r="AN69" i="5" s="1"/>
  <c r="W68" i="5" s="1"/>
  <c r="AM202" i="5"/>
  <c r="AN202" i="5" s="1"/>
  <c r="W201" i="5" s="1"/>
  <c r="AM283" i="5"/>
  <c r="AN283" i="5" s="1"/>
  <c r="W282" i="5" s="1"/>
  <c r="AM77" i="5"/>
  <c r="AN77" i="5" s="1"/>
  <c r="W76" i="5" s="1"/>
  <c r="AM324" i="5"/>
  <c r="AN324" i="5" s="1"/>
  <c r="W323" i="5" s="1"/>
  <c r="AM196" i="5"/>
  <c r="AN196" i="5" s="1"/>
  <c r="W195" i="5" s="1"/>
  <c r="AM10" i="5"/>
  <c r="AN10" i="5" s="1"/>
  <c r="W9" i="5" s="1"/>
  <c r="AM327" i="5"/>
  <c r="AN327" i="5" s="1"/>
  <c r="W326" i="5" s="1"/>
  <c r="AM183" i="5"/>
  <c r="AN183" i="5" s="1"/>
  <c r="W182" i="5" s="1"/>
  <c r="AM357" i="5"/>
  <c r="AN357" i="5" s="1"/>
  <c r="W356" i="5" s="1"/>
  <c r="AM125" i="5"/>
  <c r="AN125" i="5" s="1"/>
  <c r="W124" i="5" s="1"/>
  <c r="AM17" i="5"/>
  <c r="AN17" i="5" s="1"/>
  <c r="W16" i="5" s="1"/>
  <c r="AM215" i="5"/>
  <c r="AN215" i="5" s="1"/>
  <c r="W214" i="5" s="1"/>
  <c r="AM258" i="5"/>
  <c r="AN258" i="5" s="1"/>
  <c r="W257" i="5" s="1"/>
  <c r="AM5" i="5"/>
  <c r="AN5" i="5" s="1"/>
  <c r="W4" i="5" s="1"/>
  <c r="AM292" i="5"/>
  <c r="AN292" i="5" s="1"/>
  <c r="W291" i="5" s="1"/>
  <c r="AM59" i="5"/>
  <c r="AN59" i="5" s="1"/>
  <c r="W58" i="5" s="1"/>
  <c r="AM38" i="5"/>
  <c r="AN38" i="5" s="1"/>
  <c r="W37" i="5" s="1"/>
  <c r="AM278" i="5"/>
  <c r="AN278" i="5" s="1"/>
  <c r="W277" i="5" s="1"/>
  <c r="AM182" i="5"/>
  <c r="AN182" i="5" s="1"/>
  <c r="W181" i="5" s="1"/>
  <c r="AM55" i="5"/>
  <c r="AN55" i="5" s="1"/>
  <c r="W54" i="5" s="1"/>
  <c r="AM65" i="5"/>
  <c r="AN65" i="5" s="1"/>
  <c r="W64" i="5" s="1"/>
  <c r="AM76" i="5"/>
  <c r="AN76" i="5" s="1"/>
  <c r="W75" i="5" s="1"/>
  <c r="AM274" i="5"/>
  <c r="AN274" i="5" s="1"/>
  <c r="W273" i="5" s="1"/>
  <c r="AM115" i="5"/>
  <c r="AN115" i="5" s="1"/>
  <c r="W114" i="5" s="1"/>
  <c r="AM383" i="5"/>
  <c r="AN383" i="5" s="1"/>
  <c r="W382" i="5" s="1"/>
  <c r="AM111" i="5"/>
  <c r="AN111" i="5" s="1"/>
  <c r="W110" i="5" s="1"/>
  <c r="AM336" i="5"/>
  <c r="AN336" i="5" s="1"/>
  <c r="W335" i="5" s="1"/>
  <c r="AM20" i="5"/>
  <c r="AN20" i="5" s="1"/>
  <c r="W19" i="5" s="1"/>
  <c r="AM334" i="5"/>
  <c r="AN334" i="5" s="1"/>
  <c r="W333" i="5" s="1"/>
  <c r="AM243" i="5"/>
  <c r="AN243" i="5" s="1"/>
  <c r="W242" i="5" s="1"/>
  <c r="AM343" i="5"/>
  <c r="AN343" i="5" s="1"/>
  <c r="W342" i="5" s="1"/>
  <c r="AM50" i="5"/>
  <c r="AN50" i="5" s="1"/>
  <c r="W49" i="5" s="1"/>
  <c r="AM266" i="5"/>
  <c r="AN266" i="5" s="1"/>
  <c r="W265" i="5" s="1"/>
  <c r="AM329" i="5"/>
  <c r="AN329" i="5" s="1"/>
  <c r="W328" i="5" s="1"/>
  <c r="AM301" i="5"/>
  <c r="AN301" i="5" s="1"/>
  <c r="W300" i="5" s="1"/>
  <c r="AM197" i="5"/>
  <c r="AN197" i="5" s="1"/>
  <c r="W196" i="5" s="1"/>
  <c r="AM29" i="5"/>
  <c r="AN29" i="5" s="1"/>
  <c r="W28" i="5" s="1"/>
  <c r="AM213" i="5"/>
  <c r="AN213" i="5" s="1"/>
  <c r="W212" i="5" s="1"/>
  <c r="AM262" i="5"/>
  <c r="AN262" i="5" s="1"/>
  <c r="W261" i="5" s="1"/>
  <c r="AM88" i="5"/>
  <c r="AN88" i="5" s="1"/>
  <c r="W87" i="5" s="1"/>
  <c r="AM331" i="5"/>
  <c r="AN331" i="5" s="1"/>
  <c r="W330" i="5" s="1"/>
  <c r="AM385" i="5"/>
  <c r="AN385" i="5" s="1"/>
  <c r="W384" i="5" s="1"/>
  <c r="AM86" i="5"/>
  <c r="AN86" i="5" s="1"/>
  <c r="W85" i="5" s="1"/>
  <c r="AM70" i="5"/>
  <c r="AN70" i="5" s="1"/>
  <c r="W69" i="5" s="1"/>
</calcChain>
</file>

<file path=xl/sharedStrings.xml><?xml version="1.0" encoding="utf-8"?>
<sst xmlns="http://schemas.openxmlformats.org/spreadsheetml/2006/main" count="1304" uniqueCount="833">
  <si>
    <t>Count</t>
  </si>
  <si>
    <t>Live/Cells/Singlet Cells/pHL | Count</t>
  </si>
  <si>
    <t>Live/Cells/Singlet Cells/YEMK | Count</t>
  </si>
  <si>
    <t>Live | Freq. of Total (%)</t>
  </si>
  <si>
    <t>Dead | Freq. of Total (%)</t>
  </si>
  <si>
    <t>Live/Cells/Singlet Cells/pHL | Median (VL2-H :: VL2-H)</t>
  </si>
  <si>
    <t>Live/Cells/Singlet Cells/pHL | Median (BL1-H :: BL1-H)</t>
  </si>
  <si>
    <t>Live/Cells/Singlet Cells/YEMK | Median (VL2-H :: VL2-H)</t>
  </si>
  <si>
    <t>Live/Cells/Singlet Cells/YEMK | Median (BL1-H :: BL1-H)</t>
  </si>
  <si>
    <t>High.fcs</t>
  </si>
  <si>
    <t>Low.fcs</t>
  </si>
  <si>
    <t>YEMK.fcs</t>
  </si>
  <si>
    <t>BF pHL.fcs</t>
  </si>
  <si>
    <t>n/a</t>
  </si>
  <si>
    <t>BF WT Unstained.fcs</t>
  </si>
  <si>
    <t>A9.fcs</t>
  </si>
  <si>
    <t>A10.fcs</t>
  </si>
  <si>
    <t>A11.fcs</t>
  </si>
  <si>
    <t>A12.fcs</t>
  </si>
  <si>
    <t>A13.fcs</t>
  </si>
  <si>
    <t>A14.fcs</t>
  </si>
  <si>
    <t>A15.fcs</t>
  </si>
  <si>
    <t>A16.fcs</t>
  </si>
  <si>
    <t>A17.fcs</t>
  </si>
  <si>
    <t>A18.fcs</t>
  </si>
  <si>
    <t>A19.fcs</t>
  </si>
  <si>
    <t>A20.fcs</t>
  </si>
  <si>
    <t>A21.fcs</t>
  </si>
  <si>
    <t>A22.fcs</t>
  </si>
  <si>
    <t>A23.fcs</t>
  </si>
  <si>
    <t>A24.fcs</t>
  </si>
  <si>
    <t>B3.fcs</t>
  </si>
  <si>
    <t>B4.fcs</t>
  </si>
  <si>
    <t>B5.fcs</t>
  </si>
  <si>
    <t>B6.fcs</t>
  </si>
  <si>
    <t>B7.fcs</t>
  </si>
  <si>
    <t>B8.fcs</t>
  </si>
  <si>
    <t>B9.fcs</t>
  </si>
  <si>
    <t>B10.fcs</t>
  </si>
  <si>
    <t>B11.fcs</t>
  </si>
  <si>
    <t>B12.fcs</t>
  </si>
  <si>
    <t>B13.fcs</t>
  </si>
  <si>
    <t>B14.fcs</t>
  </si>
  <si>
    <t>B15.fcs</t>
  </si>
  <si>
    <t>B16.fcs</t>
  </si>
  <si>
    <t>B17.fcs</t>
  </si>
  <si>
    <t>B18.fcs</t>
  </si>
  <si>
    <t>B19.fcs</t>
  </si>
  <si>
    <t>B20.fcs</t>
  </si>
  <si>
    <t>B21.fcs</t>
  </si>
  <si>
    <t>B22.fcs</t>
  </si>
  <si>
    <t>B23.fcs</t>
  </si>
  <si>
    <t>B24.fcs</t>
  </si>
  <si>
    <t>C3.fcs</t>
  </si>
  <si>
    <t>C4.fcs</t>
  </si>
  <si>
    <t>C5.fcs</t>
  </si>
  <si>
    <t>C6.fcs</t>
  </si>
  <si>
    <t>C7.fcs</t>
  </si>
  <si>
    <t>C8.fcs</t>
  </si>
  <si>
    <t>C9.fcs</t>
  </si>
  <si>
    <t>C10.fcs</t>
  </si>
  <si>
    <t>C11.fcs</t>
  </si>
  <si>
    <t>C12.fcs</t>
  </si>
  <si>
    <t>C13.fcs</t>
  </si>
  <si>
    <t>C14.fcs</t>
  </si>
  <si>
    <t>C15.fcs</t>
  </si>
  <si>
    <t>C16.fcs</t>
  </si>
  <si>
    <t>C17.fcs</t>
  </si>
  <si>
    <t>C18.fcs</t>
  </si>
  <si>
    <t>C19.fcs</t>
  </si>
  <si>
    <t>C20.fcs</t>
  </si>
  <si>
    <t>C21.fcs</t>
  </si>
  <si>
    <t>C22.fcs</t>
  </si>
  <si>
    <t>C23.fcs</t>
  </si>
  <si>
    <t>C24.fcs</t>
  </si>
  <si>
    <t>D3.fcs</t>
  </si>
  <si>
    <t>D4.fcs</t>
  </si>
  <si>
    <t>D5.fcs</t>
  </si>
  <si>
    <t>D6.fcs</t>
  </si>
  <si>
    <t>D7.fcs</t>
  </si>
  <si>
    <t>D8.fcs</t>
  </si>
  <si>
    <t>D9.fcs</t>
  </si>
  <si>
    <t>D10.fcs</t>
  </si>
  <si>
    <t>D11.fcs</t>
  </si>
  <si>
    <t>D12.fcs</t>
  </si>
  <si>
    <t>D13.fcs</t>
  </si>
  <si>
    <t>D14.fcs</t>
  </si>
  <si>
    <t>D15.fcs</t>
  </si>
  <si>
    <t>D16.fcs</t>
  </si>
  <si>
    <t>D17.fcs</t>
  </si>
  <si>
    <t>D18.fcs</t>
  </si>
  <si>
    <t>D19.fcs</t>
  </si>
  <si>
    <t>D20.fcs</t>
  </si>
  <si>
    <t>D21.fcs</t>
  </si>
  <si>
    <t>D22.fcs</t>
  </si>
  <si>
    <t>D23.fcs</t>
  </si>
  <si>
    <t>D24.fcs</t>
  </si>
  <si>
    <t>E3.fcs</t>
  </si>
  <si>
    <t>E4.fcs</t>
  </si>
  <si>
    <t>E5.fcs</t>
  </si>
  <si>
    <t>E6.fcs</t>
  </si>
  <si>
    <t>E7.fcs</t>
  </si>
  <si>
    <t>E8.fcs</t>
  </si>
  <si>
    <t>E9.fcs</t>
  </si>
  <si>
    <t>E10.fcs</t>
  </si>
  <si>
    <t>E11.fcs</t>
  </si>
  <si>
    <t>E12.fcs</t>
  </si>
  <si>
    <t>E13.fcs</t>
  </si>
  <si>
    <t>E14.fcs</t>
  </si>
  <si>
    <t>E15.fcs</t>
  </si>
  <si>
    <t>E16.fcs</t>
  </si>
  <si>
    <t>E17.fcs</t>
  </si>
  <si>
    <t>E18.fcs</t>
  </si>
  <si>
    <t>E19.fcs</t>
  </si>
  <si>
    <t>E20.fcs</t>
  </si>
  <si>
    <t>E21.fcs</t>
  </si>
  <si>
    <t>E22.fcs</t>
  </si>
  <si>
    <t>E23.fcs</t>
  </si>
  <si>
    <t>E24.fcs</t>
  </si>
  <si>
    <t>F3.fcs</t>
  </si>
  <si>
    <t>F4.fcs</t>
  </si>
  <si>
    <t>F5.fcs</t>
  </si>
  <si>
    <t>F6.fcs</t>
  </si>
  <si>
    <t>F7.fcs</t>
  </si>
  <si>
    <t>F8.fcs</t>
  </si>
  <si>
    <t>F9.fcs</t>
  </si>
  <si>
    <t>F10.fcs</t>
  </si>
  <si>
    <t>F11.fcs</t>
  </si>
  <si>
    <t>F12.fcs</t>
  </si>
  <si>
    <t>F13.fcs</t>
  </si>
  <si>
    <t>F14.fcs</t>
  </si>
  <si>
    <t>F15.fcs</t>
  </si>
  <si>
    <t>F16.fcs</t>
  </si>
  <si>
    <t>F17.fcs</t>
  </si>
  <si>
    <t>F18.fcs</t>
  </si>
  <si>
    <t>F19.fcs</t>
  </si>
  <si>
    <t>F20.fcs</t>
  </si>
  <si>
    <t>F21.fcs</t>
  </si>
  <si>
    <t>F22.fcs</t>
  </si>
  <si>
    <t>F23.fcs</t>
  </si>
  <si>
    <t>F24.fcs</t>
  </si>
  <si>
    <t>G3.fcs</t>
  </si>
  <si>
    <t>G4.fcs</t>
  </si>
  <si>
    <t>G5.fcs</t>
  </si>
  <si>
    <t>G6.fcs</t>
  </si>
  <si>
    <t>G7.fcs</t>
  </si>
  <si>
    <t>G8.fcs</t>
  </si>
  <si>
    <t>G9.fcs</t>
  </si>
  <si>
    <t>G10.fcs</t>
  </si>
  <si>
    <t>G11.fcs</t>
  </si>
  <si>
    <t>G12.fcs</t>
  </si>
  <si>
    <t>G13.fcs</t>
  </si>
  <si>
    <t>G14.fcs</t>
  </si>
  <si>
    <t>G15.fcs</t>
  </si>
  <si>
    <t>G16.fcs</t>
  </si>
  <si>
    <t>G17.fcs</t>
  </si>
  <si>
    <t>G18.fcs</t>
  </si>
  <si>
    <t>G19.fcs</t>
  </si>
  <si>
    <t>G20.fcs</t>
  </si>
  <si>
    <t>G21.fcs</t>
  </si>
  <si>
    <t>G22.fcs</t>
  </si>
  <si>
    <t>G23.fcs</t>
  </si>
  <si>
    <t>G24.fcs</t>
  </si>
  <si>
    <t>H3.fcs</t>
  </si>
  <si>
    <t>H4.fcs</t>
  </si>
  <si>
    <t>H5.fcs</t>
  </si>
  <si>
    <t>H6.fcs</t>
  </si>
  <si>
    <t>H7.fcs</t>
  </si>
  <si>
    <t>H8.fcs</t>
  </si>
  <si>
    <t>H9.fcs</t>
  </si>
  <si>
    <t>H10.fcs</t>
  </si>
  <si>
    <t>H11.fcs</t>
  </si>
  <si>
    <t>H12.fcs</t>
  </si>
  <si>
    <t>H13.fcs</t>
  </si>
  <si>
    <t>H14.fcs</t>
  </si>
  <si>
    <t>H15.fcs</t>
  </si>
  <si>
    <t>H16.fcs</t>
  </si>
  <si>
    <t>H17.fcs</t>
  </si>
  <si>
    <t>H18.fcs</t>
  </si>
  <si>
    <t>H19.fcs</t>
  </si>
  <si>
    <t>H20.fcs</t>
  </si>
  <si>
    <t>H21.fcs</t>
  </si>
  <si>
    <t>H22.fcs</t>
  </si>
  <si>
    <t>H23.fcs</t>
  </si>
  <si>
    <t>H24.fcs</t>
  </si>
  <si>
    <t>I3.fcs</t>
  </si>
  <si>
    <t>I4.fcs</t>
  </si>
  <si>
    <t>I5.fcs</t>
  </si>
  <si>
    <t>I6.fcs</t>
  </si>
  <si>
    <t>I7.fcs</t>
  </si>
  <si>
    <t>I8.fcs</t>
  </si>
  <si>
    <t>I9.fcs</t>
  </si>
  <si>
    <t>I10.fcs</t>
  </si>
  <si>
    <t>I11.fcs</t>
  </si>
  <si>
    <t>I12.fcs</t>
  </si>
  <si>
    <t>I13.fcs</t>
  </si>
  <si>
    <t>I14.fcs</t>
  </si>
  <si>
    <t>I15.fcs</t>
  </si>
  <si>
    <t>I16.fcs</t>
  </si>
  <si>
    <t>I17.fcs</t>
  </si>
  <si>
    <t>I18.fcs</t>
  </si>
  <si>
    <t>I19.fcs</t>
  </si>
  <si>
    <t>I20.fcs</t>
  </si>
  <si>
    <t>I21.fcs</t>
  </si>
  <si>
    <t>I22.fcs</t>
  </si>
  <si>
    <t>I23.fcs</t>
  </si>
  <si>
    <t>I24.fcs</t>
  </si>
  <si>
    <t>J3.fcs</t>
  </si>
  <si>
    <t>J4.fcs</t>
  </si>
  <si>
    <t>J5.fcs</t>
  </si>
  <si>
    <t>J6.fcs</t>
  </si>
  <si>
    <t>J7.fcs</t>
  </si>
  <si>
    <t>J8.fcs</t>
  </si>
  <si>
    <t>J9.fcs</t>
  </si>
  <si>
    <t>J10.fcs</t>
  </si>
  <si>
    <t>J11.fcs</t>
  </si>
  <si>
    <t>J12.fcs</t>
  </si>
  <si>
    <t>J13.fcs</t>
  </si>
  <si>
    <t>J14.fcs</t>
  </si>
  <si>
    <t>J15.fcs</t>
  </si>
  <si>
    <t>J16.fcs</t>
  </si>
  <si>
    <t>J17.fcs</t>
  </si>
  <si>
    <t>J18.fcs</t>
  </si>
  <si>
    <t>J19.fcs</t>
  </si>
  <si>
    <t>J20.fcs</t>
  </si>
  <si>
    <t>J21.fcs</t>
  </si>
  <si>
    <t>J22.fcs</t>
  </si>
  <si>
    <t>J23.fcs</t>
  </si>
  <si>
    <t>J24.fcs</t>
  </si>
  <si>
    <t>K3.fcs</t>
  </si>
  <si>
    <t>K4.fcs</t>
  </si>
  <si>
    <t>K5.fcs</t>
  </si>
  <si>
    <t>K6.fcs</t>
  </si>
  <si>
    <t>K7.fcs</t>
  </si>
  <si>
    <t>K8.fcs</t>
  </si>
  <si>
    <t>K9.fcs</t>
  </si>
  <si>
    <t>K10.fcs</t>
  </si>
  <si>
    <t>K11.fcs</t>
  </si>
  <si>
    <t>K12.fcs</t>
  </si>
  <si>
    <t>K13.fcs</t>
  </si>
  <si>
    <t>K14.fcs</t>
  </si>
  <si>
    <t>K15.fcs</t>
  </si>
  <si>
    <t>K16.fcs</t>
  </si>
  <si>
    <t>K17.fcs</t>
  </si>
  <si>
    <t>K18.fcs</t>
  </si>
  <si>
    <t>K19.fcs</t>
  </si>
  <si>
    <t>K20.fcs</t>
  </si>
  <si>
    <t>K21.fcs</t>
  </si>
  <si>
    <t>K22.fcs</t>
  </si>
  <si>
    <t>K23.fcs</t>
  </si>
  <si>
    <t>K24.fcs</t>
  </si>
  <si>
    <t>L3.fcs</t>
  </si>
  <si>
    <t>L4.fcs</t>
  </si>
  <si>
    <t>L5.fcs</t>
  </si>
  <si>
    <t>L6.fcs</t>
  </si>
  <si>
    <t>L7.fcs</t>
  </si>
  <si>
    <t>L8.fcs</t>
  </si>
  <si>
    <t>L9.fcs</t>
  </si>
  <si>
    <t>L10.fcs</t>
  </si>
  <si>
    <t>L11.fcs</t>
  </si>
  <si>
    <t>L12.fcs</t>
  </si>
  <si>
    <t>L13.fcs</t>
  </si>
  <si>
    <t>L14.fcs</t>
  </si>
  <si>
    <t>L15.fcs</t>
  </si>
  <si>
    <t>L16.fcs</t>
  </si>
  <si>
    <t>L17.fcs</t>
  </si>
  <si>
    <t>L18.fcs</t>
  </si>
  <si>
    <t>L19.fcs</t>
  </si>
  <si>
    <t>L20.fcs</t>
  </si>
  <si>
    <t>L21.fcs</t>
  </si>
  <si>
    <t>L22.fcs</t>
  </si>
  <si>
    <t>L23.fcs</t>
  </si>
  <si>
    <t>L24.fcs</t>
  </si>
  <si>
    <t>M3.fcs</t>
  </si>
  <si>
    <t>M4.fcs</t>
  </si>
  <si>
    <t>M5.fcs</t>
  </si>
  <si>
    <t>M6.fcs</t>
  </si>
  <si>
    <t>M7.fcs</t>
  </si>
  <si>
    <t>M8.fcs</t>
  </si>
  <si>
    <t>M9.fcs</t>
  </si>
  <si>
    <t>M10.fcs</t>
  </si>
  <si>
    <t>M11.fcs</t>
  </si>
  <si>
    <t>M12.fcs</t>
  </si>
  <si>
    <t>M13.fcs</t>
  </si>
  <si>
    <t>M14.fcs</t>
  </si>
  <si>
    <t>M15.fcs</t>
  </si>
  <si>
    <t>M16.fcs</t>
  </si>
  <si>
    <t>M17.fcs</t>
  </si>
  <si>
    <t>M18.fcs</t>
  </si>
  <si>
    <t>M19.fcs</t>
  </si>
  <si>
    <t>M20.fcs</t>
  </si>
  <si>
    <t>M21.fcs</t>
  </si>
  <si>
    <t>M22.fcs</t>
  </si>
  <si>
    <t>M23.fcs</t>
  </si>
  <si>
    <t>M24.fcs</t>
  </si>
  <si>
    <t>N3.fcs</t>
  </si>
  <si>
    <t>N4.fcs</t>
  </si>
  <si>
    <t>N5.fcs</t>
  </si>
  <si>
    <t>N6.fcs</t>
  </si>
  <si>
    <t>N7.fcs</t>
  </si>
  <si>
    <t>N8.fcs</t>
  </si>
  <si>
    <t>N9.fcs</t>
  </si>
  <si>
    <t>N10.fcs</t>
  </si>
  <si>
    <t>N11.fcs</t>
  </si>
  <si>
    <t>N12.fcs</t>
  </si>
  <si>
    <t>N13.fcs</t>
  </si>
  <si>
    <t>N14.fcs</t>
  </si>
  <si>
    <t>N15.fcs</t>
  </si>
  <si>
    <t>N16.fcs</t>
  </si>
  <si>
    <t>N17.fcs</t>
  </si>
  <si>
    <t>N18.fcs</t>
  </si>
  <si>
    <t>N19.fcs</t>
  </si>
  <si>
    <t>N20.fcs</t>
  </si>
  <si>
    <t>N21.fcs</t>
  </si>
  <si>
    <t>N22.fcs</t>
  </si>
  <si>
    <t>N23.fcs</t>
  </si>
  <si>
    <t>N24.fcs</t>
  </si>
  <si>
    <t>O3.fcs</t>
  </si>
  <si>
    <t>O4.fcs</t>
  </si>
  <si>
    <t>O5.fcs</t>
  </si>
  <si>
    <t>O6.fcs</t>
  </si>
  <si>
    <t>O7.fcs</t>
  </si>
  <si>
    <t>O8.fcs</t>
  </si>
  <si>
    <t>O9.fcs</t>
  </si>
  <si>
    <t>O10.fcs</t>
  </si>
  <si>
    <t>O11.fcs</t>
  </si>
  <si>
    <t>O12.fcs</t>
  </si>
  <si>
    <t>O13.fcs</t>
  </si>
  <si>
    <t>O14.fcs</t>
  </si>
  <si>
    <t>O15.fcs</t>
  </si>
  <si>
    <t>O16.fcs</t>
  </si>
  <si>
    <t>O17.fcs</t>
  </si>
  <si>
    <t>O18.fcs</t>
  </si>
  <si>
    <t>O19.fcs</t>
  </si>
  <si>
    <t>O20.fcs</t>
  </si>
  <si>
    <t>O21.fcs</t>
  </si>
  <si>
    <t>O22.fcs</t>
  </si>
  <si>
    <t>O23.fcs</t>
  </si>
  <si>
    <t>O24.fcs</t>
  </si>
  <si>
    <t>P3.fcs</t>
  </si>
  <si>
    <t>P4.fcs</t>
  </si>
  <si>
    <t>P5.fcs</t>
  </si>
  <si>
    <t>P6.fcs</t>
  </si>
  <si>
    <t>P7.fcs</t>
  </si>
  <si>
    <t>P8.fcs</t>
  </si>
  <si>
    <t>P9.fcs</t>
  </si>
  <si>
    <t>P10.fcs</t>
  </si>
  <si>
    <t>P11.fcs</t>
  </si>
  <si>
    <t>P12.fcs</t>
  </si>
  <si>
    <t>P13.fcs</t>
  </si>
  <si>
    <t>P14.fcs</t>
  </si>
  <si>
    <t>P15.fcs</t>
  </si>
  <si>
    <t>P16.fcs</t>
  </si>
  <si>
    <t>P17.fcs</t>
  </si>
  <si>
    <t>P18.fcs</t>
  </si>
  <si>
    <t>P19.fcs</t>
  </si>
  <si>
    <t>P20.fcs</t>
  </si>
  <si>
    <t>P21.fcs</t>
  </si>
  <si>
    <t>P22.fcs</t>
  </si>
  <si>
    <t>P23.fcs</t>
  </si>
  <si>
    <t>P24.fcs</t>
  </si>
  <si>
    <t>A3.fcs</t>
  </si>
  <si>
    <t>A4.fcs</t>
  </si>
  <si>
    <t>A5.fcs</t>
  </si>
  <si>
    <t>A6.fcs</t>
  </si>
  <si>
    <t>A7.fcs</t>
  </si>
  <si>
    <t>A8.fcs</t>
  </si>
  <si>
    <t>D1.fcs</t>
  </si>
  <si>
    <t>D2.fcs</t>
  </si>
  <si>
    <t>E1.fcs</t>
  </si>
  <si>
    <t>E2.fcs</t>
  </si>
  <si>
    <t>F1.fcs</t>
  </si>
  <si>
    <t>F2.fcs</t>
  </si>
  <si>
    <t>G1.fcs</t>
  </si>
  <si>
    <t>G2.fcs</t>
  </si>
  <si>
    <t>H1.fcs</t>
  </si>
  <si>
    <t>H2.fcs</t>
  </si>
  <si>
    <t>I1.fcs</t>
  </si>
  <si>
    <t>I2.fcs</t>
  </si>
  <si>
    <t>J1.fcs</t>
  </si>
  <si>
    <t>J2.fcs</t>
  </si>
  <si>
    <t>K1.fcs</t>
  </si>
  <si>
    <t>K2.fcs</t>
  </si>
  <si>
    <t>L1.fcs</t>
  </si>
  <si>
    <t>L2.fcs</t>
  </si>
  <si>
    <t>M1.fcs</t>
  </si>
  <si>
    <t>M2.fcs</t>
  </si>
  <si>
    <t>N1.fcs</t>
  </si>
  <si>
    <t>N2.fcs</t>
  </si>
  <si>
    <t>O1.fcs</t>
  </si>
  <si>
    <t>O2.fcs</t>
  </si>
  <si>
    <t>P1.fcs</t>
  </si>
  <si>
    <t>P2.fcs</t>
  </si>
  <si>
    <t>A1.fcs</t>
  </si>
  <si>
    <t>A2.fcs</t>
  </si>
  <si>
    <t>B1.fcs</t>
  </si>
  <si>
    <t>B2.fcs</t>
  </si>
  <si>
    <t>C1.fcs</t>
  </si>
  <si>
    <t>C2.fcs</t>
  </si>
  <si>
    <t>Mean</t>
  </si>
  <si>
    <t>SD</t>
  </si>
  <si>
    <t>YEMK</t>
  </si>
  <si>
    <t>pHL</t>
  </si>
  <si>
    <t>SD VL2/BL1</t>
  </si>
  <si>
    <t>Mean VL2/BL1</t>
  </si>
  <si>
    <t xml:space="preserve"> </t>
  </si>
  <si>
    <t>Cell Live 5 SD Hits</t>
  </si>
  <si>
    <t>Cell Live (%) Z-Score (x-mean)/SD</t>
  </si>
  <si>
    <t>SD Cell Live (%)</t>
  </si>
  <si>
    <t>Mean Cell Live (%)</t>
  </si>
  <si>
    <t>YEMK 5 SD Hits</t>
  </si>
  <si>
    <t>YEMK Z-Score           (x-mean) /SD</t>
  </si>
  <si>
    <t>Below Cutoff SD YEMK VL2/BL1</t>
  </si>
  <si>
    <t>Below Cutoff Mean YEMK VL2/BL1</t>
  </si>
  <si>
    <t>YEMK Outliers</t>
  </si>
  <si>
    <t>YEMK VL2/BL1 below Cutoff</t>
  </si>
  <si>
    <t>1.5 SD above Slope Corrected Mean Cutoff YEMK</t>
  </si>
  <si>
    <t>Slope Corrected SD YEMK VL2/BL1</t>
  </si>
  <si>
    <t xml:space="preserve">Slope Corrected Mean YEMK VL2/BL1 </t>
  </si>
  <si>
    <t>Slope YEMK VL2/BL1 Correction (y2=y1-slope*x1)</t>
  </si>
  <si>
    <t>Slope of YEMK VL2/BL1</t>
  </si>
  <si>
    <t>pHL 5 SD Hits</t>
  </si>
  <si>
    <t>pHL Z-Score (x-mean) /SD</t>
  </si>
  <si>
    <t>Below Cutoff SD pHL VL2/BL1</t>
  </si>
  <si>
    <t>Below Cutoff Mean pHL VL2/BL1</t>
  </si>
  <si>
    <t>pHL Outliers</t>
  </si>
  <si>
    <t>pHL VL2/BL1 below Cutoff</t>
  </si>
  <si>
    <t>1.5 SD above Slope Corrected Mean Cutoff pHL</t>
  </si>
  <si>
    <t>Slope Corrected SD pHL VL2/BL1</t>
  </si>
  <si>
    <t xml:space="preserve">Slope Corrected Mean pHL VL2/BL1 </t>
  </si>
  <si>
    <t>Slope pHL VL2/BL1 Correction (y2=y1-slope*x1)</t>
  </si>
  <si>
    <t>Slope of pHL VL2/BL1</t>
  </si>
  <si>
    <t>Well #</t>
  </si>
  <si>
    <t>Cell Live (%) Z-Score Hits</t>
  </si>
  <si>
    <t>YEMK Z-Score Hits</t>
  </si>
  <si>
    <t>pHL Z-Score Hits</t>
  </si>
  <si>
    <t xml:space="preserve"> Well #</t>
  </si>
  <si>
    <t>YEMK VL2/BL1</t>
  </si>
  <si>
    <t>pHL VL2/BL1</t>
  </si>
  <si>
    <t>YEMK BL1</t>
  </si>
  <si>
    <t>YEMK VL2</t>
  </si>
  <si>
    <t>pHL BL1</t>
  </si>
  <si>
    <t>pHL VL2</t>
  </si>
  <si>
    <t>Dead (%)</t>
  </si>
  <si>
    <t>Live (%)</t>
  </si>
  <si>
    <t>YEMK Count</t>
  </si>
  <si>
    <t>pHL Count</t>
  </si>
  <si>
    <t>Total Count</t>
  </si>
  <si>
    <t>Relative well #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</si>
  <si>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</si>
  <si>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</si>
  <si>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</si>
  <si>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</si>
  <si>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</si>
  <si>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</si>
  <si>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</si>
  <si>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</si>
  <si>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</si>
  <si>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</si>
  <si>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</si>
  <si>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</si>
  <si>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</si>
  <si>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</si>
  <si>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</si>
  <si>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</si>
  <si>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</si>
  <si>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</si>
  <si>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</si>
  <si>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</si>
  <si>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</si>
  <si>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</si>
  <si>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</si>
  <si>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</si>
  <si>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</si>
  <si>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</si>
  <si>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</si>
  <si>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</si>
  <si>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</si>
  <si>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</si>
  <si>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</si>
  <si>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</si>
  <si>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</si>
  <si>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</si>
  <si>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</si>
  <si>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</si>
  <si>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</si>
  <si>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</si>
  <si>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</si>
  <si>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</si>
  <si>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</si>
  <si>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</si>
  <si>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</si>
  <si>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</si>
  <si>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</si>
  <si>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</si>
  <si>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</si>
  <si>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</si>
  <si>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</si>
  <si>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</si>
  <si>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</si>
  <si>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</si>
  <si>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</si>
  <si>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</si>
  <si>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</si>
  <si>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</si>
  <si>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</si>
  <si>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</si>
  <si>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</si>
  <si>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</si>
  <si>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</si>
  <si>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</si>
  <si>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</si>
  <si>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</si>
  <si>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</si>
  <si>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</si>
  <si>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</si>
  <si>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</si>
  <si>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</si>
  <si>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</si>
  <si>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</si>
  <si>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</si>
  <si>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</si>
  <si>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</si>
  <si>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</si>
  <si>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</si>
  <si>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</si>
  <si>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</si>
  <si>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</si>
  <si>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</si>
  <si>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</si>
  <si>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</si>
  <si>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</si>
  <si>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</si>
  <si>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</si>
  <si>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</si>
  <si>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</si>
  <si>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</si>
  <si>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</si>
  <si>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</si>
  <si>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</si>
  <si>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</si>
  <si>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</si>
  <si>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</si>
  <si>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</si>
  <si>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</si>
  <si>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</si>
  <si>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</si>
  <si>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</si>
  <si>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</si>
  <si>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</si>
  <si>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</si>
  <si>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</si>
  <si>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</si>
  <si>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</si>
  <si>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</si>
  <si>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</si>
  <si>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</si>
  <si>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</si>
  <si>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</si>
  <si>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</si>
  <si>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</si>
  <si>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</si>
  <si>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</si>
  <si>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</si>
  <si>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</si>
  <si>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</si>
  <si>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</si>
  <si>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</si>
  <si>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</si>
  <si>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</si>
  <si>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</si>
  <si>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</si>
  <si>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</si>
  <si>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</si>
  <si>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</si>
  <si>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</si>
  <si>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</si>
  <si>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</si>
  <si>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</si>
  <si>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</si>
  <si>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</si>
  <si>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</si>
  <si>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</si>
  <si>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</si>
  <si>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</si>
  <si>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</si>
  <si>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</si>
  <si>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</si>
  <si>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</si>
  <si>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</si>
  <si>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</si>
  <si>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</si>
  <si>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</si>
  <si>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</si>
  <si>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</si>
  <si>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</si>
  <si>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</si>
  <si>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</si>
  <si>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</si>
  <si>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</si>
  <si>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</si>
  <si>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</si>
  <si>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</si>
  <si>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</si>
  <si>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</si>
  <si>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</si>
  <si>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</si>
  <si>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</si>
  <si>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</si>
  <si>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</si>
  <si>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</si>
  <si>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</si>
  <si>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</si>
  <si>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</si>
  <si>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</si>
  <si>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</si>
  <si>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</si>
  <si>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</si>
  <si>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</si>
  <si>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</si>
  <si>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</si>
  <si>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</si>
  <si>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</si>
  <si>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</si>
  <si>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</si>
  <si>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</si>
  <si>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</si>
  <si>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</si>
  <si>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</si>
  <si>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</si>
  <si>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</si>
  <si>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</si>
  <si>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</si>
  <si>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</si>
  <si>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</si>
  <si>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</si>
  <si>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</si>
  <si>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</si>
  <si>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</si>
  <si>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</si>
  <si>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</si>
  <si>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</si>
  <si>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</si>
  <si>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</si>
  <si>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</si>
  <si>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</si>
  <si>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</si>
  <si>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</si>
  <si>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</si>
  <si>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</si>
  <si>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</si>
  <si>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</si>
  <si>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</si>
  <si>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</si>
  <si>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</si>
  <si>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</si>
  <si>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</si>
  <si>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</si>
  <si>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</si>
  <si>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</si>
  <si>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</si>
  <si>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</si>
  <si>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</si>
  <si>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</si>
  <si>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</si>
  <si>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J21</t>
  </si>
  <si>
    <t>J22</t>
  </si>
  <si>
    <t>J23</t>
  </si>
  <si>
    <t>J24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</si>
  <si>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</si>
  <si>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</si>
  <si>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</si>
  <si>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</si>
  <si>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</si>
  <si>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</si>
  <si>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</si>
  <si>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</si>
  <si>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</si>
  <si>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</si>
  <si>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</si>
  <si>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</si>
  <si>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</si>
  <si>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</si>
  <si>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</si>
  <si>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</si>
  <si>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</si>
  <si>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</si>
  <si>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</si>
  <si>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</si>
  <si>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</si>
  <si>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</si>
  <si>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</si>
  <si>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</si>
  <si>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</si>
  <si>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</si>
  <si>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</si>
  <si>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</si>
  <si>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</si>
  <si>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</si>
  <si>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</si>
  <si>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</si>
  <si>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</si>
  <si>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</si>
  <si>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</si>
  <si>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</si>
  <si>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</si>
  <si>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</si>
  <si>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</si>
  <si>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</si>
  <si>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</si>
  <si>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</si>
  <si>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</si>
  <si>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</si>
  <si>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</si>
  <si>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</si>
  <si>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</si>
  <si>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</si>
  <si>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</si>
  <si>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</si>
  <si>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</si>
  <si>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</si>
  <si>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</si>
  <si>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</si>
  <si>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</si>
  <si>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</si>
  <si>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</si>
  <si>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</si>
  <si>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</si>
  <si>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</si>
  <si>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</si>
  <si>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</si>
  <si>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</si>
  <si>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</si>
  <si>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</si>
  <si>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</si>
  <si>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</si>
  <si>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</si>
  <si>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</si>
  <si>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</si>
  <si>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</si>
  <si>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</si>
  <si>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</si>
  <si>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</si>
  <si>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</si>
  <si>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</si>
  <si>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</si>
  <si>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</si>
  <si>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</si>
  <si>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</si>
  <si>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</si>
  <si>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</si>
  <si>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</si>
  <si>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</si>
  <si>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</si>
  <si>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</si>
  <si>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</si>
  <si>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</si>
  <si>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O3</t>
  </si>
  <si>
    <t>O4</t>
  </si>
  <si>
    <t>O5</t>
  </si>
  <si>
    <t>O6</t>
  </si>
  <si>
    <t>O7</t>
  </si>
  <si>
    <t>O8</t>
  </si>
  <si>
    <t>O9</t>
  </si>
  <si>
    <t>O10</t>
  </si>
  <si>
    <t>O11</t>
  </si>
  <si>
    <t>O12</t>
  </si>
  <si>
    <t>O13</t>
  </si>
  <si>
    <t>O14</t>
  </si>
  <si>
    <t>O15</t>
  </si>
  <si>
    <t>O16</t>
  </si>
  <si>
    <t>O17</t>
  </si>
  <si>
    <t>O18</t>
  </si>
  <si>
    <t>O19</t>
  </si>
  <si>
    <t>O20</t>
  </si>
  <si>
    <t>O21</t>
  </si>
  <si>
    <t>O22</t>
  </si>
  <si>
    <t>O23</t>
  </si>
  <si>
    <t>O24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</si>
  <si>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</si>
  <si>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</si>
  <si>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</si>
  <si>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</si>
  <si>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</si>
  <si>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</si>
  <si>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</si>
  <si>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</si>
  <si>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</si>
  <si>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</si>
  <si>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</si>
  <si>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</si>
  <si>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</si>
  <si>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</si>
  <si>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</si>
  <si>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</si>
  <si>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</si>
  <si>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</si>
  <si>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</si>
  <si>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</si>
  <si>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</si>
  <si>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</si>
  <si>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A1</t>
  </si>
  <si>
    <t>A2</t>
  </si>
  <si>
    <t>B1</t>
  </si>
  <si>
    <t>B2</t>
  </si>
  <si>
    <t>C1</t>
  </si>
  <si>
    <t>C2</t>
  </si>
  <si>
    <t>D1</t>
  </si>
  <si>
    <t>D2</t>
  </si>
  <si>
    <t>E1</t>
  </si>
  <si>
    <t>E2</t>
  </si>
  <si>
    <t>F1</t>
  </si>
  <si>
    <t>F2</t>
  </si>
  <si>
    <t>G1</t>
  </si>
  <si>
    <t>G2</t>
  </si>
  <si>
    <t>H1</t>
  </si>
  <si>
    <t>H2</t>
  </si>
  <si>
    <t>I1</t>
  </si>
  <si>
    <t>I2</t>
  </si>
  <si>
    <t>J1</t>
  </si>
  <si>
    <t>J2</t>
  </si>
  <si>
    <t>K1</t>
  </si>
  <si>
    <t>K2</t>
  </si>
  <si>
    <t>L1</t>
  </si>
  <si>
    <t>L2</t>
  </si>
  <si>
    <t>M1</t>
  </si>
  <si>
    <t>M2</t>
  </si>
  <si>
    <t>N1</t>
  </si>
  <si>
    <t>N2</t>
  </si>
  <si>
    <t>O1</t>
  </si>
  <si>
    <t>O2</t>
  </si>
  <si>
    <t>P1</t>
  </si>
  <si>
    <t>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</si>
</sst>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" fillId="0" borderId="0"/>
  </cellStyleXfs>
  <cellXfs count="25">
    <xf numFmtId="0" fontId="0" fillId="0" borderId="0" xfId="0"/>
    <xf numFmtId="11" fontId="0" fillId="0" borderId="0" xfId="0" applyNumberFormat="1"/>
    <xf numFmtId="0" fontId="1" fillId="0" borderId="0" xfId="42"/>
    <xf numFmtId="0" fontId="19" fillId="0" borderId="0" xfId="42" applyFont="1"/>
    <xf numFmtId="0" fontId="20" fillId="0" borderId="0" xfId="42" applyFont="1"/>
    <xf numFmtId="0" fontId="1" fillId="0" borderId="10" xfId="42" applyBorder="1"/>
    <xf numFmtId="0" fontId="1" fillId="0" borderId="11" xfId="42" applyBorder="1"/>
    <xf numFmtId="0" fontId="19" fillId="0" borderId="14" xfId="42" applyFont="1" applyBorder="1"/>
    <xf numFmtId="0" fontId="19" fillId="0" borderId="15" xfId="42" applyFont="1" applyBorder="1"/>
    <xf numFmtId="0" fontId="19" fillId="0" borderId="18" xfId="42" applyFont="1" applyBorder="1"/>
    <xf numFmtId="0" fontId="21" fillId="0" borderId="0" xfId="42" applyFont="1" applyAlignment="1">
      <alignment horizontal="center" vertical="center" wrapText="1"/>
    </xf>
    <xf numFmtId="0" fontId="21" fillId="0" borderId="19" xfId="42" applyFont="1" applyBorder="1" applyAlignment="1">
      <alignment horizontal="center" wrapText="1"/>
    </xf>
    <xf numFmtId="0" fontId="21" fillId="0" borderId="20" xfId="42" applyFont="1" applyBorder="1" applyAlignment="1">
      <alignment horizontal="center" wrapText="1"/>
    </xf>
    <xf numFmtId="0" fontId="1" fillId="0" borderId="20" xfId="42" applyBorder="1" applyAlignment="1">
      <alignment horizontal="center" wrapText="1"/>
    </xf>
    <xf numFmtId="0" fontId="1" fillId="0" borderId="21" xfId="42" applyBorder="1" applyAlignment="1">
      <alignment horizontal="center" wrapText="1"/>
    </xf>
    <xf numFmtId="0" fontId="1" fillId="0" borderId="0" xfId="42" applyAlignment="1">
      <alignment wrapText="1"/>
    </xf>
    <xf numFmtId="0" fontId="19" fillId="0" borderId="0" xfId="42" applyFont="1" applyAlignment="1">
      <alignment horizontal="center"/>
    </xf>
    <xf numFmtId="0" fontId="19" fillId="0" borderId="10" xfId="42" applyFont="1" applyBorder="1" applyAlignment="1">
      <alignment horizontal="center"/>
    </xf>
    <xf numFmtId="0" fontId="19" fillId="0" borderId="13" xfId="42" applyFont="1" applyBorder="1" applyAlignment="1">
      <alignment horizontal="center"/>
    </xf>
    <xf numFmtId="0" fontId="19" fillId="0" borderId="12" xfId="42" applyFont="1" applyBorder="1" applyAlignment="1">
      <alignment horizontal="center"/>
    </xf>
    <xf numFmtId="0" fontId="19" fillId="0" borderId="17" xfId="42" applyFont="1" applyBorder="1" applyAlignment="1">
      <alignment horizontal="center"/>
    </xf>
    <xf numFmtId="0" fontId="19" fillId="0" borderId="16" xfId="42" applyFont="1" applyBorder="1" applyAlignment="1">
      <alignment horizontal="center"/>
    </xf>
    <xf numFmtId="0" fontId="15" fillId="0" borderId="0" xfId="0" applyFont="1"/>
    <xf numFmtId="0" fontId="22" fillId="0" borderId="0" xfId="42" applyFont="1"/>
    <xf numFmtId="0" fontId="15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638912CA-C6D5-B647-8F06-86AD07B4181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pHL</a:t>
            </a:r>
            <a:r>
              <a:rPr lang="en-US" baseline="0"/>
              <a:t>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Analysis!$A$3:$A$386</c:f>
              <c:numCache>
                <c:formatCode>General</c:formatCode>
                <c:ptCount val="38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99</c:v>
                </c:pt>
                <c:pt idx="89">
                  <c:v>100</c:v>
                </c:pt>
                <c:pt idx="90">
                  <c:v>101</c:v>
                </c:pt>
                <c:pt idx="91">
                  <c:v>102</c:v>
                </c:pt>
                <c:pt idx="92">
                  <c:v>103</c:v>
                </c:pt>
                <c:pt idx="93">
                  <c:v>104</c:v>
                </c:pt>
                <c:pt idx="94">
                  <c:v>105</c:v>
                </c:pt>
                <c:pt idx="95">
                  <c:v>106</c:v>
                </c:pt>
                <c:pt idx="96">
                  <c:v>107</c:v>
                </c:pt>
                <c:pt idx="97">
                  <c:v>108</c:v>
                </c:pt>
                <c:pt idx="98">
                  <c:v>109</c:v>
                </c:pt>
                <c:pt idx="99">
                  <c:v>110</c:v>
                </c:pt>
                <c:pt idx="100">
                  <c:v>111</c:v>
                </c:pt>
                <c:pt idx="101">
                  <c:v>112</c:v>
                </c:pt>
                <c:pt idx="102">
                  <c:v>113</c:v>
                </c:pt>
                <c:pt idx="103">
                  <c:v>114</c:v>
                </c:pt>
                <c:pt idx="104">
                  <c:v>115</c:v>
                </c:pt>
                <c:pt idx="105">
                  <c:v>116</c:v>
                </c:pt>
                <c:pt idx="106">
                  <c:v>117</c:v>
                </c:pt>
                <c:pt idx="107">
                  <c:v>118</c:v>
                </c:pt>
                <c:pt idx="108">
                  <c:v>119</c:v>
                </c:pt>
                <c:pt idx="109">
                  <c:v>120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171</c:v>
                </c:pt>
                <c:pt idx="155">
                  <c:v>172</c:v>
                </c:pt>
                <c:pt idx="156">
                  <c:v>173</c:v>
                </c:pt>
                <c:pt idx="157">
                  <c:v>174</c:v>
                </c:pt>
                <c:pt idx="158">
                  <c:v>175</c:v>
                </c:pt>
                <c:pt idx="159">
                  <c:v>176</c:v>
                </c:pt>
                <c:pt idx="160">
                  <c:v>177</c:v>
                </c:pt>
                <c:pt idx="161">
                  <c:v>178</c:v>
                </c:pt>
                <c:pt idx="162">
                  <c:v>179</c:v>
                </c:pt>
                <c:pt idx="163">
                  <c:v>180</c:v>
                </c:pt>
                <c:pt idx="164">
                  <c:v>181</c:v>
                </c:pt>
                <c:pt idx="165">
                  <c:v>182</c:v>
                </c:pt>
                <c:pt idx="166">
                  <c:v>183</c:v>
                </c:pt>
                <c:pt idx="167">
                  <c:v>184</c:v>
                </c:pt>
                <c:pt idx="168">
                  <c:v>185</c:v>
                </c:pt>
                <c:pt idx="169">
                  <c:v>186</c:v>
                </c:pt>
                <c:pt idx="170">
                  <c:v>187</c:v>
                </c:pt>
                <c:pt idx="171">
                  <c:v>188</c:v>
                </c:pt>
                <c:pt idx="172">
                  <c:v>189</c:v>
                </c:pt>
                <c:pt idx="173">
                  <c:v>190</c:v>
                </c:pt>
                <c:pt idx="174">
                  <c:v>191</c:v>
                </c:pt>
                <c:pt idx="175">
                  <c:v>192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  <c:pt idx="182">
                  <c:v>201</c:v>
                </c:pt>
                <c:pt idx="183">
                  <c:v>202</c:v>
                </c:pt>
                <c:pt idx="184">
                  <c:v>203</c:v>
                </c:pt>
                <c:pt idx="185">
                  <c:v>204</c:v>
                </c:pt>
                <c:pt idx="186">
                  <c:v>205</c:v>
                </c:pt>
                <c:pt idx="187">
                  <c:v>206</c:v>
                </c:pt>
                <c:pt idx="188">
                  <c:v>207</c:v>
                </c:pt>
                <c:pt idx="189">
                  <c:v>208</c:v>
                </c:pt>
                <c:pt idx="190">
                  <c:v>209</c:v>
                </c:pt>
                <c:pt idx="191">
                  <c:v>210</c:v>
                </c:pt>
                <c:pt idx="192">
                  <c:v>211</c:v>
                </c:pt>
                <c:pt idx="193">
                  <c:v>212</c:v>
                </c:pt>
                <c:pt idx="194">
                  <c:v>213</c:v>
                </c:pt>
                <c:pt idx="195">
                  <c:v>214</c:v>
                </c:pt>
                <c:pt idx="196">
                  <c:v>215</c:v>
                </c:pt>
                <c:pt idx="197">
                  <c:v>216</c:v>
                </c:pt>
                <c:pt idx="198">
                  <c:v>219</c:v>
                </c:pt>
                <c:pt idx="199">
                  <c:v>220</c:v>
                </c:pt>
                <c:pt idx="200">
                  <c:v>221</c:v>
                </c:pt>
                <c:pt idx="201">
                  <c:v>222</c:v>
                </c:pt>
                <c:pt idx="202">
                  <c:v>223</c:v>
                </c:pt>
                <c:pt idx="203">
                  <c:v>224</c:v>
                </c:pt>
                <c:pt idx="204">
                  <c:v>225</c:v>
                </c:pt>
                <c:pt idx="205">
                  <c:v>226</c:v>
                </c:pt>
                <c:pt idx="206">
                  <c:v>227</c:v>
                </c:pt>
                <c:pt idx="207">
                  <c:v>228</c:v>
                </c:pt>
                <c:pt idx="208">
                  <c:v>229</c:v>
                </c:pt>
                <c:pt idx="209">
                  <c:v>230</c:v>
                </c:pt>
                <c:pt idx="210">
                  <c:v>231</c:v>
                </c:pt>
                <c:pt idx="211">
                  <c:v>232</c:v>
                </c:pt>
                <c:pt idx="212">
                  <c:v>233</c:v>
                </c:pt>
                <c:pt idx="213">
                  <c:v>234</c:v>
                </c:pt>
                <c:pt idx="214">
                  <c:v>235</c:v>
                </c:pt>
                <c:pt idx="215">
                  <c:v>236</c:v>
                </c:pt>
                <c:pt idx="216">
                  <c:v>237</c:v>
                </c:pt>
                <c:pt idx="217">
                  <c:v>238</c:v>
                </c:pt>
                <c:pt idx="218">
                  <c:v>239</c:v>
                </c:pt>
                <c:pt idx="219">
                  <c:v>240</c:v>
                </c:pt>
                <c:pt idx="220">
                  <c:v>243</c:v>
                </c:pt>
                <c:pt idx="221">
                  <c:v>244</c:v>
                </c:pt>
                <c:pt idx="222">
                  <c:v>245</c:v>
                </c:pt>
                <c:pt idx="223">
                  <c:v>246</c:v>
                </c:pt>
                <c:pt idx="224">
                  <c:v>247</c:v>
                </c:pt>
                <c:pt idx="225">
                  <c:v>248</c:v>
                </c:pt>
                <c:pt idx="226">
                  <c:v>249</c:v>
                </c:pt>
                <c:pt idx="227">
                  <c:v>250</c:v>
                </c:pt>
                <c:pt idx="228">
                  <c:v>251</c:v>
                </c:pt>
                <c:pt idx="229">
                  <c:v>252</c:v>
                </c:pt>
                <c:pt idx="230">
                  <c:v>253</c:v>
                </c:pt>
                <c:pt idx="231">
                  <c:v>254</c:v>
                </c:pt>
                <c:pt idx="232">
                  <c:v>255</c:v>
                </c:pt>
                <c:pt idx="233">
                  <c:v>256</c:v>
                </c:pt>
                <c:pt idx="234">
                  <c:v>257</c:v>
                </c:pt>
                <c:pt idx="235">
                  <c:v>258</c:v>
                </c:pt>
                <c:pt idx="236">
                  <c:v>259</c:v>
                </c:pt>
                <c:pt idx="237">
                  <c:v>260</c:v>
                </c:pt>
                <c:pt idx="238">
                  <c:v>261</c:v>
                </c:pt>
                <c:pt idx="239">
                  <c:v>262</c:v>
                </c:pt>
                <c:pt idx="240">
                  <c:v>263</c:v>
                </c:pt>
                <c:pt idx="241">
                  <c:v>264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291</c:v>
                </c:pt>
                <c:pt idx="265">
                  <c:v>292</c:v>
                </c:pt>
                <c:pt idx="266">
                  <c:v>293</c:v>
                </c:pt>
                <c:pt idx="267">
                  <c:v>294</c:v>
                </c:pt>
                <c:pt idx="268">
                  <c:v>295</c:v>
                </c:pt>
                <c:pt idx="269">
                  <c:v>296</c:v>
                </c:pt>
                <c:pt idx="270">
                  <c:v>297</c:v>
                </c:pt>
                <c:pt idx="271">
                  <c:v>298</c:v>
                </c:pt>
                <c:pt idx="272">
                  <c:v>299</c:v>
                </c:pt>
                <c:pt idx="273">
                  <c:v>300</c:v>
                </c:pt>
                <c:pt idx="274">
                  <c:v>301</c:v>
                </c:pt>
                <c:pt idx="275">
                  <c:v>302</c:v>
                </c:pt>
                <c:pt idx="276">
                  <c:v>303</c:v>
                </c:pt>
                <c:pt idx="277">
                  <c:v>304</c:v>
                </c:pt>
                <c:pt idx="278">
                  <c:v>305</c:v>
                </c:pt>
                <c:pt idx="279">
                  <c:v>306</c:v>
                </c:pt>
                <c:pt idx="280">
                  <c:v>307</c:v>
                </c:pt>
                <c:pt idx="281">
                  <c:v>308</c:v>
                </c:pt>
                <c:pt idx="282">
                  <c:v>309</c:v>
                </c:pt>
                <c:pt idx="283">
                  <c:v>310</c:v>
                </c:pt>
                <c:pt idx="284">
                  <c:v>311</c:v>
                </c:pt>
                <c:pt idx="285">
                  <c:v>312</c:v>
                </c:pt>
                <c:pt idx="286">
                  <c:v>315</c:v>
                </c:pt>
                <c:pt idx="287">
                  <c:v>316</c:v>
                </c:pt>
                <c:pt idx="288">
                  <c:v>317</c:v>
                </c:pt>
                <c:pt idx="289">
                  <c:v>318</c:v>
                </c:pt>
                <c:pt idx="290">
                  <c:v>319</c:v>
                </c:pt>
                <c:pt idx="291">
                  <c:v>320</c:v>
                </c:pt>
                <c:pt idx="292">
                  <c:v>321</c:v>
                </c:pt>
                <c:pt idx="293">
                  <c:v>322</c:v>
                </c:pt>
                <c:pt idx="294">
                  <c:v>323</c:v>
                </c:pt>
                <c:pt idx="295">
                  <c:v>324</c:v>
                </c:pt>
                <c:pt idx="296">
                  <c:v>325</c:v>
                </c:pt>
                <c:pt idx="297">
                  <c:v>326</c:v>
                </c:pt>
                <c:pt idx="298">
                  <c:v>327</c:v>
                </c:pt>
                <c:pt idx="299">
                  <c:v>328</c:v>
                </c:pt>
                <c:pt idx="300">
                  <c:v>329</c:v>
                </c:pt>
                <c:pt idx="301">
                  <c:v>330</c:v>
                </c:pt>
                <c:pt idx="302">
                  <c:v>331</c:v>
                </c:pt>
                <c:pt idx="303">
                  <c:v>332</c:v>
                </c:pt>
                <c:pt idx="304">
                  <c:v>333</c:v>
                </c:pt>
                <c:pt idx="305">
                  <c:v>334</c:v>
                </c:pt>
                <c:pt idx="306">
                  <c:v>335</c:v>
                </c:pt>
                <c:pt idx="307">
                  <c:v>336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343</c:v>
                </c:pt>
                <c:pt idx="313">
                  <c:v>344</c:v>
                </c:pt>
                <c:pt idx="314">
                  <c:v>345</c:v>
                </c:pt>
                <c:pt idx="315">
                  <c:v>346</c:v>
                </c:pt>
                <c:pt idx="316">
                  <c:v>347</c:v>
                </c:pt>
                <c:pt idx="317">
                  <c:v>348</c:v>
                </c:pt>
                <c:pt idx="318">
                  <c:v>349</c:v>
                </c:pt>
                <c:pt idx="319">
                  <c:v>350</c:v>
                </c:pt>
                <c:pt idx="320">
                  <c:v>351</c:v>
                </c:pt>
                <c:pt idx="321">
                  <c:v>352</c:v>
                </c:pt>
                <c:pt idx="322">
                  <c:v>353</c:v>
                </c:pt>
                <c:pt idx="323">
                  <c:v>354</c:v>
                </c:pt>
                <c:pt idx="324">
                  <c:v>355</c:v>
                </c:pt>
                <c:pt idx="325">
                  <c:v>356</c:v>
                </c:pt>
                <c:pt idx="326">
                  <c:v>357</c:v>
                </c:pt>
                <c:pt idx="327">
                  <c:v>358</c:v>
                </c:pt>
                <c:pt idx="328">
                  <c:v>359</c:v>
                </c:pt>
                <c:pt idx="329">
                  <c:v>360</c:v>
                </c:pt>
                <c:pt idx="330">
                  <c:v>363</c:v>
                </c:pt>
                <c:pt idx="331">
                  <c:v>364</c:v>
                </c:pt>
                <c:pt idx="332">
                  <c:v>365</c:v>
                </c:pt>
                <c:pt idx="333">
                  <c:v>366</c:v>
                </c:pt>
                <c:pt idx="334">
                  <c:v>367</c:v>
                </c:pt>
                <c:pt idx="335">
                  <c:v>368</c:v>
                </c:pt>
                <c:pt idx="336">
                  <c:v>369</c:v>
                </c:pt>
                <c:pt idx="337">
                  <c:v>370</c:v>
                </c:pt>
                <c:pt idx="338">
                  <c:v>371</c:v>
                </c:pt>
                <c:pt idx="339">
                  <c:v>372</c:v>
                </c:pt>
                <c:pt idx="340">
                  <c:v>373</c:v>
                </c:pt>
                <c:pt idx="341">
                  <c:v>374</c:v>
                </c:pt>
                <c:pt idx="342">
                  <c:v>375</c:v>
                </c:pt>
                <c:pt idx="343">
                  <c:v>376</c:v>
                </c:pt>
                <c:pt idx="344">
                  <c:v>377</c:v>
                </c:pt>
                <c:pt idx="345">
                  <c:v>378</c:v>
                </c:pt>
                <c:pt idx="346">
                  <c:v>379</c:v>
                </c:pt>
                <c:pt idx="347">
                  <c:v>380</c:v>
                </c:pt>
                <c:pt idx="348">
                  <c:v>381</c:v>
                </c:pt>
                <c:pt idx="349">
                  <c:v>382</c:v>
                </c:pt>
                <c:pt idx="350">
                  <c:v>383</c:v>
                </c:pt>
                <c:pt idx="351">
                  <c:v>384</c:v>
                </c:pt>
                <c:pt idx="352">
                  <c:v>1</c:v>
                </c:pt>
                <c:pt idx="353">
                  <c:v>2</c:v>
                </c:pt>
                <c:pt idx="354">
                  <c:v>25</c:v>
                </c:pt>
                <c:pt idx="355">
                  <c:v>26</c:v>
                </c:pt>
                <c:pt idx="356">
                  <c:v>49</c:v>
                </c:pt>
                <c:pt idx="357">
                  <c:v>50</c:v>
                </c:pt>
                <c:pt idx="358">
                  <c:v>73</c:v>
                </c:pt>
                <c:pt idx="359">
                  <c:v>74</c:v>
                </c:pt>
                <c:pt idx="360">
                  <c:v>97</c:v>
                </c:pt>
                <c:pt idx="361">
                  <c:v>98</c:v>
                </c:pt>
                <c:pt idx="362">
                  <c:v>121</c:v>
                </c:pt>
                <c:pt idx="363">
                  <c:v>122</c:v>
                </c:pt>
                <c:pt idx="364">
                  <c:v>145</c:v>
                </c:pt>
                <c:pt idx="365">
                  <c:v>146</c:v>
                </c:pt>
                <c:pt idx="366">
                  <c:v>169</c:v>
                </c:pt>
                <c:pt idx="367">
                  <c:v>170</c:v>
                </c:pt>
                <c:pt idx="368">
                  <c:v>193</c:v>
                </c:pt>
                <c:pt idx="369">
                  <c:v>194</c:v>
                </c:pt>
                <c:pt idx="370">
                  <c:v>217</c:v>
                </c:pt>
                <c:pt idx="371">
                  <c:v>218</c:v>
                </c:pt>
                <c:pt idx="372">
                  <c:v>241</c:v>
                </c:pt>
                <c:pt idx="373">
                  <c:v>242</c:v>
                </c:pt>
                <c:pt idx="374">
                  <c:v>265</c:v>
                </c:pt>
                <c:pt idx="375">
                  <c:v>266</c:v>
                </c:pt>
                <c:pt idx="376">
                  <c:v>289</c:v>
                </c:pt>
                <c:pt idx="377">
                  <c:v>290</c:v>
                </c:pt>
                <c:pt idx="378">
                  <c:v>313</c:v>
                </c:pt>
                <c:pt idx="379">
                  <c:v>314</c:v>
                </c:pt>
                <c:pt idx="380">
                  <c:v>337</c:v>
                </c:pt>
                <c:pt idx="381">
                  <c:v>338</c:v>
                </c:pt>
                <c:pt idx="382">
                  <c:v>361</c:v>
                </c:pt>
                <c:pt idx="383">
                  <c:v>362</c:v>
                </c:pt>
              </c:numCache>
            </c:numRef>
          </c:xVal>
          <c:yVal>
            <c:numRef>
              <c:f>Analysis!$D$3:$D$386</c:f>
              <c:numCache>
                <c:formatCode>General</c:formatCode>
                <c:ptCount val="384"/>
                <c:pt idx="0">
                  <c:v>3798</c:v>
                </c:pt>
                <c:pt idx="1">
                  <c:v>4085</c:v>
                </c:pt>
                <c:pt idx="2">
                  <c:v>3679</c:v>
                </c:pt>
                <c:pt idx="3">
                  <c:v>3542</c:v>
                </c:pt>
                <c:pt idx="4">
                  <c:v>3998</c:v>
                </c:pt>
                <c:pt idx="5">
                  <c:v>3883</c:v>
                </c:pt>
                <c:pt idx="6">
                  <c:v>3405</c:v>
                </c:pt>
                <c:pt idx="7">
                  <c:v>3708</c:v>
                </c:pt>
                <c:pt idx="8">
                  <c:v>3610</c:v>
                </c:pt>
                <c:pt idx="9">
                  <c:v>3737</c:v>
                </c:pt>
                <c:pt idx="10">
                  <c:v>3388</c:v>
                </c:pt>
                <c:pt idx="11">
                  <c:v>3619</c:v>
                </c:pt>
                <c:pt idx="12">
                  <c:v>3812</c:v>
                </c:pt>
                <c:pt idx="13">
                  <c:v>3635</c:v>
                </c:pt>
                <c:pt idx="14">
                  <c:v>3568</c:v>
                </c:pt>
                <c:pt idx="15">
                  <c:v>3976</c:v>
                </c:pt>
                <c:pt idx="16">
                  <c:v>3549</c:v>
                </c:pt>
                <c:pt idx="17">
                  <c:v>3853</c:v>
                </c:pt>
                <c:pt idx="18">
                  <c:v>4052</c:v>
                </c:pt>
                <c:pt idx="19">
                  <c:v>4097</c:v>
                </c:pt>
                <c:pt idx="20">
                  <c:v>3818</c:v>
                </c:pt>
                <c:pt idx="21">
                  <c:v>3908</c:v>
                </c:pt>
                <c:pt idx="22">
                  <c:v>3938</c:v>
                </c:pt>
                <c:pt idx="23">
                  <c:v>3887</c:v>
                </c:pt>
                <c:pt idx="24">
                  <c:v>3919</c:v>
                </c:pt>
                <c:pt idx="25">
                  <c:v>3495</c:v>
                </c:pt>
                <c:pt idx="26">
                  <c:v>3771</c:v>
                </c:pt>
                <c:pt idx="27">
                  <c:v>3558</c:v>
                </c:pt>
                <c:pt idx="28">
                  <c:v>3977</c:v>
                </c:pt>
                <c:pt idx="29">
                  <c:v>4041</c:v>
                </c:pt>
                <c:pt idx="30">
                  <c:v>4027</c:v>
                </c:pt>
                <c:pt idx="31">
                  <c:v>4051</c:v>
                </c:pt>
                <c:pt idx="32">
                  <c:v>3850</c:v>
                </c:pt>
                <c:pt idx="33">
                  <c:v>4081</c:v>
                </c:pt>
                <c:pt idx="34">
                  <c:v>4248</c:v>
                </c:pt>
                <c:pt idx="35">
                  <c:v>3979</c:v>
                </c:pt>
                <c:pt idx="36">
                  <c:v>3728</c:v>
                </c:pt>
                <c:pt idx="37">
                  <c:v>3758</c:v>
                </c:pt>
                <c:pt idx="38">
                  <c:v>3775</c:v>
                </c:pt>
                <c:pt idx="39">
                  <c:v>3625</c:v>
                </c:pt>
                <c:pt idx="40">
                  <c:v>4048</c:v>
                </c:pt>
                <c:pt idx="41">
                  <c:v>3911</c:v>
                </c:pt>
                <c:pt idx="42">
                  <c:v>3684</c:v>
                </c:pt>
                <c:pt idx="43">
                  <c:v>3777</c:v>
                </c:pt>
                <c:pt idx="44">
                  <c:v>4081</c:v>
                </c:pt>
                <c:pt idx="45">
                  <c:v>3955</c:v>
                </c:pt>
                <c:pt idx="46">
                  <c:v>3975</c:v>
                </c:pt>
                <c:pt idx="47">
                  <c:v>3819</c:v>
                </c:pt>
                <c:pt idx="48">
                  <c:v>3883</c:v>
                </c:pt>
                <c:pt idx="49">
                  <c:v>3589</c:v>
                </c:pt>
                <c:pt idx="50">
                  <c:v>3931</c:v>
                </c:pt>
                <c:pt idx="51">
                  <c:v>3733</c:v>
                </c:pt>
                <c:pt idx="52">
                  <c:v>4229</c:v>
                </c:pt>
                <c:pt idx="53">
                  <c:v>4195</c:v>
                </c:pt>
                <c:pt idx="54">
                  <c:v>3780</c:v>
                </c:pt>
                <c:pt idx="55">
                  <c:v>3997</c:v>
                </c:pt>
                <c:pt idx="56">
                  <c:v>4009</c:v>
                </c:pt>
                <c:pt idx="57">
                  <c:v>3827</c:v>
                </c:pt>
                <c:pt idx="58">
                  <c:v>3742</c:v>
                </c:pt>
                <c:pt idx="59">
                  <c:v>3812</c:v>
                </c:pt>
                <c:pt idx="60">
                  <c:v>3795</c:v>
                </c:pt>
                <c:pt idx="61">
                  <c:v>3852</c:v>
                </c:pt>
                <c:pt idx="62">
                  <c:v>3682</c:v>
                </c:pt>
                <c:pt idx="63">
                  <c:v>4048</c:v>
                </c:pt>
                <c:pt idx="64">
                  <c:v>4298</c:v>
                </c:pt>
                <c:pt idx="65">
                  <c:v>4145</c:v>
                </c:pt>
                <c:pt idx="66">
                  <c:v>4092</c:v>
                </c:pt>
                <c:pt idx="67">
                  <c:v>3765</c:v>
                </c:pt>
                <c:pt idx="68">
                  <c:v>4188</c:v>
                </c:pt>
                <c:pt idx="69">
                  <c:v>3880</c:v>
                </c:pt>
                <c:pt idx="70">
                  <c:v>3806</c:v>
                </c:pt>
                <c:pt idx="71">
                  <c:v>4122</c:v>
                </c:pt>
                <c:pt idx="72">
                  <c:v>4282</c:v>
                </c:pt>
                <c:pt idx="73">
                  <c:v>4241</c:v>
                </c:pt>
                <c:pt idx="74">
                  <c:v>4182</c:v>
                </c:pt>
                <c:pt idx="75">
                  <c:v>4081</c:v>
                </c:pt>
                <c:pt idx="76">
                  <c:v>3836</c:v>
                </c:pt>
                <c:pt idx="77">
                  <c:v>3690</c:v>
                </c:pt>
                <c:pt idx="78">
                  <c:v>4163</c:v>
                </c:pt>
                <c:pt idx="79">
                  <c:v>3794</c:v>
                </c:pt>
                <c:pt idx="80">
                  <c:v>4193</c:v>
                </c:pt>
                <c:pt idx="81">
                  <c:v>4217</c:v>
                </c:pt>
                <c:pt idx="82">
                  <c:v>3863</c:v>
                </c:pt>
                <c:pt idx="83">
                  <c:v>5424</c:v>
                </c:pt>
                <c:pt idx="84">
                  <c:v>3898</c:v>
                </c:pt>
                <c:pt idx="85">
                  <c:v>4285</c:v>
                </c:pt>
                <c:pt idx="86">
                  <c:v>3799</c:v>
                </c:pt>
                <c:pt idx="87">
                  <c:v>3829</c:v>
                </c:pt>
                <c:pt idx="88">
                  <c:v>4012</c:v>
                </c:pt>
                <c:pt idx="89">
                  <c:v>4047</c:v>
                </c:pt>
                <c:pt idx="90">
                  <c:v>4201</c:v>
                </c:pt>
                <c:pt idx="91">
                  <c:v>3874</c:v>
                </c:pt>
                <c:pt idx="92">
                  <c:v>4276</c:v>
                </c:pt>
                <c:pt idx="93">
                  <c:v>4219</c:v>
                </c:pt>
                <c:pt idx="94">
                  <c:v>3911</c:v>
                </c:pt>
                <c:pt idx="95">
                  <c:v>3854</c:v>
                </c:pt>
                <c:pt idx="96">
                  <c:v>4141</c:v>
                </c:pt>
                <c:pt idx="97">
                  <c:v>4260</c:v>
                </c:pt>
                <c:pt idx="98">
                  <c:v>4472</c:v>
                </c:pt>
                <c:pt idx="99">
                  <c:v>5562</c:v>
                </c:pt>
                <c:pt idx="100">
                  <c:v>4215</c:v>
                </c:pt>
                <c:pt idx="101">
                  <c:v>4048</c:v>
                </c:pt>
                <c:pt idx="102">
                  <c:v>4284</c:v>
                </c:pt>
                <c:pt idx="103">
                  <c:v>4285</c:v>
                </c:pt>
                <c:pt idx="104">
                  <c:v>3872</c:v>
                </c:pt>
                <c:pt idx="105">
                  <c:v>3882</c:v>
                </c:pt>
                <c:pt idx="106">
                  <c:v>4122</c:v>
                </c:pt>
                <c:pt idx="107">
                  <c:v>3919</c:v>
                </c:pt>
                <c:pt idx="108">
                  <c:v>4186</c:v>
                </c:pt>
                <c:pt idx="109">
                  <c:v>4108</c:v>
                </c:pt>
                <c:pt idx="110">
                  <c:v>4254</c:v>
                </c:pt>
                <c:pt idx="111">
                  <c:v>3818</c:v>
                </c:pt>
                <c:pt idx="112">
                  <c:v>4039</c:v>
                </c:pt>
                <c:pt idx="113">
                  <c:v>4368</c:v>
                </c:pt>
                <c:pt idx="114">
                  <c:v>4125</c:v>
                </c:pt>
                <c:pt idx="115">
                  <c:v>3962</c:v>
                </c:pt>
                <c:pt idx="116">
                  <c:v>3898</c:v>
                </c:pt>
                <c:pt idx="117">
                  <c:v>4325</c:v>
                </c:pt>
                <c:pt idx="118">
                  <c:v>3780</c:v>
                </c:pt>
                <c:pt idx="119">
                  <c:v>3608</c:v>
                </c:pt>
                <c:pt idx="120">
                  <c:v>4021</c:v>
                </c:pt>
                <c:pt idx="121">
                  <c:v>3835</c:v>
                </c:pt>
                <c:pt idx="122">
                  <c:v>3981</c:v>
                </c:pt>
                <c:pt idx="123">
                  <c:v>3954</c:v>
                </c:pt>
                <c:pt idx="124">
                  <c:v>3830</c:v>
                </c:pt>
                <c:pt idx="125">
                  <c:v>4138</c:v>
                </c:pt>
                <c:pt idx="126">
                  <c:v>3872</c:v>
                </c:pt>
                <c:pt idx="127">
                  <c:v>3776</c:v>
                </c:pt>
                <c:pt idx="128">
                  <c:v>3999</c:v>
                </c:pt>
                <c:pt idx="129">
                  <c:v>4140</c:v>
                </c:pt>
                <c:pt idx="130">
                  <c:v>4551</c:v>
                </c:pt>
                <c:pt idx="131">
                  <c:v>3869</c:v>
                </c:pt>
                <c:pt idx="132">
                  <c:v>3881</c:v>
                </c:pt>
                <c:pt idx="133">
                  <c:v>3913</c:v>
                </c:pt>
                <c:pt idx="134">
                  <c:v>4063</c:v>
                </c:pt>
                <c:pt idx="135">
                  <c:v>3974</c:v>
                </c:pt>
                <c:pt idx="136">
                  <c:v>4223</c:v>
                </c:pt>
                <c:pt idx="137">
                  <c:v>3962</c:v>
                </c:pt>
                <c:pt idx="138">
                  <c:v>4285</c:v>
                </c:pt>
                <c:pt idx="139">
                  <c:v>3979</c:v>
                </c:pt>
                <c:pt idx="140">
                  <c:v>4210</c:v>
                </c:pt>
                <c:pt idx="141">
                  <c:v>4472</c:v>
                </c:pt>
                <c:pt idx="142">
                  <c:v>3973</c:v>
                </c:pt>
                <c:pt idx="143">
                  <c:v>4070</c:v>
                </c:pt>
                <c:pt idx="144">
                  <c:v>3801</c:v>
                </c:pt>
                <c:pt idx="145">
                  <c:v>3877</c:v>
                </c:pt>
                <c:pt idx="146">
                  <c:v>3899</c:v>
                </c:pt>
                <c:pt idx="147">
                  <c:v>4209</c:v>
                </c:pt>
                <c:pt idx="148">
                  <c:v>4153</c:v>
                </c:pt>
                <c:pt idx="149">
                  <c:v>4174</c:v>
                </c:pt>
                <c:pt idx="150">
                  <c:v>4329</c:v>
                </c:pt>
                <c:pt idx="151">
                  <c:v>3963</c:v>
                </c:pt>
                <c:pt idx="152">
                  <c:v>4472</c:v>
                </c:pt>
                <c:pt idx="153">
                  <c:v>4177</c:v>
                </c:pt>
                <c:pt idx="154">
                  <c:v>3849</c:v>
                </c:pt>
                <c:pt idx="155">
                  <c:v>4367</c:v>
                </c:pt>
                <c:pt idx="156">
                  <c:v>4158</c:v>
                </c:pt>
                <c:pt idx="157">
                  <c:v>3898</c:v>
                </c:pt>
                <c:pt idx="158">
                  <c:v>4485</c:v>
                </c:pt>
                <c:pt idx="159">
                  <c:v>4128</c:v>
                </c:pt>
                <c:pt idx="160">
                  <c:v>3734</c:v>
                </c:pt>
                <c:pt idx="161">
                  <c:v>4340</c:v>
                </c:pt>
                <c:pt idx="162">
                  <c:v>3856</c:v>
                </c:pt>
                <c:pt idx="163">
                  <c:v>3910</c:v>
                </c:pt>
                <c:pt idx="164">
                  <c:v>3983</c:v>
                </c:pt>
                <c:pt idx="165">
                  <c:v>4064</c:v>
                </c:pt>
                <c:pt idx="166">
                  <c:v>1747</c:v>
                </c:pt>
                <c:pt idx="167">
                  <c:v>4150</c:v>
                </c:pt>
                <c:pt idx="168">
                  <c:v>3861</c:v>
                </c:pt>
                <c:pt idx="169">
                  <c:v>4145</c:v>
                </c:pt>
                <c:pt idx="170">
                  <c:v>3868</c:v>
                </c:pt>
                <c:pt idx="171">
                  <c:v>3775</c:v>
                </c:pt>
                <c:pt idx="172">
                  <c:v>4182</c:v>
                </c:pt>
                <c:pt idx="173">
                  <c:v>3967</c:v>
                </c:pt>
                <c:pt idx="174">
                  <c:v>4258</c:v>
                </c:pt>
                <c:pt idx="175">
                  <c:v>4035</c:v>
                </c:pt>
                <c:pt idx="176">
                  <c:v>3887</c:v>
                </c:pt>
                <c:pt idx="177">
                  <c:v>4209</c:v>
                </c:pt>
                <c:pt idx="178">
                  <c:v>4009</c:v>
                </c:pt>
                <c:pt idx="179">
                  <c:v>3947</c:v>
                </c:pt>
                <c:pt idx="180">
                  <c:v>3822</c:v>
                </c:pt>
                <c:pt idx="181">
                  <c:v>4443</c:v>
                </c:pt>
                <c:pt idx="182">
                  <c:v>4300</c:v>
                </c:pt>
                <c:pt idx="183">
                  <c:v>4242</c:v>
                </c:pt>
                <c:pt idx="184">
                  <c:v>4072</c:v>
                </c:pt>
                <c:pt idx="185">
                  <c:v>4259</c:v>
                </c:pt>
                <c:pt idx="186">
                  <c:v>3470</c:v>
                </c:pt>
                <c:pt idx="187">
                  <c:v>4308</c:v>
                </c:pt>
                <c:pt idx="188">
                  <c:v>4214</c:v>
                </c:pt>
                <c:pt idx="189">
                  <c:v>4231</c:v>
                </c:pt>
                <c:pt idx="190">
                  <c:v>4100</c:v>
                </c:pt>
                <c:pt idx="191">
                  <c:v>4267</c:v>
                </c:pt>
                <c:pt idx="192">
                  <c:v>3960</c:v>
                </c:pt>
                <c:pt idx="193">
                  <c:v>4354</c:v>
                </c:pt>
                <c:pt idx="194">
                  <c:v>4130</c:v>
                </c:pt>
                <c:pt idx="195">
                  <c:v>4119</c:v>
                </c:pt>
                <c:pt idx="196">
                  <c:v>3816</c:v>
                </c:pt>
                <c:pt idx="197">
                  <c:v>4292</c:v>
                </c:pt>
                <c:pt idx="198">
                  <c:v>4371</c:v>
                </c:pt>
                <c:pt idx="199">
                  <c:v>4186</c:v>
                </c:pt>
                <c:pt idx="200">
                  <c:v>3991</c:v>
                </c:pt>
                <c:pt idx="201">
                  <c:v>3290</c:v>
                </c:pt>
                <c:pt idx="202">
                  <c:v>3946</c:v>
                </c:pt>
                <c:pt idx="203">
                  <c:v>3647</c:v>
                </c:pt>
                <c:pt idx="204">
                  <c:v>4242</c:v>
                </c:pt>
                <c:pt idx="205">
                  <c:v>3967</c:v>
                </c:pt>
                <c:pt idx="206">
                  <c:v>4178</c:v>
                </c:pt>
                <c:pt idx="207">
                  <c:v>4000</c:v>
                </c:pt>
                <c:pt idx="208">
                  <c:v>4286</c:v>
                </c:pt>
                <c:pt idx="209">
                  <c:v>3573</c:v>
                </c:pt>
                <c:pt idx="210">
                  <c:v>4215</c:v>
                </c:pt>
                <c:pt idx="211">
                  <c:v>3903</c:v>
                </c:pt>
                <c:pt idx="212">
                  <c:v>3785</c:v>
                </c:pt>
                <c:pt idx="213">
                  <c:v>4046</c:v>
                </c:pt>
                <c:pt idx="214">
                  <c:v>4222</c:v>
                </c:pt>
                <c:pt idx="215">
                  <c:v>3987</c:v>
                </c:pt>
                <c:pt idx="216">
                  <c:v>4084</c:v>
                </c:pt>
                <c:pt idx="217">
                  <c:v>3991</c:v>
                </c:pt>
                <c:pt idx="218">
                  <c:v>3799</c:v>
                </c:pt>
                <c:pt idx="219">
                  <c:v>4107</c:v>
                </c:pt>
                <c:pt idx="220">
                  <c:v>3765</c:v>
                </c:pt>
                <c:pt idx="221">
                  <c:v>4078</c:v>
                </c:pt>
                <c:pt idx="222">
                  <c:v>3614</c:v>
                </c:pt>
                <c:pt idx="223">
                  <c:v>4115</c:v>
                </c:pt>
                <c:pt idx="224">
                  <c:v>3965</c:v>
                </c:pt>
                <c:pt idx="225">
                  <c:v>3966</c:v>
                </c:pt>
                <c:pt idx="226">
                  <c:v>4284</c:v>
                </c:pt>
                <c:pt idx="227">
                  <c:v>3912</c:v>
                </c:pt>
                <c:pt idx="228">
                  <c:v>3712</c:v>
                </c:pt>
                <c:pt idx="229">
                  <c:v>4473</c:v>
                </c:pt>
                <c:pt idx="230">
                  <c:v>4198</c:v>
                </c:pt>
                <c:pt idx="231">
                  <c:v>3932</c:v>
                </c:pt>
                <c:pt idx="232">
                  <c:v>4387</c:v>
                </c:pt>
                <c:pt idx="233">
                  <c:v>4169</c:v>
                </c:pt>
                <c:pt idx="234">
                  <c:v>3925</c:v>
                </c:pt>
                <c:pt idx="235">
                  <c:v>3805</c:v>
                </c:pt>
                <c:pt idx="236">
                  <c:v>3893</c:v>
                </c:pt>
                <c:pt idx="237">
                  <c:v>4443</c:v>
                </c:pt>
                <c:pt idx="238">
                  <c:v>4026</c:v>
                </c:pt>
                <c:pt idx="239">
                  <c:v>3938</c:v>
                </c:pt>
                <c:pt idx="240">
                  <c:v>3871</c:v>
                </c:pt>
                <c:pt idx="241">
                  <c:v>3713</c:v>
                </c:pt>
                <c:pt idx="242">
                  <c:v>3804</c:v>
                </c:pt>
                <c:pt idx="243">
                  <c:v>4013</c:v>
                </c:pt>
                <c:pt idx="244">
                  <c:v>4435</c:v>
                </c:pt>
                <c:pt idx="245">
                  <c:v>3984</c:v>
                </c:pt>
                <c:pt idx="246">
                  <c:v>4285</c:v>
                </c:pt>
                <c:pt idx="247">
                  <c:v>4281</c:v>
                </c:pt>
                <c:pt idx="248">
                  <c:v>4187</c:v>
                </c:pt>
                <c:pt idx="249">
                  <c:v>3846</c:v>
                </c:pt>
                <c:pt idx="250">
                  <c:v>4039</c:v>
                </c:pt>
                <c:pt idx="251">
                  <c:v>3905</c:v>
                </c:pt>
                <c:pt idx="252">
                  <c:v>4312</c:v>
                </c:pt>
                <c:pt idx="253">
                  <c:v>4126</c:v>
                </c:pt>
                <c:pt idx="254">
                  <c:v>4418</c:v>
                </c:pt>
                <c:pt idx="255">
                  <c:v>4000</c:v>
                </c:pt>
                <c:pt idx="256">
                  <c:v>4453</c:v>
                </c:pt>
                <c:pt idx="257">
                  <c:v>3858</c:v>
                </c:pt>
                <c:pt idx="258">
                  <c:v>4109</c:v>
                </c:pt>
                <c:pt idx="259">
                  <c:v>4199</c:v>
                </c:pt>
                <c:pt idx="260">
                  <c:v>4215</c:v>
                </c:pt>
                <c:pt idx="261">
                  <c:v>3861</c:v>
                </c:pt>
                <c:pt idx="262">
                  <c:v>3974</c:v>
                </c:pt>
                <c:pt idx="263">
                  <c:v>4167</c:v>
                </c:pt>
                <c:pt idx="264">
                  <c:v>4585</c:v>
                </c:pt>
                <c:pt idx="265">
                  <c:v>4339</c:v>
                </c:pt>
                <c:pt idx="266">
                  <c:v>3951</c:v>
                </c:pt>
                <c:pt idx="267">
                  <c:v>4025</c:v>
                </c:pt>
                <c:pt idx="268">
                  <c:v>4190</c:v>
                </c:pt>
                <c:pt idx="269">
                  <c:v>4083</c:v>
                </c:pt>
                <c:pt idx="270">
                  <c:v>3717</c:v>
                </c:pt>
                <c:pt idx="271">
                  <c:v>4533</c:v>
                </c:pt>
                <c:pt idx="272">
                  <c:v>4039</c:v>
                </c:pt>
                <c:pt idx="273">
                  <c:v>4516</c:v>
                </c:pt>
                <c:pt idx="274">
                  <c:v>4159</c:v>
                </c:pt>
                <c:pt idx="275">
                  <c:v>4250</c:v>
                </c:pt>
                <c:pt idx="276">
                  <c:v>4211</c:v>
                </c:pt>
                <c:pt idx="277">
                  <c:v>3967</c:v>
                </c:pt>
                <c:pt idx="278">
                  <c:v>4303</c:v>
                </c:pt>
                <c:pt idx="279">
                  <c:v>4229</c:v>
                </c:pt>
                <c:pt idx="280">
                  <c:v>3744</c:v>
                </c:pt>
                <c:pt idx="281">
                  <c:v>3811</c:v>
                </c:pt>
                <c:pt idx="282">
                  <c:v>4113</c:v>
                </c:pt>
                <c:pt idx="283">
                  <c:v>3728</c:v>
                </c:pt>
                <c:pt idx="284">
                  <c:v>4338</c:v>
                </c:pt>
                <c:pt idx="285">
                  <c:v>4065</c:v>
                </c:pt>
                <c:pt idx="286">
                  <c:v>4898</c:v>
                </c:pt>
                <c:pt idx="287">
                  <c:v>4669</c:v>
                </c:pt>
                <c:pt idx="288">
                  <c:v>4462</c:v>
                </c:pt>
                <c:pt idx="289">
                  <c:v>4250</c:v>
                </c:pt>
                <c:pt idx="290">
                  <c:v>3933</c:v>
                </c:pt>
                <c:pt idx="291">
                  <c:v>4157</c:v>
                </c:pt>
                <c:pt idx="292">
                  <c:v>4481</c:v>
                </c:pt>
                <c:pt idx="293">
                  <c:v>4325</c:v>
                </c:pt>
                <c:pt idx="294">
                  <c:v>4351</c:v>
                </c:pt>
                <c:pt idx="295">
                  <c:v>4401</c:v>
                </c:pt>
                <c:pt idx="296">
                  <c:v>4316</c:v>
                </c:pt>
                <c:pt idx="297">
                  <c:v>3965</c:v>
                </c:pt>
                <c:pt idx="298">
                  <c:v>3951</c:v>
                </c:pt>
                <c:pt idx="299">
                  <c:v>3802</c:v>
                </c:pt>
                <c:pt idx="300">
                  <c:v>3961</c:v>
                </c:pt>
                <c:pt idx="301">
                  <c:v>4382</c:v>
                </c:pt>
                <c:pt idx="302">
                  <c:v>4128</c:v>
                </c:pt>
                <c:pt idx="303">
                  <c:v>3870</c:v>
                </c:pt>
                <c:pt idx="304">
                  <c:v>4283</c:v>
                </c:pt>
                <c:pt idx="305">
                  <c:v>4389</c:v>
                </c:pt>
                <c:pt idx="306">
                  <c:v>3935</c:v>
                </c:pt>
                <c:pt idx="307">
                  <c:v>3832</c:v>
                </c:pt>
                <c:pt idx="308">
                  <c:v>4654</c:v>
                </c:pt>
                <c:pt idx="309">
                  <c:v>4094</c:v>
                </c:pt>
                <c:pt idx="310">
                  <c:v>4331</c:v>
                </c:pt>
                <c:pt idx="311">
                  <c:v>4459</c:v>
                </c:pt>
                <c:pt idx="312">
                  <c:v>4112</c:v>
                </c:pt>
                <c:pt idx="313">
                  <c:v>4030</c:v>
                </c:pt>
                <c:pt idx="314">
                  <c:v>4301</c:v>
                </c:pt>
                <c:pt idx="315">
                  <c:v>4665</c:v>
                </c:pt>
                <c:pt idx="316">
                  <c:v>4186</c:v>
                </c:pt>
                <c:pt idx="317">
                  <c:v>4164</c:v>
                </c:pt>
                <c:pt idx="318">
                  <c:v>4212</c:v>
                </c:pt>
                <c:pt idx="319">
                  <c:v>4008</c:v>
                </c:pt>
                <c:pt idx="320">
                  <c:v>4134</c:v>
                </c:pt>
                <c:pt idx="321">
                  <c:v>4407</c:v>
                </c:pt>
                <c:pt idx="322">
                  <c:v>3943</c:v>
                </c:pt>
                <c:pt idx="323">
                  <c:v>4177</c:v>
                </c:pt>
                <c:pt idx="324">
                  <c:v>4316</c:v>
                </c:pt>
                <c:pt idx="325">
                  <c:v>4115</c:v>
                </c:pt>
                <c:pt idx="326">
                  <c:v>4072</c:v>
                </c:pt>
                <c:pt idx="327">
                  <c:v>4430</c:v>
                </c:pt>
                <c:pt idx="328">
                  <c:v>4231</c:v>
                </c:pt>
                <c:pt idx="329">
                  <c:v>4091</c:v>
                </c:pt>
                <c:pt idx="330">
                  <c:v>3945</c:v>
                </c:pt>
                <c:pt idx="331">
                  <c:v>4316</c:v>
                </c:pt>
                <c:pt idx="332">
                  <c:v>4029</c:v>
                </c:pt>
                <c:pt idx="333">
                  <c:v>3974</c:v>
                </c:pt>
                <c:pt idx="334">
                  <c:v>4321</c:v>
                </c:pt>
                <c:pt idx="335">
                  <c:v>4136</c:v>
                </c:pt>
                <c:pt idx="336">
                  <c:v>4329</c:v>
                </c:pt>
                <c:pt idx="337">
                  <c:v>4429</c:v>
                </c:pt>
                <c:pt idx="338">
                  <c:v>4061</c:v>
                </c:pt>
                <c:pt idx="339">
                  <c:v>3918</c:v>
                </c:pt>
                <c:pt idx="340">
                  <c:v>4129</c:v>
                </c:pt>
                <c:pt idx="341">
                  <c:v>4431</c:v>
                </c:pt>
                <c:pt idx="342">
                  <c:v>3919</c:v>
                </c:pt>
                <c:pt idx="343">
                  <c:v>4048</c:v>
                </c:pt>
                <c:pt idx="344">
                  <c:v>4137</c:v>
                </c:pt>
                <c:pt idx="345">
                  <c:v>4379</c:v>
                </c:pt>
                <c:pt idx="346">
                  <c:v>4386</c:v>
                </c:pt>
                <c:pt idx="347">
                  <c:v>4229</c:v>
                </c:pt>
                <c:pt idx="348">
                  <c:v>4108</c:v>
                </c:pt>
                <c:pt idx="349">
                  <c:v>4530</c:v>
                </c:pt>
                <c:pt idx="350">
                  <c:v>3940</c:v>
                </c:pt>
                <c:pt idx="351">
                  <c:v>4458</c:v>
                </c:pt>
                <c:pt idx="352">
                  <c:v>513</c:v>
                </c:pt>
                <c:pt idx="353">
                  <c:v>3404</c:v>
                </c:pt>
                <c:pt idx="354">
                  <c:v>3756</c:v>
                </c:pt>
                <c:pt idx="355">
                  <c:v>3508</c:v>
                </c:pt>
                <c:pt idx="356">
                  <c:v>3629</c:v>
                </c:pt>
                <c:pt idx="357">
                  <c:v>3678</c:v>
                </c:pt>
                <c:pt idx="358">
                  <c:v>3649</c:v>
                </c:pt>
                <c:pt idx="359">
                  <c:v>3919</c:v>
                </c:pt>
                <c:pt idx="360">
                  <c:v>3632</c:v>
                </c:pt>
                <c:pt idx="361">
                  <c:v>3856</c:v>
                </c:pt>
                <c:pt idx="362">
                  <c:v>3518</c:v>
                </c:pt>
                <c:pt idx="363">
                  <c:v>4104</c:v>
                </c:pt>
                <c:pt idx="364">
                  <c:v>4113</c:v>
                </c:pt>
                <c:pt idx="365">
                  <c:v>3723</c:v>
                </c:pt>
                <c:pt idx="366">
                  <c:v>3985</c:v>
                </c:pt>
                <c:pt idx="367">
                  <c:v>4166</c:v>
                </c:pt>
                <c:pt idx="368">
                  <c:v>4021</c:v>
                </c:pt>
                <c:pt idx="369">
                  <c:v>3727</c:v>
                </c:pt>
                <c:pt idx="370">
                  <c:v>3841</c:v>
                </c:pt>
                <c:pt idx="371">
                  <c:v>3910</c:v>
                </c:pt>
                <c:pt idx="372">
                  <c:v>3352</c:v>
                </c:pt>
                <c:pt idx="373">
                  <c:v>4082</c:v>
                </c:pt>
                <c:pt idx="374">
                  <c:v>3921</c:v>
                </c:pt>
                <c:pt idx="375">
                  <c:v>4128</c:v>
                </c:pt>
                <c:pt idx="376">
                  <c:v>3679</c:v>
                </c:pt>
                <c:pt idx="377">
                  <c:v>3823</c:v>
                </c:pt>
                <c:pt idx="378">
                  <c:v>3885</c:v>
                </c:pt>
                <c:pt idx="379">
                  <c:v>3821</c:v>
                </c:pt>
                <c:pt idx="380">
                  <c:v>3460</c:v>
                </c:pt>
                <c:pt idx="381">
                  <c:v>4211</c:v>
                </c:pt>
                <c:pt idx="382">
                  <c:v>3861</c:v>
                </c:pt>
                <c:pt idx="383">
                  <c:v>4248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C7-984C-B83D-176639F5D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129551"/>
        <c:axId val="1518555871"/>
      </c:scatterChart>
      <c:valAx>
        <c:axId val="1494129551"/>
        <c:scaling>
          <c:orientation val="minMax"/>
          <c:max val="38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Well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555871"/>
        <c:crosses val="autoZero"/>
        <c:crossBetween val="midCat"/>
      </c:valAx>
      <c:valAx>
        <c:axId val="151855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Cells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12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YEMK Count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Analysis!$A$3:$A$386</c:f>
              <c:numCache>
                <c:formatCode>General</c:formatCode>
                <c:ptCount val="38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99</c:v>
                </c:pt>
                <c:pt idx="89">
                  <c:v>100</c:v>
                </c:pt>
                <c:pt idx="90">
                  <c:v>101</c:v>
                </c:pt>
                <c:pt idx="91">
                  <c:v>102</c:v>
                </c:pt>
                <c:pt idx="92">
                  <c:v>103</c:v>
                </c:pt>
                <c:pt idx="93">
                  <c:v>104</c:v>
                </c:pt>
                <c:pt idx="94">
                  <c:v>105</c:v>
                </c:pt>
                <c:pt idx="95">
                  <c:v>106</c:v>
                </c:pt>
                <c:pt idx="96">
                  <c:v>107</c:v>
                </c:pt>
                <c:pt idx="97">
                  <c:v>108</c:v>
                </c:pt>
                <c:pt idx="98">
                  <c:v>109</c:v>
                </c:pt>
                <c:pt idx="99">
                  <c:v>110</c:v>
                </c:pt>
                <c:pt idx="100">
                  <c:v>111</c:v>
                </c:pt>
                <c:pt idx="101">
                  <c:v>112</c:v>
                </c:pt>
                <c:pt idx="102">
                  <c:v>113</c:v>
                </c:pt>
                <c:pt idx="103">
                  <c:v>114</c:v>
                </c:pt>
                <c:pt idx="104">
                  <c:v>115</c:v>
                </c:pt>
                <c:pt idx="105">
                  <c:v>116</c:v>
                </c:pt>
                <c:pt idx="106">
                  <c:v>117</c:v>
                </c:pt>
                <c:pt idx="107">
                  <c:v>118</c:v>
                </c:pt>
                <c:pt idx="108">
                  <c:v>119</c:v>
                </c:pt>
                <c:pt idx="109">
                  <c:v>120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171</c:v>
                </c:pt>
                <c:pt idx="155">
                  <c:v>172</c:v>
                </c:pt>
                <c:pt idx="156">
                  <c:v>173</c:v>
                </c:pt>
                <c:pt idx="157">
                  <c:v>174</c:v>
                </c:pt>
                <c:pt idx="158">
                  <c:v>175</c:v>
                </c:pt>
                <c:pt idx="159">
                  <c:v>176</c:v>
                </c:pt>
                <c:pt idx="160">
                  <c:v>177</c:v>
                </c:pt>
                <c:pt idx="161">
                  <c:v>178</c:v>
                </c:pt>
                <c:pt idx="162">
                  <c:v>179</c:v>
                </c:pt>
                <c:pt idx="163">
                  <c:v>180</c:v>
                </c:pt>
                <c:pt idx="164">
                  <c:v>181</c:v>
                </c:pt>
                <c:pt idx="165">
                  <c:v>182</c:v>
                </c:pt>
                <c:pt idx="166">
                  <c:v>183</c:v>
                </c:pt>
                <c:pt idx="167">
                  <c:v>184</c:v>
                </c:pt>
                <c:pt idx="168">
                  <c:v>185</c:v>
                </c:pt>
                <c:pt idx="169">
                  <c:v>186</c:v>
                </c:pt>
                <c:pt idx="170">
                  <c:v>187</c:v>
                </c:pt>
                <c:pt idx="171">
                  <c:v>188</c:v>
                </c:pt>
                <c:pt idx="172">
                  <c:v>189</c:v>
                </c:pt>
                <c:pt idx="173">
                  <c:v>190</c:v>
                </c:pt>
                <c:pt idx="174">
                  <c:v>191</c:v>
                </c:pt>
                <c:pt idx="175">
                  <c:v>192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  <c:pt idx="182">
                  <c:v>201</c:v>
                </c:pt>
                <c:pt idx="183">
                  <c:v>202</c:v>
                </c:pt>
                <c:pt idx="184">
                  <c:v>203</c:v>
                </c:pt>
                <c:pt idx="185">
                  <c:v>204</c:v>
                </c:pt>
                <c:pt idx="186">
                  <c:v>205</c:v>
                </c:pt>
                <c:pt idx="187">
                  <c:v>206</c:v>
                </c:pt>
                <c:pt idx="188">
                  <c:v>207</c:v>
                </c:pt>
                <c:pt idx="189">
                  <c:v>208</c:v>
                </c:pt>
                <c:pt idx="190">
                  <c:v>209</c:v>
                </c:pt>
                <c:pt idx="191">
                  <c:v>210</c:v>
                </c:pt>
                <c:pt idx="192">
                  <c:v>211</c:v>
                </c:pt>
                <c:pt idx="193">
                  <c:v>212</c:v>
                </c:pt>
                <c:pt idx="194">
                  <c:v>213</c:v>
                </c:pt>
                <c:pt idx="195">
                  <c:v>214</c:v>
                </c:pt>
                <c:pt idx="196">
                  <c:v>215</c:v>
                </c:pt>
                <c:pt idx="197">
                  <c:v>216</c:v>
                </c:pt>
                <c:pt idx="198">
                  <c:v>219</c:v>
                </c:pt>
                <c:pt idx="199">
                  <c:v>220</c:v>
                </c:pt>
                <c:pt idx="200">
                  <c:v>221</c:v>
                </c:pt>
                <c:pt idx="201">
                  <c:v>222</c:v>
                </c:pt>
                <c:pt idx="202">
                  <c:v>223</c:v>
                </c:pt>
                <c:pt idx="203">
                  <c:v>224</c:v>
                </c:pt>
                <c:pt idx="204">
                  <c:v>225</c:v>
                </c:pt>
                <c:pt idx="205">
                  <c:v>226</c:v>
                </c:pt>
                <c:pt idx="206">
                  <c:v>227</c:v>
                </c:pt>
                <c:pt idx="207">
                  <c:v>228</c:v>
                </c:pt>
                <c:pt idx="208">
                  <c:v>229</c:v>
                </c:pt>
                <c:pt idx="209">
                  <c:v>230</c:v>
                </c:pt>
                <c:pt idx="210">
                  <c:v>231</c:v>
                </c:pt>
                <c:pt idx="211">
                  <c:v>232</c:v>
                </c:pt>
                <c:pt idx="212">
                  <c:v>233</c:v>
                </c:pt>
                <c:pt idx="213">
                  <c:v>234</c:v>
                </c:pt>
                <c:pt idx="214">
                  <c:v>235</c:v>
                </c:pt>
                <c:pt idx="215">
                  <c:v>236</c:v>
                </c:pt>
                <c:pt idx="216">
                  <c:v>237</c:v>
                </c:pt>
                <c:pt idx="217">
                  <c:v>238</c:v>
                </c:pt>
                <c:pt idx="218">
                  <c:v>239</c:v>
                </c:pt>
                <c:pt idx="219">
                  <c:v>240</c:v>
                </c:pt>
                <c:pt idx="220">
                  <c:v>243</c:v>
                </c:pt>
                <c:pt idx="221">
                  <c:v>244</c:v>
                </c:pt>
                <c:pt idx="222">
                  <c:v>245</c:v>
                </c:pt>
                <c:pt idx="223">
                  <c:v>246</c:v>
                </c:pt>
                <c:pt idx="224">
                  <c:v>247</c:v>
                </c:pt>
                <c:pt idx="225">
                  <c:v>248</c:v>
                </c:pt>
                <c:pt idx="226">
                  <c:v>249</c:v>
                </c:pt>
                <c:pt idx="227">
                  <c:v>250</c:v>
                </c:pt>
                <c:pt idx="228">
                  <c:v>251</c:v>
                </c:pt>
                <c:pt idx="229">
                  <c:v>252</c:v>
                </c:pt>
                <c:pt idx="230">
                  <c:v>253</c:v>
                </c:pt>
                <c:pt idx="231">
                  <c:v>254</c:v>
                </c:pt>
                <c:pt idx="232">
                  <c:v>255</c:v>
                </c:pt>
                <c:pt idx="233">
                  <c:v>256</c:v>
                </c:pt>
                <c:pt idx="234">
                  <c:v>257</c:v>
                </c:pt>
                <c:pt idx="235">
                  <c:v>258</c:v>
                </c:pt>
                <c:pt idx="236">
                  <c:v>259</c:v>
                </c:pt>
                <c:pt idx="237">
                  <c:v>260</c:v>
                </c:pt>
                <c:pt idx="238">
                  <c:v>261</c:v>
                </c:pt>
                <c:pt idx="239">
                  <c:v>262</c:v>
                </c:pt>
                <c:pt idx="240">
                  <c:v>263</c:v>
                </c:pt>
                <c:pt idx="241">
                  <c:v>264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291</c:v>
                </c:pt>
                <c:pt idx="265">
                  <c:v>292</c:v>
                </c:pt>
                <c:pt idx="266">
                  <c:v>293</c:v>
                </c:pt>
                <c:pt idx="267">
                  <c:v>294</c:v>
                </c:pt>
                <c:pt idx="268">
                  <c:v>295</c:v>
                </c:pt>
                <c:pt idx="269">
                  <c:v>296</c:v>
                </c:pt>
                <c:pt idx="270">
                  <c:v>297</c:v>
                </c:pt>
                <c:pt idx="271">
                  <c:v>298</c:v>
                </c:pt>
                <c:pt idx="272">
                  <c:v>299</c:v>
                </c:pt>
                <c:pt idx="273">
                  <c:v>300</c:v>
                </c:pt>
                <c:pt idx="274">
                  <c:v>301</c:v>
                </c:pt>
                <c:pt idx="275">
                  <c:v>302</c:v>
                </c:pt>
                <c:pt idx="276">
                  <c:v>303</c:v>
                </c:pt>
                <c:pt idx="277">
                  <c:v>304</c:v>
                </c:pt>
                <c:pt idx="278">
                  <c:v>305</c:v>
                </c:pt>
                <c:pt idx="279">
                  <c:v>306</c:v>
                </c:pt>
                <c:pt idx="280">
                  <c:v>307</c:v>
                </c:pt>
                <c:pt idx="281">
                  <c:v>308</c:v>
                </c:pt>
                <c:pt idx="282">
                  <c:v>309</c:v>
                </c:pt>
                <c:pt idx="283">
                  <c:v>310</c:v>
                </c:pt>
                <c:pt idx="284">
                  <c:v>311</c:v>
                </c:pt>
                <c:pt idx="285">
                  <c:v>312</c:v>
                </c:pt>
                <c:pt idx="286">
                  <c:v>315</c:v>
                </c:pt>
                <c:pt idx="287">
                  <c:v>316</c:v>
                </c:pt>
                <c:pt idx="288">
                  <c:v>317</c:v>
                </c:pt>
                <c:pt idx="289">
                  <c:v>318</c:v>
                </c:pt>
                <c:pt idx="290">
                  <c:v>319</c:v>
                </c:pt>
                <c:pt idx="291">
                  <c:v>320</c:v>
                </c:pt>
                <c:pt idx="292">
                  <c:v>321</c:v>
                </c:pt>
                <c:pt idx="293">
                  <c:v>322</c:v>
                </c:pt>
                <c:pt idx="294">
                  <c:v>323</c:v>
                </c:pt>
                <c:pt idx="295">
                  <c:v>324</c:v>
                </c:pt>
                <c:pt idx="296">
                  <c:v>325</c:v>
                </c:pt>
                <c:pt idx="297">
                  <c:v>326</c:v>
                </c:pt>
                <c:pt idx="298">
                  <c:v>327</c:v>
                </c:pt>
                <c:pt idx="299">
                  <c:v>328</c:v>
                </c:pt>
                <c:pt idx="300">
                  <c:v>329</c:v>
                </c:pt>
                <c:pt idx="301">
                  <c:v>330</c:v>
                </c:pt>
                <c:pt idx="302">
                  <c:v>331</c:v>
                </c:pt>
                <c:pt idx="303">
                  <c:v>332</c:v>
                </c:pt>
                <c:pt idx="304">
                  <c:v>333</c:v>
                </c:pt>
                <c:pt idx="305">
                  <c:v>334</c:v>
                </c:pt>
                <c:pt idx="306">
                  <c:v>335</c:v>
                </c:pt>
                <c:pt idx="307">
                  <c:v>336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343</c:v>
                </c:pt>
                <c:pt idx="313">
                  <c:v>344</c:v>
                </c:pt>
                <c:pt idx="314">
                  <c:v>345</c:v>
                </c:pt>
                <c:pt idx="315">
                  <c:v>346</c:v>
                </c:pt>
                <c:pt idx="316">
                  <c:v>347</c:v>
                </c:pt>
                <c:pt idx="317">
                  <c:v>348</c:v>
                </c:pt>
                <c:pt idx="318">
                  <c:v>349</c:v>
                </c:pt>
                <c:pt idx="319">
                  <c:v>350</c:v>
                </c:pt>
                <c:pt idx="320">
                  <c:v>351</c:v>
                </c:pt>
                <c:pt idx="321">
                  <c:v>352</c:v>
                </c:pt>
                <c:pt idx="322">
                  <c:v>353</c:v>
                </c:pt>
                <c:pt idx="323">
                  <c:v>354</c:v>
                </c:pt>
                <c:pt idx="324">
                  <c:v>355</c:v>
                </c:pt>
                <c:pt idx="325">
                  <c:v>356</c:v>
                </c:pt>
                <c:pt idx="326">
                  <c:v>357</c:v>
                </c:pt>
                <c:pt idx="327">
                  <c:v>358</c:v>
                </c:pt>
                <c:pt idx="328">
                  <c:v>359</c:v>
                </c:pt>
                <c:pt idx="329">
                  <c:v>360</c:v>
                </c:pt>
                <c:pt idx="330">
                  <c:v>363</c:v>
                </c:pt>
                <c:pt idx="331">
                  <c:v>364</c:v>
                </c:pt>
                <c:pt idx="332">
                  <c:v>365</c:v>
                </c:pt>
                <c:pt idx="333">
                  <c:v>366</c:v>
                </c:pt>
                <c:pt idx="334">
                  <c:v>367</c:v>
                </c:pt>
                <c:pt idx="335">
                  <c:v>368</c:v>
                </c:pt>
                <c:pt idx="336">
                  <c:v>369</c:v>
                </c:pt>
                <c:pt idx="337">
                  <c:v>370</c:v>
                </c:pt>
                <c:pt idx="338">
                  <c:v>371</c:v>
                </c:pt>
                <c:pt idx="339">
                  <c:v>372</c:v>
                </c:pt>
                <c:pt idx="340">
                  <c:v>373</c:v>
                </c:pt>
                <c:pt idx="341">
                  <c:v>374</c:v>
                </c:pt>
                <c:pt idx="342">
                  <c:v>375</c:v>
                </c:pt>
                <c:pt idx="343">
                  <c:v>376</c:v>
                </c:pt>
                <c:pt idx="344">
                  <c:v>377</c:v>
                </c:pt>
                <c:pt idx="345">
                  <c:v>378</c:v>
                </c:pt>
                <c:pt idx="346">
                  <c:v>379</c:v>
                </c:pt>
                <c:pt idx="347">
                  <c:v>380</c:v>
                </c:pt>
                <c:pt idx="348">
                  <c:v>381</c:v>
                </c:pt>
                <c:pt idx="349">
                  <c:v>382</c:v>
                </c:pt>
                <c:pt idx="350">
                  <c:v>383</c:v>
                </c:pt>
                <c:pt idx="351">
                  <c:v>384</c:v>
                </c:pt>
                <c:pt idx="352">
                  <c:v>1</c:v>
                </c:pt>
                <c:pt idx="353">
                  <c:v>2</c:v>
                </c:pt>
                <c:pt idx="354">
                  <c:v>25</c:v>
                </c:pt>
                <c:pt idx="355">
                  <c:v>26</c:v>
                </c:pt>
                <c:pt idx="356">
                  <c:v>49</c:v>
                </c:pt>
                <c:pt idx="357">
                  <c:v>50</c:v>
                </c:pt>
                <c:pt idx="358">
                  <c:v>73</c:v>
                </c:pt>
                <c:pt idx="359">
                  <c:v>74</c:v>
                </c:pt>
                <c:pt idx="360">
                  <c:v>97</c:v>
                </c:pt>
                <c:pt idx="361">
                  <c:v>98</c:v>
                </c:pt>
                <c:pt idx="362">
                  <c:v>121</c:v>
                </c:pt>
                <c:pt idx="363">
                  <c:v>122</c:v>
                </c:pt>
                <c:pt idx="364">
                  <c:v>145</c:v>
                </c:pt>
                <c:pt idx="365">
                  <c:v>146</c:v>
                </c:pt>
                <c:pt idx="366">
                  <c:v>169</c:v>
                </c:pt>
                <c:pt idx="367">
                  <c:v>170</c:v>
                </c:pt>
                <c:pt idx="368">
                  <c:v>193</c:v>
                </c:pt>
                <c:pt idx="369">
                  <c:v>194</c:v>
                </c:pt>
                <c:pt idx="370">
                  <c:v>217</c:v>
                </c:pt>
                <c:pt idx="371">
                  <c:v>218</c:v>
                </c:pt>
                <c:pt idx="372">
                  <c:v>241</c:v>
                </c:pt>
                <c:pt idx="373">
                  <c:v>242</c:v>
                </c:pt>
                <c:pt idx="374">
                  <c:v>265</c:v>
                </c:pt>
                <c:pt idx="375">
                  <c:v>266</c:v>
                </c:pt>
                <c:pt idx="376">
                  <c:v>289</c:v>
                </c:pt>
                <c:pt idx="377">
                  <c:v>290</c:v>
                </c:pt>
                <c:pt idx="378">
                  <c:v>313</c:v>
                </c:pt>
                <c:pt idx="379">
                  <c:v>314</c:v>
                </c:pt>
                <c:pt idx="380">
                  <c:v>337</c:v>
                </c:pt>
                <c:pt idx="381">
                  <c:v>338</c:v>
                </c:pt>
                <c:pt idx="382">
                  <c:v>361</c:v>
                </c:pt>
                <c:pt idx="383">
                  <c:v>362</c:v>
                </c:pt>
              </c:numCache>
            </c:numRef>
          </c:xVal>
          <c:yVal>
            <c:numRef>
              <c:f>Analysis!$E$3:$E$386</c:f>
              <c:numCache>
                <c:formatCode>General</c:formatCode>
                <c:ptCount val="384"/>
                <c:pt idx="0">
                  <c:v>17149</c:v>
                </c:pt>
                <c:pt idx="1">
                  <c:v>17761</c:v>
                </c:pt>
                <c:pt idx="2">
                  <c:v>16217</c:v>
                </c:pt>
                <c:pt idx="3">
                  <c:v>15576</c:v>
                </c:pt>
                <c:pt idx="4">
                  <c:v>17834</c:v>
                </c:pt>
                <c:pt idx="5">
                  <c:v>15918</c:v>
                </c:pt>
                <c:pt idx="6">
                  <c:v>15688</c:v>
                </c:pt>
                <c:pt idx="7">
                  <c:v>16120</c:v>
                </c:pt>
                <c:pt idx="8">
                  <c:v>15594</c:v>
                </c:pt>
                <c:pt idx="9">
                  <c:v>15978</c:v>
                </c:pt>
                <c:pt idx="10">
                  <c:v>15592</c:v>
                </c:pt>
                <c:pt idx="11">
                  <c:v>16199</c:v>
                </c:pt>
                <c:pt idx="12">
                  <c:v>16326</c:v>
                </c:pt>
                <c:pt idx="13">
                  <c:v>16364</c:v>
                </c:pt>
                <c:pt idx="14">
                  <c:v>15711</c:v>
                </c:pt>
                <c:pt idx="15">
                  <c:v>17121</c:v>
                </c:pt>
                <c:pt idx="16">
                  <c:v>16197</c:v>
                </c:pt>
                <c:pt idx="17">
                  <c:v>17587</c:v>
                </c:pt>
                <c:pt idx="18">
                  <c:v>17710</c:v>
                </c:pt>
                <c:pt idx="19">
                  <c:v>17650</c:v>
                </c:pt>
                <c:pt idx="20">
                  <c:v>16295</c:v>
                </c:pt>
                <c:pt idx="21">
                  <c:v>16096</c:v>
                </c:pt>
                <c:pt idx="22">
                  <c:v>17635</c:v>
                </c:pt>
                <c:pt idx="23">
                  <c:v>17520</c:v>
                </c:pt>
                <c:pt idx="24">
                  <c:v>17389</c:v>
                </c:pt>
                <c:pt idx="25">
                  <c:v>15507</c:v>
                </c:pt>
                <c:pt idx="26">
                  <c:v>17238</c:v>
                </c:pt>
                <c:pt idx="27">
                  <c:v>15807</c:v>
                </c:pt>
                <c:pt idx="28">
                  <c:v>17095</c:v>
                </c:pt>
                <c:pt idx="29">
                  <c:v>17567</c:v>
                </c:pt>
                <c:pt idx="30">
                  <c:v>17443</c:v>
                </c:pt>
                <c:pt idx="31">
                  <c:v>17467</c:v>
                </c:pt>
                <c:pt idx="32">
                  <c:v>16411</c:v>
                </c:pt>
                <c:pt idx="33">
                  <c:v>17558</c:v>
                </c:pt>
                <c:pt idx="34">
                  <c:v>16114</c:v>
                </c:pt>
                <c:pt idx="35">
                  <c:v>17298</c:v>
                </c:pt>
                <c:pt idx="36">
                  <c:v>15552</c:v>
                </c:pt>
                <c:pt idx="37">
                  <c:v>15756</c:v>
                </c:pt>
                <c:pt idx="38">
                  <c:v>17129</c:v>
                </c:pt>
                <c:pt idx="39">
                  <c:v>16290</c:v>
                </c:pt>
                <c:pt idx="40">
                  <c:v>17769</c:v>
                </c:pt>
                <c:pt idx="41">
                  <c:v>17120</c:v>
                </c:pt>
                <c:pt idx="42">
                  <c:v>15859</c:v>
                </c:pt>
                <c:pt idx="43">
                  <c:v>16062</c:v>
                </c:pt>
                <c:pt idx="44">
                  <c:v>17596</c:v>
                </c:pt>
                <c:pt idx="45">
                  <c:v>16634</c:v>
                </c:pt>
                <c:pt idx="46">
                  <c:v>17404</c:v>
                </c:pt>
                <c:pt idx="47">
                  <c:v>16260</c:v>
                </c:pt>
                <c:pt idx="48">
                  <c:v>16108</c:v>
                </c:pt>
                <c:pt idx="49">
                  <c:v>16002</c:v>
                </c:pt>
                <c:pt idx="50">
                  <c:v>17126</c:v>
                </c:pt>
                <c:pt idx="51">
                  <c:v>16144</c:v>
                </c:pt>
                <c:pt idx="52">
                  <c:v>17253</c:v>
                </c:pt>
                <c:pt idx="53">
                  <c:v>17483</c:v>
                </c:pt>
                <c:pt idx="54">
                  <c:v>17346</c:v>
                </c:pt>
                <c:pt idx="55">
                  <c:v>17165</c:v>
                </c:pt>
                <c:pt idx="56">
                  <c:v>17417</c:v>
                </c:pt>
                <c:pt idx="57">
                  <c:v>16310</c:v>
                </c:pt>
                <c:pt idx="58">
                  <c:v>15783</c:v>
                </c:pt>
                <c:pt idx="59">
                  <c:v>16097</c:v>
                </c:pt>
                <c:pt idx="60">
                  <c:v>16210</c:v>
                </c:pt>
                <c:pt idx="61">
                  <c:v>17515</c:v>
                </c:pt>
                <c:pt idx="62">
                  <c:v>16264</c:v>
                </c:pt>
                <c:pt idx="63">
                  <c:v>17520</c:v>
                </c:pt>
                <c:pt idx="64">
                  <c:v>17508</c:v>
                </c:pt>
                <c:pt idx="65">
                  <c:v>17399</c:v>
                </c:pt>
                <c:pt idx="66">
                  <c:v>17550</c:v>
                </c:pt>
                <c:pt idx="67">
                  <c:v>15832</c:v>
                </c:pt>
                <c:pt idx="68">
                  <c:v>16585</c:v>
                </c:pt>
                <c:pt idx="69">
                  <c:v>16108</c:v>
                </c:pt>
                <c:pt idx="70">
                  <c:v>16069</c:v>
                </c:pt>
                <c:pt idx="71">
                  <c:v>17572</c:v>
                </c:pt>
                <c:pt idx="72">
                  <c:v>17182</c:v>
                </c:pt>
                <c:pt idx="73">
                  <c:v>17023</c:v>
                </c:pt>
                <c:pt idx="74">
                  <c:v>17439</c:v>
                </c:pt>
                <c:pt idx="75">
                  <c:v>17261</c:v>
                </c:pt>
                <c:pt idx="76">
                  <c:v>16075</c:v>
                </c:pt>
                <c:pt idx="77">
                  <c:v>15575</c:v>
                </c:pt>
                <c:pt idx="78">
                  <c:v>17514</c:v>
                </c:pt>
                <c:pt idx="79">
                  <c:v>15742</c:v>
                </c:pt>
                <c:pt idx="80">
                  <c:v>16983</c:v>
                </c:pt>
                <c:pt idx="81">
                  <c:v>17566</c:v>
                </c:pt>
                <c:pt idx="82">
                  <c:v>16089</c:v>
                </c:pt>
                <c:pt idx="83">
                  <c:v>17615</c:v>
                </c:pt>
                <c:pt idx="84">
                  <c:v>16520</c:v>
                </c:pt>
                <c:pt idx="85">
                  <c:v>17640</c:v>
                </c:pt>
                <c:pt idx="86">
                  <c:v>15974</c:v>
                </c:pt>
                <c:pt idx="87">
                  <c:v>15433</c:v>
                </c:pt>
                <c:pt idx="88">
                  <c:v>17159</c:v>
                </c:pt>
                <c:pt idx="89">
                  <c:v>16817</c:v>
                </c:pt>
                <c:pt idx="90">
                  <c:v>17467</c:v>
                </c:pt>
                <c:pt idx="91">
                  <c:v>15477</c:v>
                </c:pt>
                <c:pt idx="92">
                  <c:v>17492</c:v>
                </c:pt>
                <c:pt idx="93">
                  <c:v>17256</c:v>
                </c:pt>
                <c:pt idx="94">
                  <c:v>16877</c:v>
                </c:pt>
                <c:pt idx="95">
                  <c:v>16031</c:v>
                </c:pt>
                <c:pt idx="96">
                  <c:v>16410</c:v>
                </c:pt>
                <c:pt idx="97">
                  <c:v>15658</c:v>
                </c:pt>
                <c:pt idx="98">
                  <c:v>17330</c:v>
                </c:pt>
                <c:pt idx="99">
                  <c:v>17328</c:v>
                </c:pt>
                <c:pt idx="100">
                  <c:v>17162</c:v>
                </c:pt>
                <c:pt idx="101">
                  <c:v>16037</c:v>
                </c:pt>
                <c:pt idx="102">
                  <c:v>17186</c:v>
                </c:pt>
                <c:pt idx="103">
                  <c:v>17392</c:v>
                </c:pt>
                <c:pt idx="104">
                  <c:v>15917</c:v>
                </c:pt>
                <c:pt idx="105">
                  <c:v>16112</c:v>
                </c:pt>
                <c:pt idx="106">
                  <c:v>14929</c:v>
                </c:pt>
                <c:pt idx="107">
                  <c:v>15908</c:v>
                </c:pt>
                <c:pt idx="108">
                  <c:v>17301</c:v>
                </c:pt>
                <c:pt idx="109">
                  <c:v>17520</c:v>
                </c:pt>
                <c:pt idx="110">
                  <c:v>17258</c:v>
                </c:pt>
                <c:pt idx="111">
                  <c:v>16235</c:v>
                </c:pt>
                <c:pt idx="112">
                  <c:v>16050</c:v>
                </c:pt>
                <c:pt idx="113">
                  <c:v>16899</c:v>
                </c:pt>
                <c:pt idx="114">
                  <c:v>16723</c:v>
                </c:pt>
                <c:pt idx="115">
                  <c:v>15693</c:v>
                </c:pt>
                <c:pt idx="116">
                  <c:v>15980</c:v>
                </c:pt>
                <c:pt idx="117">
                  <c:v>17256</c:v>
                </c:pt>
                <c:pt idx="118">
                  <c:v>15680</c:v>
                </c:pt>
                <c:pt idx="119">
                  <c:v>15300</c:v>
                </c:pt>
                <c:pt idx="120">
                  <c:v>16840</c:v>
                </c:pt>
                <c:pt idx="121">
                  <c:v>16128</c:v>
                </c:pt>
                <c:pt idx="122">
                  <c:v>16243</c:v>
                </c:pt>
                <c:pt idx="123">
                  <c:v>15904</c:v>
                </c:pt>
                <c:pt idx="124">
                  <c:v>15918</c:v>
                </c:pt>
                <c:pt idx="125">
                  <c:v>15853</c:v>
                </c:pt>
                <c:pt idx="126">
                  <c:v>16183</c:v>
                </c:pt>
                <c:pt idx="127">
                  <c:v>16105</c:v>
                </c:pt>
                <c:pt idx="128">
                  <c:v>15050</c:v>
                </c:pt>
                <c:pt idx="129">
                  <c:v>17620</c:v>
                </c:pt>
                <c:pt idx="130">
                  <c:v>17069</c:v>
                </c:pt>
                <c:pt idx="131">
                  <c:v>15548</c:v>
                </c:pt>
                <c:pt idx="132">
                  <c:v>15329</c:v>
                </c:pt>
                <c:pt idx="133">
                  <c:v>15663</c:v>
                </c:pt>
                <c:pt idx="134">
                  <c:v>15159</c:v>
                </c:pt>
                <c:pt idx="135">
                  <c:v>15892</c:v>
                </c:pt>
                <c:pt idx="136">
                  <c:v>16825</c:v>
                </c:pt>
                <c:pt idx="137">
                  <c:v>15398</c:v>
                </c:pt>
                <c:pt idx="138">
                  <c:v>17115</c:v>
                </c:pt>
                <c:pt idx="139">
                  <c:v>14114</c:v>
                </c:pt>
                <c:pt idx="140">
                  <c:v>16836</c:v>
                </c:pt>
                <c:pt idx="141">
                  <c:v>15598</c:v>
                </c:pt>
                <c:pt idx="142">
                  <c:v>14883</c:v>
                </c:pt>
                <c:pt idx="143">
                  <c:v>15127</c:v>
                </c:pt>
                <c:pt idx="144">
                  <c:v>14414</c:v>
                </c:pt>
                <c:pt idx="145">
                  <c:v>15991</c:v>
                </c:pt>
                <c:pt idx="146">
                  <c:v>16411</c:v>
                </c:pt>
                <c:pt idx="147">
                  <c:v>16258</c:v>
                </c:pt>
                <c:pt idx="148">
                  <c:v>16816</c:v>
                </c:pt>
                <c:pt idx="149">
                  <c:v>16701</c:v>
                </c:pt>
                <c:pt idx="150">
                  <c:v>17182</c:v>
                </c:pt>
                <c:pt idx="151">
                  <c:v>15305</c:v>
                </c:pt>
                <c:pt idx="152">
                  <c:v>16172</c:v>
                </c:pt>
                <c:pt idx="153">
                  <c:v>16720</c:v>
                </c:pt>
                <c:pt idx="154">
                  <c:v>15702</c:v>
                </c:pt>
                <c:pt idx="155">
                  <c:v>17229</c:v>
                </c:pt>
                <c:pt idx="156">
                  <c:v>15483</c:v>
                </c:pt>
                <c:pt idx="157">
                  <c:v>15149</c:v>
                </c:pt>
                <c:pt idx="158">
                  <c:v>16863</c:v>
                </c:pt>
                <c:pt idx="159">
                  <c:v>16224</c:v>
                </c:pt>
                <c:pt idx="160">
                  <c:v>16021</c:v>
                </c:pt>
                <c:pt idx="161">
                  <c:v>17470</c:v>
                </c:pt>
                <c:pt idx="162">
                  <c:v>15917</c:v>
                </c:pt>
                <c:pt idx="163">
                  <c:v>15736</c:v>
                </c:pt>
                <c:pt idx="164">
                  <c:v>15932</c:v>
                </c:pt>
                <c:pt idx="165">
                  <c:v>17145</c:v>
                </c:pt>
                <c:pt idx="166">
                  <c:v>11884</c:v>
                </c:pt>
                <c:pt idx="167">
                  <c:v>17772</c:v>
                </c:pt>
                <c:pt idx="168">
                  <c:v>15524</c:v>
                </c:pt>
                <c:pt idx="169">
                  <c:v>17427</c:v>
                </c:pt>
                <c:pt idx="170">
                  <c:v>16009</c:v>
                </c:pt>
                <c:pt idx="171">
                  <c:v>15728</c:v>
                </c:pt>
                <c:pt idx="172">
                  <c:v>16884</c:v>
                </c:pt>
                <c:pt idx="173">
                  <c:v>17616</c:v>
                </c:pt>
                <c:pt idx="174">
                  <c:v>16612</c:v>
                </c:pt>
                <c:pt idx="175">
                  <c:v>16041</c:v>
                </c:pt>
                <c:pt idx="176">
                  <c:v>15500</c:v>
                </c:pt>
                <c:pt idx="177">
                  <c:v>16866</c:v>
                </c:pt>
                <c:pt idx="178">
                  <c:v>15661</c:v>
                </c:pt>
                <c:pt idx="179">
                  <c:v>16225</c:v>
                </c:pt>
                <c:pt idx="180">
                  <c:v>16305</c:v>
                </c:pt>
                <c:pt idx="181">
                  <c:v>15806</c:v>
                </c:pt>
                <c:pt idx="182">
                  <c:v>17117</c:v>
                </c:pt>
                <c:pt idx="183">
                  <c:v>17034</c:v>
                </c:pt>
                <c:pt idx="184">
                  <c:v>15989</c:v>
                </c:pt>
                <c:pt idx="185">
                  <c:v>16857</c:v>
                </c:pt>
                <c:pt idx="186">
                  <c:v>15320</c:v>
                </c:pt>
                <c:pt idx="187">
                  <c:v>16934</c:v>
                </c:pt>
                <c:pt idx="188">
                  <c:v>16790</c:v>
                </c:pt>
                <c:pt idx="189">
                  <c:v>16687</c:v>
                </c:pt>
                <c:pt idx="190">
                  <c:v>15954</c:v>
                </c:pt>
                <c:pt idx="191">
                  <c:v>17031</c:v>
                </c:pt>
                <c:pt idx="192">
                  <c:v>15644</c:v>
                </c:pt>
                <c:pt idx="193">
                  <c:v>16733</c:v>
                </c:pt>
                <c:pt idx="194">
                  <c:v>16246</c:v>
                </c:pt>
                <c:pt idx="195">
                  <c:v>16893</c:v>
                </c:pt>
                <c:pt idx="196">
                  <c:v>14221</c:v>
                </c:pt>
                <c:pt idx="197">
                  <c:v>17042</c:v>
                </c:pt>
                <c:pt idx="198">
                  <c:v>16884</c:v>
                </c:pt>
                <c:pt idx="199">
                  <c:v>17094</c:v>
                </c:pt>
                <c:pt idx="200">
                  <c:v>17070</c:v>
                </c:pt>
                <c:pt idx="201">
                  <c:v>12334</c:v>
                </c:pt>
                <c:pt idx="202">
                  <c:v>15681</c:v>
                </c:pt>
                <c:pt idx="203">
                  <c:v>14091</c:v>
                </c:pt>
                <c:pt idx="204">
                  <c:v>16860</c:v>
                </c:pt>
                <c:pt idx="205">
                  <c:v>14731</c:v>
                </c:pt>
                <c:pt idx="206">
                  <c:v>16586</c:v>
                </c:pt>
                <c:pt idx="207">
                  <c:v>15261</c:v>
                </c:pt>
                <c:pt idx="208">
                  <c:v>17040</c:v>
                </c:pt>
                <c:pt idx="209">
                  <c:v>13672</c:v>
                </c:pt>
                <c:pt idx="210">
                  <c:v>16070</c:v>
                </c:pt>
                <c:pt idx="211">
                  <c:v>15862</c:v>
                </c:pt>
                <c:pt idx="212">
                  <c:v>15935</c:v>
                </c:pt>
                <c:pt idx="213">
                  <c:v>17467</c:v>
                </c:pt>
                <c:pt idx="214">
                  <c:v>17525</c:v>
                </c:pt>
                <c:pt idx="215">
                  <c:v>17151</c:v>
                </c:pt>
                <c:pt idx="216">
                  <c:v>16831</c:v>
                </c:pt>
                <c:pt idx="217">
                  <c:v>17096</c:v>
                </c:pt>
                <c:pt idx="218">
                  <c:v>15443</c:v>
                </c:pt>
                <c:pt idx="219">
                  <c:v>17476</c:v>
                </c:pt>
                <c:pt idx="220">
                  <c:v>16258</c:v>
                </c:pt>
                <c:pt idx="221">
                  <c:v>17224</c:v>
                </c:pt>
                <c:pt idx="222">
                  <c:v>15242</c:v>
                </c:pt>
                <c:pt idx="223">
                  <c:v>17250</c:v>
                </c:pt>
                <c:pt idx="224">
                  <c:v>17204</c:v>
                </c:pt>
                <c:pt idx="225">
                  <c:v>16863</c:v>
                </c:pt>
                <c:pt idx="226">
                  <c:v>17330</c:v>
                </c:pt>
                <c:pt idx="227">
                  <c:v>15993</c:v>
                </c:pt>
                <c:pt idx="228">
                  <c:v>16133</c:v>
                </c:pt>
                <c:pt idx="229">
                  <c:v>17233</c:v>
                </c:pt>
                <c:pt idx="230">
                  <c:v>17128</c:v>
                </c:pt>
                <c:pt idx="231">
                  <c:v>15371</c:v>
                </c:pt>
                <c:pt idx="232">
                  <c:v>17132</c:v>
                </c:pt>
                <c:pt idx="233">
                  <c:v>17096</c:v>
                </c:pt>
                <c:pt idx="234">
                  <c:v>16610</c:v>
                </c:pt>
                <c:pt idx="235">
                  <c:v>15890</c:v>
                </c:pt>
                <c:pt idx="236">
                  <c:v>15812</c:v>
                </c:pt>
                <c:pt idx="237">
                  <c:v>17324</c:v>
                </c:pt>
                <c:pt idx="238">
                  <c:v>15576</c:v>
                </c:pt>
                <c:pt idx="239">
                  <c:v>16007</c:v>
                </c:pt>
                <c:pt idx="240">
                  <c:v>15187</c:v>
                </c:pt>
                <c:pt idx="241">
                  <c:v>15475</c:v>
                </c:pt>
                <c:pt idx="242">
                  <c:v>15886</c:v>
                </c:pt>
                <c:pt idx="243">
                  <c:v>17571</c:v>
                </c:pt>
                <c:pt idx="244">
                  <c:v>16944</c:v>
                </c:pt>
                <c:pt idx="245">
                  <c:v>15221</c:v>
                </c:pt>
                <c:pt idx="246">
                  <c:v>17466</c:v>
                </c:pt>
                <c:pt idx="247">
                  <c:v>17583</c:v>
                </c:pt>
                <c:pt idx="248">
                  <c:v>17000</c:v>
                </c:pt>
                <c:pt idx="249">
                  <c:v>15637</c:v>
                </c:pt>
                <c:pt idx="250">
                  <c:v>16024</c:v>
                </c:pt>
                <c:pt idx="251">
                  <c:v>15947</c:v>
                </c:pt>
                <c:pt idx="252">
                  <c:v>17128</c:v>
                </c:pt>
                <c:pt idx="253">
                  <c:v>16956</c:v>
                </c:pt>
                <c:pt idx="254">
                  <c:v>17386</c:v>
                </c:pt>
                <c:pt idx="255">
                  <c:v>16019</c:v>
                </c:pt>
                <c:pt idx="256">
                  <c:v>17074</c:v>
                </c:pt>
                <c:pt idx="257">
                  <c:v>15609</c:v>
                </c:pt>
                <c:pt idx="258">
                  <c:v>15313</c:v>
                </c:pt>
                <c:pt idx="259">
                  <c:v>15816</c:v>
                </c:pt>
                <c:pt idx="260">
                  <c:v>16672</c:v>
                </c:pt>
                <c:pt idx="261">
                  <c:v>14611</c:v>
                </c:pt>
                <c:pt idx="262">
                  <c:v>15705</c:v>
                </c:pt>
                <c:pt idx="263">
                  <c:v>17129</c:v>
                </c:pt>
                <c:pt idx="264">
                  <c:v>15692</c:v>
                </c:pt>
                <c:pt idx="265">
                  <c:v>17316</c:v>
                </c:pt>
                <c:pt idx="266">
                  <c:v>15220</c:v>
                </c:pt>
                <c:pt idx="267">
                  <c:v>15877</c:v>
                </c:pt>
                <c:pt idx="268">
                  <c:v>17258</c:v>
                </c:pt>
                <c:pt idx="269">
                  <c:v>17207</c:v>
                </c:pt>
                <c:pt idx="270">
                  <c:v>16191</c:v>
                </c:pt>
                <c:pt idx="271">
                  <c:v>16506</c:v>
                </c:pt>
                <c:pt idx="272">
                  <c:v>15635</c:v>
                </c:pt>
                <c:pt idx="273">
                  <c:v>16754</c:v>
                </c:pt>
                <c:pt idx="274">
                  <c:v>17050</c:v>
                </c:pt>
                <c:pt idx="275">
                  <c:v>17257</c:v>
                </c:pt>
                <c:pt idx="276">
                  <c:v>16952</c:v>
                </c:pt>
                <c:pt idx="277">
                  <c:v>15937</c:v>
                </c:pt>
                <c:pt idx="278">
                  <c:v>16960</c:v>
                </c:pt>
                <c:pt idx="279">
                  <c:v>17094</c:v>
                </c:pt>
                <c:pt idx="280">
                  <c:v>15312</c:v>
                </c:pt>
                <c:pt idx="281">
                  <c:v>15339</c:v>
                </c:pt>
                <c:pt idx="282">
                  <c:v>16985</c:v>
                </c:pt>
                <c:pt idx="283">
                  <c:v>16984</c:v>
                </c:pt>
                <c:pt idx="284">
                  <c:v>17478</c:v>
                </c:pt>
                <c:pt idx="285">
                  <c:v>16169</c:v>
                </c:pt>
                <c:pt idx="286">
                  <c:v>16516</c:v>
                </c:pt>
                <c:pt idx="287">
                  <c:v>17437</c:v>
                </c:pt>
                <c:pt idx="288">
                  <c:v>16956</c:v>
                </c:pt>
                <c:pt idx="289">
                  <c:v>17226</c:v>
                </c:pt>
                <c:pt idx="290">
                  <c:v>15892</c:v>
                </c:pt>
                <c:pt idx="291">
                  <c:v>17020</c:v>
                </c:pt>
                <c:pt idx="292">
                  <c:v>17042</c:v>
                </c:pt>
                <c:pt idx="293">
                  <c:v>16558</c:v>
                </c:pt>
                <c:pt idx="294">
                  <c:v>16114</c:v>
                </c:pt>
                <c:pt idx="295">
                  <c:v>16728</c:v>
                </c:pt>
                <c:pt idx="296">
                  <c:v>17259</c:v>
                </c:pt>
                <c:pt idx="297">
                  <c:v>15784</c:v>
                </c:pt>
                <c:pt idx="298">
                  <c:v>15604</c:v>
                </c:pt>
                <c:pt idx="299">
                  <c:v>15475</c:v>
                </c:pt>
                <c:pt idx="300">
                  <c:v>15983</c:v>
                </c:pt>
                <c:pt idx="301">
                  <c:v>16623</c:v>
                </c:pt>
                <c:pt idx="302">
                  <c:v>16526</c:v>
                </c:pt>
                <c:pt idx="303">
                  <c:v>15942</c:v>
                </c:pt>
                <c:pt idx="304">
                  <c:v>16584</c:v>
                </c:pt>
                <c:pt idx="305">
                  <c:v>17309</c:v>
                </c:pt>
                <c:pt idx="306">
                  <c:v>15938</c:v>
                </c:pt>
                <c:pt idx="307">
                  <c:v>15743</c:v>
                </c:pt>
                <c:pt idx="308">
                  <c:v>16449</c:v>
                </c:pt>
                <c:pt idx="309">
                  <c:v>15259</c:v>
                </c:pt>
                <c:pt idx="310">
                  <c:v>17215</c:v>
                </c:pt>
                <c:pt idx="311">
                  <c:v>17055</c:v>
                </c:pt>
                <c:pt idx="312">
                  <c:v>15563</c:v>
                </c:pt>
                <c:pt idx="313">
                  <c:v>15907</c:v>
                </c:pt>
                <c:pt idx="314">
                  <c:v>16940</c:v>
                </c:pt>
                <c:pt idx="315">
                  <c:v>16114</c:v>
                </c:pt>
                <c:pt idx="316">
                  <c:v>15931</c:v>
                </c:pt>
                <c:pt idx="317">
                  <c:v>15589</c:v>
                </c:pt>
                <c:pt idx="318">
                  <c:v>15677</c:v>
                </c:pt>
                <c:pt idx="319">
                  <c:v>14925</c:v>
                </c:pt>
                <c:pt idx="320">
                  <c:v>15401</c:v>
                </c:pt>
                <c:pt idx="321">
                  <c:v>16386</c:v>
                </c:pt>
                <c:pt idx="322">
                  <c:v>14935</c:v>
                </c:pt>
                <c:pt idx="323">
                  <c:v>14696</c:v>
                </c:pt>
                <c:pt idx="324">
                  <c:v>15194</c:v>
                </c:pt>
                <c:pt idx="325">
                  <c:v>14895</c:v>
                </c:pt>
                <c:pt idx="326">
                  <c:v>15462</c:v>
                </c:pt>
                <c:pt idx="327">
                  <c:v>16558</c:v>
                </c:pt>
                <c:pt idx="328">
                  <c:v>16148</c:v>
                </c:pt>
                <c:pt idx="329">
                  <c:v>15781</c:v>
                </c:pt>
                <c:pt idx="330">
                  <c:v>14873</c:v>
                </c:pt>
                <c:pt idx="331">
                  <c:v>15451</c:v>
                </c:pt>
                <c:pt idx="332">
                  <c:v>14849</c:v>
                </c:pt>
                <c:pt idx="333">
                  <c:v>15020</c:v>
                </c:pt>
                <c:pt idx="334">
                  <c:v>16774</c:v>
                </c:pt>
                <c:pt idx="335">
                  <c:v>15054</c:v>
                </c:pt>
                <c:pt idx="336">
                  <c:v>16442</c:v>
                </c:pt>
                <c:pt idx="337">
                  <c:v>16574</c:v>
                </c:pt>
                <c:pt idx="338">
                  <c:v>14431</c:v>
                </c:pt>
                <c:pt idx="339">
                  <c:v>13980</c:v>
                </c:pt>
                <c:pt idx="340">
                  <c:v>15161</c:v>
                </c:pt>
                <c:pt idx="341">
                  <c:v>16752</c:v>
                </c:pt>
                <c:pt idx="342">
                  <c:v>13759</c:v>
                </c:pt>
                <c:pt idx="343">
                  <c:v>15562</c:v>
                </c:pt>
                <c:pt idx="344">
                  <c:v>15670</c:v>
                </c:pt>
                <c:pt idx="345">
                  <c:v>17411</c:v>
                </c:pt>
                <c:pt idx="346">
                  <c:v>16385</c:v>
                </c:pt>
                <c:pt idx="347">
                  <c:v>16741</c:v>
                </c:pt>
                <c:pt idx="348">
                  <c:v>15372</c:v>
                </c:pt>
                <c:pt idx="349">
                  <c:v>16658</c:v>
                </c:pt>
                <c:pt idx="350">
                  <c:v>15330</c:v>
                </c:pt>
                <c:pt idx="351">
                  <c:v>16331</c:v>
                </c:pt>
                <c:pt idx="352">
                  <c:v>4425</c:v>
                </c:pt>
                <c:pt idx="353">
                  <c:v>15623</c:v>
                </c:pt>
                <c:pt idx="354">
                  <c:v>16793</c:v>
                </c:pt>
                <c:pt idx="355">
                  <c:v>16122</c:v>
                </c:pt>
                <c:pt idx="356">
                  <c:v>15652</c:v>
                </c:pt>
                <c:pt idx="357">
                  <c:v>16031</c:v>
                </c:pt>
                <c:pt idx="358">
                  <c:v>16082</c:v>
                </c:pt>
                <c:pt idx="359">
                  <c:v>15743</c:v>
                </c:pt>
                <c:pt idx="360">
                  <c:v>15657</c:v>
                </c:pt>
                <c:pt idx="361">
                  <c:v>15867</c:v>
                </c:pt>
                <c:pt idx="362">
                  <c:v>16007</c:v>
                </c:pt>
                <c:pt idx="363">
                  <c:v>17468</c:v>
                </c:pt>
                <c:pt idx="364">
                  <c:v>16228</c:v>
                </c:pt>
                <c:pt idx="365">
                  <c:v>14256</c:v>
                </c:pt>
                <c:pt idx="366">
                  <c:v>16194</c:v>
                </c:pt>
                <c:pt idx="367">
                  <c:v>16816</c:v>
                </c:pt>
                <c:pt idx="368">
                  <c:v>16859</c:v>
                </c:pt>
                <c:pt idx="369">
                  <c:v>15374</c:v>
                </c:pt>
                <c:pt idx="370">
                  <c:v>15636</c:v>
                </c:pt>
                <c:pt idx="371">
                  <c:v>15389</c:v>
                </c:pt>
                <c:pt idx="372">
                  <c:v>15271</c:v>
                </c:pt>
                <c:pt idx="373">
                  <c:v>16931</c:v>
                </c:pt>
                <c:pt idx="374">
                  <c:v>17127</c:v>
                </c:pt>
                <c:pt idx="375">
                  <c:v>17333</c:v>
                </c:pt>
                <c:pt idx="376">
                  <c:v>15007</c:v>
                </c:pt>
                <c:pt idx="377">
                  <c:v>15558</c:v>
                </c:pt>
                <c:pt idx="378">
                  <c:v>15763</c:v>
                </c:pt>
                <c:pt idx="379">
                  <c:v>15833</c:v>
                </c:pt>
                <c:pt idx="380">
                  <c:v>15249</c:v>
                </c:pt>
                <c:pt idx="381">
                  <c:v>15925</c:v>
                </c:pt>
                <c:pt idx="382">
                  <c:v>15098</c:v>
                </c:pt>
                <c:pt idx="383">
                  <c:v>16131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F8-7245-93AF-037EAAC82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129551"/>
        <c:axId val="1518555871"/>
      </c:scatterChart>
      <c:valAx>
        <c:axId val="1494129551"/>
        <c:scaling>
          <c:orientation val="minMax"/>
          <c:max val="38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Well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555871"/>
        <c:crosses val="autoZero"/>
        <c:crossBetween val="midCat"/>
      </c:valAx>
      <c:valAx>
        <c:axId val="151855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Cells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12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pHL</a:t>
            </a:r>
            <a:r>
              <a:rPr lang="en-US" baseline="0"/>
              <a:t> VL2/BL1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Samples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Analysis!$A$3:$A$386</c:f>
              <c:numCache>
                <c:formatCode>General</c:formatCode>
                <c:ptCount val="38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99</c:v>
                </c:pt>
                <c:pt idx="89">
                  <c:v>100</c:v>
                </c:pt>
                <c:pt idx="90">
                  <c:v>101</c:v>
                </c:pt>
                <c:pt idx="91">
                  <c:v>102</c:v>
                </c:pt>
                <c:pt idx="92">
                  <c:v>103</c:v>
                </c:pt>
                <c:pt idx="93">
                  <c:v>104</c:v>
                </c:pt>
                <c:pt idx="94">
                  <c:v>105</c:v>
                </c:pt>
                <c:pt idx="95">
                  <c:v>106</c:v>
                </c:pt>
                <c:pt idx="96">
                  <c:v>107</c:v>
                </c:pt>
                <c:pt idx="97">
                  <c:v>108</c:v>
                </c:pt>
                <c:pt idx="98">
                  <c:v>109</c:v>
                </c:pt>
                <c:pt idx="99">
                  <c:v>110</c:v>
                </c:pt>
                <c:pt idx="100">
                  <c:v>111</c:v>
                </c:pt>
                <c:pt idx="101">
                  <c:v>112</c:v>
                </c:pt>
                <c:pt idx="102">
                  <c:v>113</c:v>
                </c:pt>
                <c:pt idx="103">
                  <c:v>114</c:v>
                </c:pt>
                <c:pt idx="104">
                  <c:v>115</c:v>
                </c:pt>
                <c:pt idx="105">
                  <c:v>116</c:v>
                </c:pt>
                <c:pt idx="106">
                  <c:v>117</c:v>
                </c:pt>
                <c:pt idx="107">
                  <c:v>118</c:v>
                </c:pt>
                <c:pt idx="108">
                  <c:v>119</c:v>
                </c:pt>
                <c:pt idx="109">
                  <c:v>120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171</c:v>
                </c:pt>
                <c:pt idx="155">
                  <c:v>172</c:v>
                </c:pt>
                <c:pt idx="156">
                  <c:v>173</c:v>
                </c:pt>
                <c:pt idx="157">
                  <c:v>174</c:v>
                </c:pt>
                <c:pt idx="158">
                  <c:v>175</c:v>
                </c:pt>
                <c:pt idx="159">
                  <c:v>176</c:v>
                </c:pt>
                <c:pt idx="160">
                  <c:v>177</c:v>
                </c:pt>
                <c:pt idx="161">
                  <c:v>178</c:v>
                </c:pt>
                <c:pt idx="162">
                  <c:v>179</c:v>
                </c:pt>
                <c:pt idx="163">
                  <c:v>180</c:v>
                </c:pt>
                <c:pt idx="164">
                  <c:v>181</c:v>
                </c:pt>
                <c:pt idx="165">
                  <c:v>182</c:v>
                </c:pt>
                <c:pt idx="166">
                  <c:v>183</c:v>
                </c:pt>
                <c:pt idx="167">
                  <c:v>184</c:v>
                </c:pt>
                <c:pt idx="168">
                  <c:v>185</c:v>
                </c:pt>
                <c:pt idx="169">
                  <c:v>186</c:v>
                </c:pt>
                <c:pt idx="170">
                  <c:v>187</c:v>
                </c:pt>
                <c:pt idx="171">
                  <c:v>188</c:v>
                </c:pt>
                <c:pt idx="172">
                  <c:v>189</c:v>
                </c:pt>
                <c:pt idx="173">
                  <c:v>190</c:v>
                </c:pt>
                <c:pt idx="174">
                  <c:v>191</c:v>
                </c:pt>
                <c:pt idx="175">
                  <c:v>192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  <c:pt idx="182">
                  <c:v>201</c:v>
                </c:pt>
                <c:pt idx="183">
                  <c:v>202</c:v>
                </c:pt>
                <c:pt idx="184">
                  <c:v>203</c:v>
                </c:pt>
                <c:pt idx="185">
                  <c:v>204</c:v>
                </c:pt>
                <c:pt idx="186">
                  <c:v>205</c:v>
                </c:pt>
                <c:pt idx="187">
                  <c:v>206</c:v>
                </c:pt>
                <c:pt idx="188">
                  <c:v>207</c:v>
                </c:pt>
                <c:pt idx="189">
                  <c:v>208</c:v>
                </c:pt>
                <c:pt idx="190">
                  <c:v>209</c:v>
                </c:pt>
                <c:pt idx="191">
                  <c:v>210</c:v>
                </c:pt>
                <c:pt idx="192">
                  <c:v>211</c:v>
                </c:pt>
                <c:pt idx="193">
                  <c:v>212</c:v>
                </c:pt>
                <c:pt idx="194">
                  <c:v>213</c:v>
                </c:pt>
                <c:pt idx="195">
                  <c:v>214</c:v>
                </c:pt>
                <c:pt idx="196">
                  <c:v>215</c:v>
                </c:pt>
                <c:pt idx="197">
                  <c:v>216</c:v>
                </c:pt>
                <c:pt idx="198">
                  <c:v>219</c:v>
                </c:pt>
                <c:pt idx="199">
                  <c:v>220</c:v>
                </c:pt>
                <c:pt idx="200">
                  <c:v>221</c:v>
                </c:pt>
                <c:pt idx="201">
                  <c:v>222</c:v>
                </c:pt>
                <c:pt idx="202">
                  <c:v>223</c:v>
                </c:pt>
                <c:pt idx="203">
                  <c:v>224</c:v>
                </c:pt>
                <c:pt idx="204">
                  <c:v>225</c:v>
                </c:pt>
                <c:pt idx="205">
                  <c:v>226</c:v>
                </c:pt>
                <c:pt idx="206">
                  <c:v>227</c:v>
                </c:pt>
                <c:pt idx="207">
                  <c:v>228</c:v>
                </c:pt>
                <c:pt idx="208">
                  <c:v>229</c:v>
                </c:pt>
                <c:pt idx="209">
                  <c:v>230</c:v>
                </c:pt>
                <c:pt idx="210">
                  <c:v>231</c:v>
                </c:pt>
                <c:pt idx="211">
                  <c:v>232</c:v>
                </c:pt>
                <c:pt idx="212">
                  <c:v>233</c:v>
                </c:pt>
                <c:pt idx="213">
                  <c:v>234</c:v>
                </c:pt>
                <c:pt idx="214">
                  <c:v>235</c:v>
                </c:pt>
                <c:pt idx="215">
                  <c:v>236</c:v>
                </c:pt>
                <c:pt idx="216">
                  <c:v>237</c:v>
                </c:pt>
                <c:pt idx="217">
                  <c:v>238</c:v>
                </c:pt>
                <c:pt idx="218">
                  <c:v>239</c:v>
                </c:pt>
                <c:pt idx="219">
                  <c:v>240</c:v>
                </c:pt>
                <c:pt idx="220">
                  <c:v>243</c:v>
                </c:pt>
                <c:pt idx="221">
                  <c:v>244</c:v>
                </c:pt>
                <c:pt idx="222">
                  <c:v>245</c:v>
                </c:pt>
                <c:pt idx="223">
                  <c:v>246</c:v>
                </c:pt>
                <c:pt idx="224">
                  <c:v>247</c:v>
                </c:pt>
                <c:pt idx="225">
                  <c:v>248</c:v>
                </c:pt>
                <c:pt idx="226">
                  <c:v>249</c:v>
                </c:pt>
                <c:pt idx="227">
                  <c:v>250</c:v>
                </c:pt>
                <c:pt idx="228">
                  <c:v>251</c:v>
                </c:pt>
                <c:pt idx="229">
                  <c:v>252</c:v>
                </c:pt>
                <c:pt idx="230">
                  <c:v>253</c:v>
                </c:pt>
                <c:pt idx="231">
                  <c:v>254</c:v>
                </c:pt>
                <c:pt idx="232">
                  <c:v>255</c:v>
                </c:pt>
                <c:pt idx="233">
                  <c:v>256</c:v>
                </c:pt>
                <c:pt idx="234">
                  <c:v>257</c:v>
                </c:pt>
                <c:pt idx="235">
                  <c:v>258</c:v>
                </c:pt>
                <c:pt idx="236">
                  <c:v>259</c:v>
                </c:pt>
                <c:pt idx="237">
                  <c:v>260</c:v>
                </c:pt>
                <c:pt idx="238">
                  <c:v>261</c:v>
                </c:pt>
                <c:pt idx="239">
                  <c:v>262</c:v>
                </c:pt>
                <c:pt idx="240">
                  <c:v>263</c:v>
                </c:pt>
                <c:pt idx="241">
                  <c:v>264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291</c:v>
                </c:pt>
                <c:pt idx="265">
                  <c:v>292</c:v>
                </c:pt>
                <c:pt idx="266">
                  <c:v>293</c:v>
                </c:pt>
                <c:pt idx="267">
                  <c:v>294</c:v>
                </c:pt>
                <c:pt idx="268">
                  <c:v>295</c:v>
                </c:pt>
                <c:pt idx="269">
                  <c:v>296</c:v>
                </c:pt>
                <c:pt idx="270">
                  <c:v>297</c:v>
                </c:pt>
                <c:pt idx="271">
                  <c:v>298</c:v>
                </c:pt>
                <c:pt idx="272">
                  <c:v>299</c:v>
                </c:pt>
                <c:pt idx="273">
                  <c:v>300</c:v>
                </c:pt>
                <c:pt idx="274">
                  <c:v>301</c:v>
                </c:pt>
                <c:pt idx="275">
                  <c:v>302</c:v>
                </c:pt>
                <c:pt idx="276">
                  <c:v>303</c:v>
                </c:pt>
                <c:pt idx="277">
                  <c:v>304</c:v>
                </c:pt>
                <c:pt idx="278">
                  <c:v>305</c:v>
                </c:pt>
                <c:pt idx="279">
                  <c:v>306</c:v>
                </c:pt>
                <c:pt idx="280">
                  <c:v>307</c:v>
                </c:pt>
                <c:pt idx="281">
                  <c:v>308</c:v>
                </c:pt>
                <c:pt idx="282">
                  <c:v>309</c:v>
                </c:pt>
                <c:pt idx="283">
                  <c:v>310</c:v>
                </c:pt>
                <c:pt idx="284">
                  <c:v>311</c:v>
                </c:pt>
                <c:pt idx="285">
                  <c:v>312</c:v>
                </c:pt>
                <c:pt idx="286">
                  <c:v>315</c:v>
                </c:pt>
                <c:pt idx="287">
                  <c:v>316</c:v>
                </c:pt>
                <c:pt idx="288">
                  <c:v>317</c:v>
                </c:pt>
                <c:pt idx="289">
                  <c:v>318</c:v>
                </c:pt>
                <c:pt idx="290">
                  <c:v>319</c:v>
                </c:pt>
                <c:pt idx="291">
                  <c:v>320</c:v>
                </c:pt>
                <c:pt idx="292">
                  <c:v>321</c:v>
                </c:pt>
                <c:pt idx="293">
                  <c:v>322</c:v>
                </c:pt>
                <c:pt idx="294">
                  <c:v>323</c:v>
                </c:pt>
                <c:pt idx="295">
                  <c:v>324</c:v>
                </c:pt>
                <c:pt idx="296">
                  <c:v>325</c:v>
                </c:pt>
                <c:pt idx="297">
                  <c:v>326</c:v>
                </c:pt>
                <c:pt idx="298">
                  <c:v>327</c:v>
                </c:pt>
                <c:pt idx="299">
                  <c:v>328</c:v>
                </c:pt>
                <c:pt idx="300">
                  <c:v>329</c:v>
                </c:pt>
                <c:pt idx="301">
                  <c:v>330</c:v>
                </c:pt>
                <c:pt idx="302">
                  <c:v>331</c:v>
                </c:pt>
                <c:pt idx="303">
                  <c:v>332</c:v>
                </c:pt>
                <c:pt idx="304">
                  <c:v>333</c:v>
                </c:pt>
                <c:pt idx="305">
                  <c:v>334</c:v>
                </c:pt>
                <c:pt idx="306">
                  <c:v>335</c:v>
                </c:pt>
                <c:pt idx="307">
                  <c:v>336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343</c:v>
                </c:pt>
                <c:pt idx="313">
                  <c:v>344</c:v>
                </c:pt>
                <c:pt idx="314">
                  <c:v>345</c:v>
                </c:pt>
                <c:pt idx="315">
                  <c:v>346</c:v>
                </c:pt>
                <c:pt idx="316">
                  <c:v>347</c:v>
                </c:pt>
                <c:pt idx="317">
                  <c:v>348</c:v>
                </c:pt>
                <c:pt idx="318">
                  <c:v>349</c:v>
                </c:pt>
                <c:pt idx="319">
                  <c:v>350</c:v>
                </c:pt>
                <c:pt idx="320">
                  <c:v>351</c:v>
                </c:pt>
                <c:pt idx="321">
                  <c:v>352</c:v>
                </c:pt>
                <c:pt idx="322">
                  <c:v>353</c:v>
                </c:pt>
                <c:pt idx="323">
                  <c:v>354</c:v>
                </c:pt>
                <c:pt idx="324">
                  <c:v>355</c:v>
                </c:pt>
                <c:pt idx="325">
                  <c:v>356</c:v>
                </c:pt>
                <c:pt idx="326">
                  <c:v>357</c:v>
                </c:pt>
                <c:pt idx="327">
                  <c:v>358</c:v>
                </c:pt>
                <c:pt idx="328">
                  <c:v>359</c:v>
                </c:pt>
                <c:pt idx="329">
                  <c:v>360</c:v>
                </c:pt>
                <c:pt idx="330">
                  <c:v>363</c:v>
                </c:pt>
                <c:pt idx="331">
                  <c:v>364</c:v>
                </c:pt>
                <c:pt idx="332">
                  <c:v>365</c:v>
                </c:pt>
                <c:pt idx="333">
                  <c:v>366</c:v>
                </c:pt>
                <c:pt idx="334">
                  <c:v>367</c:v>
                </c:pt>
                <c:pt idx="335">
                  <c:v>368</c:v>
                </c:pt>
                <c:pt idx="336">
                  <c:v>369</c:v>
                </c:pt>
                <c:pt idx="337">
                  <c:v>370</c:v>
                </c:pt>
                <c:pt idx="338">
                  <c:v>371</c:v>
                </c:pt>
                <c:pt idx="339">
                  <c:v>372</c:v>
                </c:pt>
                <c:pt idx="340">
                  <c:v>373</c:v>
                </c:pt>
                <c:pt idx="341">
                  <c:v>374</c:v>
                </c:pt>
                <c:pt idx="342">
                  <c:v>375</c:v>
                </c:pt>
                <c:pt idx="343">
                  <c:v>376</c:v>
                </c:pt>
                <c:pt idx="344">
                  <c:v>377</c:v>
                </c:pt>
                <c:pt idx="345">
                  <c:v>378</c:v>
                </c:pt>
                <c:pt idx="346">
                  <c:v>379</c:v>
                </c:pt>
                <c:pt idx="347">
                  <c:v>380</c:v>
                </c:pt>
                <c:pt idx="348">
                  <c:v>381</c:v>
                </c:pt>
                <c:pt idx="349">
                  <c:v>382</c:v>
                </c:pt>
                <c:pt idx="350">
                  <c:v>383</c:v>
                </c:pt>
                <c:pt idx="351">
                  <c:v>384</c:v>
                </c:pt>
                <c:pt idx="352">
                  <c:v>1</c:v>
                </c:pt>
                <c:pt idx="353">
                  <c:v>2</c:v>
                </c:pt>
                <c:pt idx="354">
                  <c:v>25</c:v>
                </c:pt>
                <c:pt idx="355">
                  <c:v>26</c:v>
                </c:pt>
                <c:pt idx="356">
                  <c:v>49</c:v>
                </c:pt>
                <c:pt idx="357">
                  <c:v>50</c:v>
                </c:pt>
                <c:pt idx="358">
                  <c:v>73</c:v>
                </c:pt>
                <c:pt idx="359">
                  <c:v>74</c:v>
                </c:pt>
                <c:pt idx="360">
                  <c:v>97</c:v>
                </c:pt>
                <c:pt idx="361">
                  <c:v>98</c:v>
                </c:pt>
                <c:pt idx="362">
                  <c:v>121</c:v>
                </c:pt>
                <c:pt idx="363">
                  <c:v>122</c:v>
                </c:pt>
                <c:pt idx="364">
                  <c:v>145</c:v>
                </c:pt>
                <c:pt idx="365">
                  <c:v>146</c:v>
                </c:pt>
                <c:pt idx="366">
                  <c:v>169</c:v>
                </c:pt>
                <c:pt idx="367">
                  <c:v>170</c:v>
                </c:pt>
                <c:pt idx="368">
                  <c:v>193</c:v>
                </c:pt>
                <c:pt idx="369">
                  <c:v>194</c:v>
                </c:pt>
                <c:pt idx="370">
                  <c:v>217</c:v>
                </c:pt>
                <c:pt idx="371">
                  <c:v>218</c:v>
                </c:pt>
                <c:pt idx="372">
                  <c:v>241</c:v>
                </c:pt>
                <c:pt idx="373">
                  <c:v>242</c:v>
                </c:pt>
                <c:pt idx="374">
                  <c:v>265</c:v>
                </c:pt>
                <c:pt idx="375">
                  <c:v>266</c:v>
                </c:pt>
                <c:pt idx="376">
                  <c:v>289</c:v>
                </c:pt>
                <c:pt idx="377">
                  <c:v>290</c:v>
                </c:pt>
                <c:pt idx="378">
                  <c:v>313</c:v>
                </c:pt>
                <c:pt idx="379">
                  <c:v>314</c:v>
                </c:pt>
                <c:pt idx="380">
                  <c:v>337</c:v>
                </c:pt>
                <c:pt idx="381">
                  <c:v>338</c:v>
                </c:pt>
                <c:pt idx="382">
                  <c:v>361</c:v>
                </c:pt>
                <c:pt idx="383">
                  <c:v>362</c:v>
                </c:pt>
              </c:numCache>
            </c:numRef>
          </c:xVal>
          <c:yVal>
            <c:numRef>
              <c:f>Analysis!$AI$3:$AI$386</c:f>
              <c:numCache>
                <c:formatCode>General</c:formatCode>
                <c:ptCount val="384"/>
                <c:pt idx="0">
                  <c:v>0.39703082103772747</c:v>
                </c:pt>
                <c:pt idx="1">
                  <c:v>0.38623789020764221</c:v>
                </c:pt>
                <c:pt idx="2">
                  <c:v>0.38648188155141039</c:v>
                </c:pt>
                <c:pt idx="3">
                  <c:v>0.38123822188515494</c:v>
                </c:pt>
                <c:pt idx="4">
                  <c:v>0.38782437553917354</c:v>
                </c:pt>
                <c:pt idx="5">
                  <c:v>0.38403955591576655</c:v>
                </c:pt>
                <c:pt idx="6">
                  <c:v>0.39167829493840312</c:v>
                </c:pt>
                <c:pt idx="7">
                  <c:v>0.39069200178369695</c:v>
                </c:pt>
                <c:pt idx="8">
                  <c:v>0.37983799276635005</c:v>
                </c:pt>
                <c:pt idx="9">
                  <c:v>0.38112920951137869</c:v>
                </c:pt>
                <c:pt idx="10">
                  <c:v>0.38924802513986601</c:v>
                </c:pt>
                <c:pt idx="11">
                  <c:v>0.38803396330313006</c:v>
                </c:pt>
                <c:pt idx="12">
                  <c:v>0.38797647862100659</c:v>
                </c:pt>
                <c:pt idx="13">
                  <c:v>0.39050810301664568</c:v>
                </c:pt>
                <c:pt idx="14">
                  <c:v>0.3866031552436287</c:v>
                </c:pt>
                <c:pt idx="15">
                  <c:v>0.38529880128729832</c:v>
                </c:pt>
                <c:pt idx="16">
                  <c:v>0.38769301815641383</c:v>
                </c:pt>
                <c:pt idx="17">
                  <c:v>0.38941106914765333</c:v>
                </c:pt>
                <c:pt idx="18">
                  <c:v>0.38910285484695761</c:v>
                </c:pt>
                <c:pt idx="19">
                  <c:v>0.39160693503240196</c:v>
                </c:pt>
                <c:pt idx="20">
                  <c:v>0.389291974096311</c:v>
                </c:pt>
                <c:pt idx="21">
                  <c:v>0.38017053190733185</c:v>
                </c:pt>
                <c:pt idx="22">
                  <c:v>0.38541382079145825</c:v>
                </c:pt>
                <c:pt idx="23">
                  <c:v>0.38800375285427369</c:v>
                </c:pt>
                <c:pt idx="24">
                  <c:v>0.39057833353582433</c:v>
                </c:pt>
                <c:pt idx="25">
                  <c:v>0.3855543179427704</c:v>
                </c:pt>
                <c:pt idx="26">
                  <c:v>0.39456037215956441</c:v>
                </c:pt>
                <c:pt idx="27">
                  <c:v>0.38547772051599155</c:v>
                </c:pt>
                <c:pt idx="28">
                  <c:v>0.38806765257880699</c:v>
                </c:pt>
                <c:pt idx="29">
                  <c:v>0.39050895981417139</c:v>
                </c:pt>
                <c:pt idx="30">
                  <c:v>0.38305599372390708</c:v>
                </c:pt>
                <c:pt idx="31">
                  <c:v>0.37643284066255417</c:v>
                </c:pt>
                <c:pt idx="32">
                  <c:v>0.38391297624641585</c:v>
                </c:pt>
                <c:pt idx="33">
                  <c:v>0.38406051713350625</c:v>
                </c:pt>
                <c:pt idx="34">
                  <c:v>0.35542933733682908</c:v>
                </c:pt>
                <c:pt idx="35">
                  <c:v>0.3870412124375549</c:v>
                </c:pt>
                <c:pt idx="36">
                  <c:v>0.38409885696822627</c:v>
                </c:pt>
                <c:pt idx="37">
                  <c:v>0.38678799408568409</c:v>
                </c:pt>
                <c:pt idx="38">
                  <c:v>0.39335387474286421</c:v>
                </c:pt>
                <c:pt idx="39">
                  <c:v>0.38428884622298021</c:v>
                </c:pt>
                <c:pt idx="40">
                  <c:v>0.38843014159523659</c:v>
                </c:pt>
                <c:pt idx="41">
                  <c:v>0.33685874945086414</c:v>
                </c:pt>
                <c:pt idx="42">
                  <c:v>0.382896377254971</c:v>
                </c:pt>
                <c:pt idx="43">
                  <c:v>0.3896114727189775</c:v>
                </c:pt>
                <c:pt idx="44">
                  <c:v>0.38424706206253834</c:v>
                </c:pt>
                <c:pt idx="45">
                  <c:v>0.38573331941412481</c:v>
                </c:pt>
                <c:pt idx="46">
                  <c:v>0.38853238115448985</c:v>
                </c:pt>
                <c:pt idx="47">
                  <c:v>0.37926500796049045</c:v>
                </c:pt>
                <c:pt idx="48">
                  <c:v>0.38576878276781656</c:v>
                </c:pt>
                <c:pt idx="49">
                  <c:v>0.38299781461337679</c:v>
                </c:pt>
                <c:pt idx="50">
                  <c:v>0.39205423310413512</c:v>
                </c:pt>
                <c:pt idx="51">
                  <c:v>0.3882657947613643</c:v>
                </c:pt>
                <c:pt idx="52">
                  <c:v>0.38848893267431989</c:v>
                </c:pt>
                <c:pt idx="53">
                  <c:v>0.38208975389284322</c:v>
                </c:pt>
                <c:pt idx="54">
                  <c:v>0.39631307539861155</c:v>
                </c:pt>
                <c:pt idx="55">
                  <c:v>0.38451888523130012</c:v>
                </c:pt>
                <c:pt idx="56">
                  <c:v>0.38587389880809808</c:v>
                </c:pt>
                <c:pt idx="57">
                  <c:v>0.39630663827853757</c:v>
                </c:pt>
                <c:pt idx="58">
                  <c:v>0.38847661081582013</c:v>
                </c:pt>
                <c:pt idx="59">
                  <c:v>0.38737349100512808</c:v>
                </c:pt>
                <c:pt idx="60">
                  <c:v>0.39638975506805152</c:v>
                </c:pt>
                <c:pt idx="61">
                  <c:v>0.38719962277813191</c:v>
                </c:pt>
                <c:pt idx="62">
                  <c:v>0.38861673212338649</c:v>
                </c:pt>
                <c:pt idx="63">
                  <c:v>0.40079499454984074</c:v>
                </c:pt>
                <c:pt idx="64">
                  <c:v>0.39639609789288421</c:v>
                </c:pt>
                <c:pt idx="65">
                  <c:v>0.390002041889359</c:v>
                </c:pt>
                <c:pt idx="66">
                  <c:v>0.37953338680353033</c:v>
                </c:pt>
                <c:pt idx="67">
                  <c:v>0.38877737276443047</c:v>
                </c:pt>
                <c:pt idx="68">
                  <c:v>0.38479215170983688</c:v>
                </c:pt>
                <c:pt idx="69">
                  <c:v>0.38329255554707753</c:v>
                </c:pt>
                <c:pt idx="70">
                  <c:v>0.38886465972206308</c:v>
                </c:pt>
                <c:pt idx="71">
                  <c:v>0.38593914387852701</c:v>
                </c:pt>
                <c:pt idx="72">
                  <c:v>0.38877009146226643</c:v>
                </c:pt>
                <c:pt idx="73">
                  <c:v>0.38106754412093585</c:v>
                </c:pt>
                <c:pt idx="74">
                  <c:v>0.38109912314318378</c:v>
                </c:pt>
                <c:pt idx="75">
                  <c:v>0.38760353001344799</c:v>
                </c:pt>
                <c:pt idx="76">
                  <c:v>0.38468158018936482</c:v>
                </c:pt>
                <c:pt idx="77">
                  <c:v>0.38242203246041639</c:v>
                </c:pt>
                <c:pt idx="78">
                  <c:v>0.38603053435917128</c:v>
                </c:pt>
                <c:pt idx="79">
                  <c:v>0.38474746393590531</c:v>
                </c:pt>
                <c:pt idx="80">
                  <c:v>0.38605609424898463</c:v>
                </c:pt>
                <c:pt idx="81">
                  <c:v>0.38327200250721838</c:v>
                </c:pt>
                <c:pt idx="82">
                  <c:v>0.38607972327250029</c:v>
                </c:pt>
                <c:pt idx="83">
                  <c:v>0.21702986732441615</c:v>
                </c:pt>
                <c:pt idx="84">
                  <c:v>0.37990986235313745</c:v>
                </c:pt>
                <c:pt idx="85">
                  <c:v>0.36229905194207351</c:v>
                </c:pt>
                <c:pt idx="86">
                  <c:v>0.38759999094634828</c:v>
                </c:pt>
                <c:pt idx="87">
                  <c:v>0.3772499849662152</c:v>
                </c:pt>
                <c:pt idx="88">
                  <c:v>0.37855990053609762</c:v>
                </c:pt>
                <c:pt idx="89">
                  <c:v>0.38373240553058724</c:v>
                </c:pt>
                <c:pt idx="90">
                  <c:v>0.386356660233523</c:v>
                </c:pt>
                <c:pt idx="91">
                  <c:v>0.38647447397604995</c:v>
                </c:pt>
                <c:pt idx="92">
                  <c:v>0.38648725392095662</c:v>
                </c:pt>
                <c:pt idx="93">
                  <c:v>0.39153682940382389</c:v>
                </c:pt>
                <c:pt idx="94">
                  <c:v>0.39279572525645678</c:v>
                </c:pt>
                <c:pt idx="95">
                  <c:v>0.39142911584745099</c:v>
                </c:pt>
                <c:pt idx="96">
                  <c:v>0.38138704274360241</c:v>
                </c:pt>
                <c:pt idx="97">
                  <c:v>0.39318433200094388</c:v>
                </c:pt>
                <c:pt idx="98">
                  <c:v>0.39282727694303321</c:v>
                </c:pt>
                <c:pt idx="99">
                  <c:v>0</c:v>
                </c:pt>
                <c:pt idx="100">
                  <c:v>0.39172342146085126</c:v>
                </c:pt>
                <c:pt idx="101">
                  <c:v>0.39467327351612785</c:v>
                </c:pt>
                <c:pt idx="102">
                  <c:v>0.38535106542738529</c:v>
                </c:pt>
                <c:pt idx="103">
                  <c:v>0.38357872118497821</c:v>
                </c:pt>
                <c:pt idx="104">
                  <c:v>0.39041391677183573</c:v>
                </c:pt>
                <c:pt idx="105">
                  <c:v>0.38669648139127388</c:v>
                </c:pt>
                <c:pt idx="106">
                  <c:v>0.32335016631808305</c:v>
                </c:pt>
                <c:pt idx="107">
                  <c:v>0.37740131601446958</c:v>
                </c:pt>
                <c:pt idx="108">
                  <c:v>0.3839735521738975</c:v>
                </c:pt>
                <c:pt idx="109">
                  <c:v>0.39039510152088408</c:v>
                </c:pt>
                <c:pt idx="110">
                  <c:v>0.38008351528364748</c:v>
                </c:pt>
                <c:pt idx="111">
                  <c:v>0.38943975724286278</c:v>
                </c:pt>
                <c:pt idx="112">
                  <c:v>0.38371930057895148</c:v>
                </c:pt>
                <c:pt idx="113">
                  <c:v>0.37522606506594269</c:v>
                </c:pt>
                <c:pt idx="114">
                  <c:v>0.38164264164173561</c:v>
                </c:pt>
                <c:pt idx="115">
                  <c:v>0.38277532214255167</c:v>
                </c:pt>
                <c:pt idx="116">
                  <c:v>0.38394433273731721</c:v>
                </c:pt>
                <c:pt idx="117">
                  <c:v>0.38266041340593643</c:v>
                </c:pt>
                <c:pt idx="118">
                  <c:v>0.38429984384182581</c:v>
                </c:pt>
                <c:pt idx="119">
                  <c:v>0.39710527942090634</c:v>
                </c:pt>
                <c:pt idx="120">
                  <c:v>0.38817316262427676</c:v>
                </c:pt>
                <c:pt idx="121">
                  <c:v>0.39205258161699974</c:v>
                </c:pt>
                <c:pt idx="122">
                  <c:v>0.39341668722115292</c:v>
                </c:pt>
                <c:pt idx="123">
                  <c:v>0.39306384875176131</c:v>
                </c:pt>
                <c:pt idx="124">
                  <c:v>0.38421902091450444</c:v>
                </c:pt>
                <c:pt idx="125">
                  <c:v>0.38290312159161827</c:v>
                </c:pt>
                <c:pt idx="126">
                  <c:v>0.38654396921640771</c:v>
                </c:pt>
                <c:pt idx="127">
                  <c:v>0.38538447715923113</c:v>
                </c:pt>
                <c:pt idx="128">
                  <c:v>0.38020664149253958</c:v>
                </c:pt>
                <c:pt idx="129">
                  <c:v>0.36649805352031595</c:v>
                </c:pt>
                <c:pt idx="130">
                  <c:v>0.35572518874527759</c:v>
                </c:pt>
                <c:pt idx="131">
                  <c:v>0.37941132088144658</c:v>
                </c:pt>
                <c:pt idx="132">
                  <c:v>0.38578558355421178</c:v>
                </c:pt>
                <c:pt idx="133">
                  <c:v>0.38566986903708594</c:v>
                </c:pt>
                <c:pt idx="134">
                  <c:v>0.38172617024806582</c:v>
                </c:pt>
                <c:pt idx="135">
                  <c:v>0.37542818754352658</c:v>
                </c:pt>
                <c:pt idx="136">
                  <c:v>0.37668419211312582</c:v>
                </c:pt>
                <c:pt idx="137">
                  <c:v>0.38439696266573359</c:v>
                </c:pt>
                <c:pt idx="138">
                  <c:v>0.38800641212081738</c:v>
                </c:pt>
                <c:pt idx="139">
                  <c:v>0.40571684505159339</c:v>
                </c:pt>
                <c:pt idx="140">
                  <c:v>0.38704677725848269</c:v>
                </c:pt>
                <c:pt idx="141">
                  <c:v>0.40036765514527656</c:v>
                </c:pt>
                <c:pt idx="142">
                  <c:v>0.38544656963521517</c:v>
                </c:pt>
                <c:pt idx="143">
                  <c:v>0.37830034403317336</c:v>
                </c:pt>
                <c:pt idx="144">
                  <c:v>0.37568529233712289</c:v>
                </c:pt>
                <c:pt idx="145">
                  <c:v>0.38955089172191304</c:v>
                </c:pt>
                <c:pt idx="146">
                  <c:v>0.38956367166681971</c:v>
                </c:pt>
                <c:pt idx="147">
                  <c:v>0.38172295653393612</c:v>
                </c:pt>
                <c:pt idx="148">
                  <c:v>0.38455129948207761</c:v>
                </c:pt>
                <c:pt idx="149">
                  <c:v>0.38848180714490788</c:v>
                </c:pt>
                <c:pt idx="150">
                  <c:v>0.36823153160057798</c:v>
                </c:pt>
                <c:pt idx="151">
                  <c:v>0.38719023313348416</c:v>
                </c:pt>
                <c:pt idx="152">
                  <c:v>0.38053892006011281</c:v>
                </c:pt>
                <c:pt idx="153">
                  <c:v>0.38706377903031319</c:v>
                </c:pt>
                <c:pt idx="154">
                  <c:v>0.37961727719382504</c:v>
                </c:pt>
                <c:pt idx="155">
                  <c:v>0.37963005713873171</c:v>
                </c:pt>
                <c:pt idx="156">
                  <c:v>0.38187694225667163</c:v>
                </c:pt>
                <c:pt idx="157">
                  <c:v>0.38221385334130953</c:v>
                </c:pt>
                <c:pt idx="158">
                  <c:v>0</c:v>
                </c:pt>
                <c:pt idx="159">
                  <c:v>0.38357222750201592</c:v>
                </c:pt>
                <c:pt idx="160">
                  <c:v>0.39790992364115957</c:v>
                </c:pt>
                <c:pt idx="161">
                  <c:v>0.38832591074348394</c:v>
                </c:pt>
                <c:pt idx="162">
                  <c:v>0.3875016179203935</c:v>
                </c:pt>
                <c:pt idx="163">
                  <c:v>0.39116189821528374</c:v>
                </c:pt>
                <c:pt idx="164">
                  <c:v>0.3809732196558972</c:v>
                </c:pt>
                <c:pt idx="165">
                  <c:v>0.39143100833877109</c:v>
                </c:pt>
                <c:pt idx="166">
                  <c:v>0</c:v>
                </c:pt>
                <c:pt idx="167">
                  <c:v>0.38985761039967287</c:v>
                </c:pt>
                <c:pt idx="168">
                  <c:v>0.38580440809260169</c:v>
                </c:pt>
                <c:pt idx="169">
                  <c:v>0.38990162770941694</c:v>
                </c:pt>
                <c:pt idx="170">
                  <c:v>0.38371280689598919</c:v>
                </c:pt>
                <c:pt idx="171">
                  <c:v>0.39931498024006185</c:v>
                </c:pt>
                <c:pt idx="172">
                  <c:v>0.37869652232527989</c:v>
                </c:pt>
                <c:pt idx="173">
                  <c:v>0.37578104458351008</c:v>
                </c:pt>
                <c:pt idx="174">
                  <c:v>0.38210698126499154</c:v>
                </c:pt>
                <c:pt idx="175">
                  <c:v>0.38850482997217717</c:v>
                </c:pt>
                <c:pt idx="176">
                  <c:v>0.39020802015891021</c:v>
                </c:pt>
                <c:pt idx="177">
                  <c:v>0.3834807193742043</c:v>
                </c:pt>
                <c:pt idx="178">
                  <c:v>0.38367706943646729</c:v>
                </c:pt>
                <c:pt idx="179">
                  <c:v>0.38612571396381751</c:v>
                </c:pt>
                <c:pt idx="180">
                  <c:v>0.39140471716851033</c:v>
                </c:pt>
                <c:pt idx="181">
                  <c:v>0.38113087991686301</c:v>
                </c:pt>
                <c:pt idx="182">
                  <c:v>0.38616405379853747</c:v>
                </c:pt>
                <c:pt idx="183">
                  <c:v>0.38618330582575755</c:v>
                </c:pt>
                <c:pt idx="184">
                  <c:v>0.38506249727834407</c:v>
                </c:pt>
                <c:pt idx="185">
                  <c:v>0.38767587103993728</c:v>
                </c:pt>
                <c:pt idx="186">
                  <c:v>0.39026580310275272</c:v>
                </c:pt>
                <c:pt idx="187">
                  <c:v>0.38888390505037651</c:v>
                </c:pt>
                <c:pt idx="188">
                  <c:v>0.38234286196805561</c:v>
                </c:pt>
                <c:pt idx="189">
                  <c:v>0.38009013515537149</c:v>
                </c:pt>
                <c:pt idx="190">
                  <c:v>0.38383255070120714</c:v>
                </c:pt>
                <c:pt idx="191">
                  <c:v>0.39176567428647824</c:v>
                </c:pt>
                <c:pt idx="192">
                  <c:v>0.38629832532991754</c:v>
                </c:pt>
                <c:pt idx="193">
                  <c:v>0.37996654695369186</c:v>
                </c:pt>
                <c:pt idx="194">
                  <c:v>0.37729088134545397</c:v>
                </c:pt>
                <c:pt idx="195">
                  <c:v>0.38633666516463749</c:v>
                </c:pt>
                <c:pt idx="196">
                  <c:v>0.39039360255181932</c:v>
                </c:pt>
                <c:pt idx="197">
                  <c:v>0.38922663351337267</c:v>
                </c:pt>
                <c:pt idx="198">
                  <c:v>0.38525321897447989</c:v>
                </c:pt>
                <c:pt idx="199">
                  <c:v>0.3851073077238234</c:v>
                </c:pt>
                <c:pt idx="200">
                  <c:v>0.3903489257811501</c:v>
                </c:pt>
                <c:pt idx="201">
                  <c:v>0.38152084128597819</c:v>
                </c:pt>
                <c:pt idx="202">
                  <c:v>0.39305764284771655</c:v>
                </c:pt>
                <c:pt idx="203">
                  <c:v>0.38383855783159082</c:v>
                </c:pt>
                <c:pt idx="204">
                  <c:v>0.38161944895665578</c:v>
                </c:pt>
                <c:pt idx="205">
                  <c:v>0.38682558390541866</c:v>
                </c:pt>
                <c:pt idx="206">
                  <c:v>0.38293013135227066</c:v>
                </c:pt>
                <c:pt idx="207">
                  <c:v>0.38553949849777192</c:v>
                </c:pt>
                <c:pt idx="208">
                  <c:v>0.38686392374013862</c:v>
                </c:pt>
                <c:pt idx="209">
                  <c:v>0.38292953025608256</c:v>
                </c:pt>
                <c:pt idx="210">
                  <c:v>0.38260477273249577</c:v>
                </c:pt>
                <c:pt idx="211">
                  <c:v>0.38039685383313138</c:v>
                </c:pt>
                <c:pt idx="212">
                  <c:v>0.38959303770730597</c:v>
                </c:pt>
                <c:pt idx="213">
                  <c:v>0.38952052174944712</c:v>
                </c:pt>
                <c:pt idx="214">
                  <c:v>0.38432624425150891</c:v>
                </c:pt>
                <c:pt idx="215">
                  <c:v>0.39080084644537871</c:v>
                </c:pt>
                <c:pt idx="216">
                  <c:v>0.39595713379546832</c:v>
                </c:pt>
                <c:pt idx="217">
                  <c:v>0.39212351274386475</c:v>
                </c:pt>
                <c:pt idx="218">
                  <c:v>0.39070032122957915</c:v>
                </c:pt>
                <c:pt idx="219">
                  <c:v>0.39723138064505659</c:v>
                </c:pt>
                <c:pt idx="220">
                  <c:v>0.3988669854590412</c:v>
                </c:pt>
                <c:pt idx="221">
                  <c:v>0.39064286451400332</c:v>
                </c:pt>
                <c:pt idx="222">
                  <c:v>0.3855838252321368</c:v>
                </c:pt>
                <c:pt idx="223">
                  <c:v>0.38285401137457487</c:v>
                </c:pt>
                <c:pt idx="224">
                  <c:v>0.39596098350382308</c:v>
                </c:pt>
                <c:pt idx="225">
                  <c:v>0.39216746170030975</c:v>
                </c:pt>
                <c:pt idx="226">
                  <c:v>0.38178105465028073</c:v>
                </c:pt>
                <c:pt idx="227">
                  <c:v>0.39057793349132763</c:v>
                </c:pt>
                <c:pt idx="228">
                  <c:v>0.3948703934134527</c:v>
                </c:pt>
                <c:pt idx="229">
                  <c:v>0.3868158309887772</c:v>
                </c:pt>
                <c:pt idx="230">
                  <c:v>0.39223136142484305</c:v>
                </c:pt>
                <c:pt idx="231">
                  <c:v>0.39098102193111883</c:v>
                </c:pt>
                <c:pt idx="232">
                  <c:v>0.39064183321586099</c:v>
                </c:pt>
                <c:pt idx="233">
                  <c:v>0.3833007497545638</c:v>
                </c:pt>
                <c:pt idx="234">
                  <c:v>0.38849845362311308</c:v>
                </c:pt>
                <c:pt idx="235">
                  <c:v>0.38836598806489697</c:v>
                </c:pt>
                <c:pt idx="236">
                  <c:v>0.38205396708348227</c:v>
                </c:pt>
                <c:pt idx="237">
                  <c:v>0.38302019904810869</c:v>
                </c:pt>
                <c:pt idx="238">
                  <c:v>0.38300157740845781</c:v>
                </c:pt>
                <c:pt idx="239">
                  <c:v>0.38826509385153934</c:v>
                </c:pt>
                <c:pt idx="240">
                  <c:v>0.38338071414904151</c:v>
                </c:pt>
                <c:pt idx="241">
                  <c:v>0.39122660751179089</c:v>
                </c:pt>
                <c:pt idx="242">
                  <c:v>0.38974283181455743</c:v>
                </c:pt>
                <c:pt idx="243">
                  <c:v>0.38458236622015973</c:v>
                </c:pt>
                <c:pt idx="244">
                  <c:v>0.38441365535239058</c:v>
                </c:pt>
                <c:pt idx="245">
                  <c:v>0.38720544893802811</c:v>
                </c:pt>
                <c:pt idx="246">
                  <c:v>0.39670528475628697</c:v>
                </c:pt>
                <c:pt idx="247">
                  <c:v>0.3873830766675444</c:v>
                </c:pt>
                <c:pt idx="248">
                  <c:v>0.38692904324438787</c:v>
                </c:pt>
                <c:pt idx="249">
                  <c:v>0.38466324712014011</c:v>
                </c:pt>
                <c:pt idx="250">
                  <c:v>0.38208937578486257</c:v>
                </c:pt>
                <c:pt idx="251">
                  <c:v>0.39225130040254708</c:v>
                </c:pt>
                <c:pt idx="252">
                  <c:v>0.3941042470737755</c:v>
                </c:pt>
                <c:pt idx="253">
                  <c:v>0.39113106252709462</c:v>
                </c:pt>
                <c:pt idx="254">
                  <c:v>0.39264749048503783</c:v>
                </c:pt>
                <c:pt idx="255">
                  <c:v>0.38845477817541624</c:v>
                </c:pt>
                <c:pt idx="256">
                  <c:v>0.38718644939107039</c:v>
                </c:pt>
                <c:pt idx="257">
                  <c:v>0.38607211292597032</c:v>
                </c:pt>
                <c:pt idx="258">
                  <c:v>0.3847581636145404</c:v>
                </c:pt>
                <c:pt idx="259">
                  <c:v>0.38592522419784969</c:v>
                </c:pt>
                <c:pt idx="260">
                  <c:v>0.38969336484849665</c:v>
                </c:pt>
                <c:pt idx="261">
                  <c:v>0.39124811635248624</c:v>
                </c:pt>
                <c:pt idx="262">
                  <c:v>0.38241180554086879</c:v>
                </c:pt>
                <c:pt idx="263">
                  <c:v>0.39784481800057636</c:v>
                </c:pt>
                <c:pt idx="264">
                  <c:v>0.34210280235167678</c:v>
                </c:pt>
                <c:pt idx="265">
                  <c:v>0.37988297997672954</c:v>
                </c:pt>
                <c:pt idx="266">
                  <c:v>0.37581530338897645</c:v>
                </c:pt>
                <c:pt idx="267">
                  <c:v>0.38362111703213031</c:v>
                </c:pt>
                <c:pt idx="268">
                  <c:v>0.39010067027194395</c:v>
                </c:pt>
                <c:pt idx="269">
                  <c:v>0.40067002322544559</c:v>
                </c:pt>
                <c:pt idx="270">
                  <c:v>0.3903256582785668</c:v>
                </c:pt>
                <c:pt idx="271">
                  <c:v>0.34554511826005618</c:v>
                </c:pt>
                <c:pt idx="272">
                  <c:v>0.37971448604257524</c:v>
                </c:pt>
                <c:pt idx="273">
                  <c:v>0.39277820657956802</c:v>
                </c:pt>
                <c:pt idx="274">
                  <c:v>0.39170180749134181</c:v>
                </c:pt>
                <c:pt idx="275">
                  <c:v>0.39520763189299879</c:v>
                </c:pt>
                <c:pt idx="276">
                  <c:v>0.38116700929705649</c:v>
                </c:pt>
                <c:pt idx="277">
                  <c:v>0.38909911103372619</c:v>
                </c:pt>
                <c:pt idx="278">
                  <c:v>0.38636605165882348</c:v>
                </c:pt>
                <c:pt idx="279">
                  <c:v>0.38766552695466788</c:v>
                </c:pt>
                <c:pt idx="280">
                  <c:v>0.38899220536532336</c:v>
                </c:pt>
                <c:pt idx="281">
                  <c:v>0.38638896176125648</c:v>
                </c:pt>
                <c:pt idx="282">
                  <c:v>0.38882539657770943</c:v>
                </c:pt>
                <c:pt idx="283">
                  <c:v>0.40213222105298602</c:v>
                </c:pt>
                <c:pt idx="284">
                  <c:v>0.39182960694040841</c:v>
                </c:pt>
                <c:pt idx="285">
                  <c:v>0.39038458283059241</c:v>
                </c:pt>
                <c:pt idx="286">
                  <c:v>0</c:v>
                </c:pt>
                <c:pt idx="287">
                  <c:v>0.36158563240182562</c:v>
                </c:pt>
                <c:pt idx="288">
                  <c:v>0.38134592852574972</c:v>
                </c:pt>
                <c:pt idx="289">
                  <c:v>0.38766577943493025</c:v>
                </c:pt>
                <c:pt idx="290">
                  <c:v>0.3878316662384545</c:v>
                </c:pt>
                <c:pt idx="291">
                  <c:v>0.39842828417589049</c:v>
                </c:pt>
                <c:pt idx="292">
                  <c:v>0.38902104146733002</c:v>
                </c:pt>
                <c:pt idx="293">
                  <c:v>0.38918390453892326</c:v>
                </c:pt>
                <c:pt idx="294">
                  <c:v>0.38267836294921981</c:v>
                </c:pt>
                <c:pt idx="295">
                  <c:v>0.38254537141045858</c:v>
                </c:pt>
                <c:pt idx="296">
                  <c:v>0.39174653420384603</c:v>
                </c:pt>
                <c:pt idx="297">
                  <c:v>0.38044737477749246</c:v>
                </c:pt>
                <c:pt idx="298">
                  <c:v>0.3838891869120144</c:v>
                </c:pt>
                <c:pt idx="299">
                  <c:v>0.38911050108167661</c:v>
                </c:pt>
                <c:pt idx="300">
                  <c:v>0.39073461651557995</c:v>
                </c:pt>
                <c:pt idx="301">
                  <c:v>0.39074739646048662</c:v>
                </c:pt>
                <c:pt idx="302">
                  <c:v>0.39070359171579566</c:v>
                </c:pt>
                <c:pt idx="303">
                  <c:v>0.38556215210862632</c:v>
                </c:pt>
                <c:pt idx="304">
                  <c:v>0.3854172638696331</c:v>
                </c:pt>
                <c:pt idx="305">
                  <c:v>0.38787025855343682</c:v>
                </c:pt>
                <c:pt idx="306">
                  <c:v>0.39720858999166858</c:v>
                </c:pt>
                <c:pt idx="307">
                  <c:v>0.3854534817784932</c:v>
                </c:pt>
                <c:pt idx="308">
                  <c:v>0.33827567671219616</c:v>
                </c:pt>
                <c:pt idx="309">
                  <c:v>0.38289562201263305</c:v>
                </c:pt>
                <c:pt idx="310">
                  <c:v>0.39466158511131055</c:v>
                </c:pt>
                <c:pt idx="311">
                  <c:v>0.38296958952660021</c:v>
                </c:pt>
                <c:pt idx="312">
                  <c:v>0.3868379321429059</c:v>
                </c:pt>
                <c:pt idx="313">
                  <c:v>0.38702197210694461</c:v>
                </c:pt>
                <c:pt idx="314">
                  <c:v>0.38315304234545511</c:v>
                </c:pt>
                <c:pt idx="315">
                  <c:v>0.31988209328801753</c:v>
                </c:pt>
                <c:pt idx="316">
                  <c:v>0.38803639783722343</c:v>
                </c:pt>
                <c:pt idx="317">
                  <c:v>0.38415756575505433</c:v>
                </c:pt>
                <c:pt idx="318">
                  <c:v>0.37927718466700744</c:v>
                </c:pt>
                <c:pt idx="319">
                  <c:v>0.38321694206998841</c:v>
                </c:pt>
                <c:pt idx="320">
                  <c:v>0.38842307701875128</c:v>
                </c:pt>
                <c:pt idx="321">
                  <c:v>0.38827697779804482</c:v>
                </c:pt>
                <c:pt idx="322">
                  <c:v>0.38308621148758215</c:v>
                </c:pt>
                <c:pt idx="323">
                  <c:v>0.37952410049695806</c:v>
                </c:pt>
                <c:pt idx="324">
                  <c:v>0.37544952075421217</c:v>
                </c:pt>
                <c:pt idx="325">
                  <c:v>0.38830452420000094</c:v>
                </c:pt>
                <c:pt idx="326">
                  <c:v>0.38588539753012158</c:v>
                </c:pt>
                <c:pt idx="327">
                  <c:v>0.38817050514888329</c:v>
                </c:pt>
                <c:pt idx="328">
                  <c:v>0.38313844096585964</c:v>
                </c:pt>
                <c:pt idx="329">
                  <c:v>0.3872310531192516</c:v>
                </c:pt>
                <c:pt idx="330">
                  <c:v>0.39089035640072234</c:v>
                </c:pt>
                <c:pt idx="331">
                  <c:v>0.38062466259193906</c:v>
                </c:pt>
                <c:pt idx="332">
                  <c:v>0.38321512063529961</c:v>
                </c:pt>
                <c:pt idx="333">
                  <c:v>0.38944501671021975</c:v>
                </c:pt>
                <c:pt idx="334">
                  <c:v>0.38698595962510257</c:v>
                </c:pt>
                <c:pt idx="335">
                  <c:v>0.38600865770784715</c:v>
                </c:pt>
                <c:pt idx="336">
                  <c:v>0.38099691240847888</c:v>
                </c:pt>
                <c:pt idx="337">
                  <c:v>0.38979734189444304</c:v>
                </c:pt>
                <c:pt idx="338">
                  <c:v>0.38342505307707064</c:v>
                </c:pt>
                <c:pt idx="339">
                  <c:v>0.38473421918655282</c:v>
                </c:pt>
                <c:pt idx="340">
                  <c:v>0.38590640864468362</c:v>
                </c:pt>
                <c:pt idx="341">
                  <c:v>0.38740537045414447</c:v>
                </c:pt>
                <c:pt idx="342">
                  <c:v>0.37833333537112634</c:v>
                </c:pt>
                <c:pt idx="343">
                  <c:v>0.38596680150061957</c:v>
                </c:pt>
                <c:pt idx="344">
                  <c:v>0.38339293016534198</c:v>
                </c:pt>
                <c:pt idx="345">
                  <c:v>0.38485990303317646</c:v>
                </c:pt>
                <c:pt idx="346">
                  <c:v>0.38099483518360905</c:v>
                </c:pt>
                <c:pt idx="347">
                  <c:v>0.38861124287776083</c:v>
                </c:pt>
                <c:pt idx="348">
                  <c:v>0.38456657238181469</c:v>
                </c:pt>
                <c:pt idx="349">
                  <c:v>0.38345682988987528</c:v>
                </c:pt>
                <c:pt idx="350">
                  <c:v>0.38750341455142512</c:v>
                </c:pt>
                <c:pt idx="351">
                  <c:v>0.38220218483449603</c:v>
                </c:pt>
                <c:pt idx="352">
                  <c:v>0</c:v>
                </c:pt>
                <c:pt idx="353">
                  <c:v>0.39045991811333702</c:v>
                </c:pt>
                <c:pt idx="354">
                  <c:v>0.38637057917276474</c:v>
                </c:pt>
                <c:pt idx="355">
                  <c:v>0.39455363018363587</c:v>
                </c:pt>
                <c:pt idx="356">
                  <c:v>0.39106057552395007</c:v>
                </c:pt>
                <c:pt idx="357">
                  <c:v>0.38307661720694536</c:v>
                </c:pt>
                <c:pt idx="358">
                  <c:v>0.39373727309006407</c:v>
                </c:pt>
                <c:pt idx="359">
                  <c:v>0.38080952915266492</c:v>
                </c:pt>
                <c:pt idx="360">
                  <c:v>0.39010116278803086</c:v>
                </c:pt>
                <c:pt idx="361">
                  <c:v>0.37868434121563876</c:v>
                </c:pt>
                <c:pt idx="362">
                  <c:v>0.3866122591316562</c:v>
                </c:pt>
                <c:pt idx="363">
                  <c:v>0.38677316106071385</c:v>
                </c:pt>
                <c:pt idx="364">
                  <c:v>0.38692185429044429</c:v>
                </c:pt>
                <c:pt idx="365">
                  <c:v>0.3776026106597124</c:v>
                </c:pt>
                <c:pt idx="366">
                  <c:v>0.38186995561676196</c:v>
                </c:pt>
                <c:pt idx="367">
                  <c:v>0.38856983065384654</c:v>
                </c:pt>
                <c:pt idx="368">
                  <c:v>0.39290088759050928</c:v>
                </c:pt>
                <c:pt idx="369">
                  <c:v>0.39681801111765119</c:v>
                </c:pt>
                <c:pt idx="370">
                  <c:v>0.38636853291704404</c:v>
                </c:pt>
                <c:pt idx="371">
                  <c:v>0.37863143861767146</c:v>
                </c:pt>
                <c:pt idx="372">
                  <c:v>0.39183651746095222</c:v>
                </c:pt>
                <c:pt idx="373">
                  <c:v>0.38951072849428908</c:v>
                </c:pt>
                <c:pt idx="374">
                  <c:v>0.39369030929840432</c:v>
                </c:pt>
                <c:pt idx="375">
                  <c:v>0.39125450941960871</c:v>
                </c:pt>
                <c:pt idx="376">
                  <c:v>0.39284887432754517</c:v>
                </c:pt>
                <c:pt idx="377">
                  <c:v>0.39003677054741065</c:v>
                </c:pt>
                <c:pt idx="378">
                  <c:v>0.39061543329983883</c:v>
                </c:pt>
                <c:pt idx="379">
                  <c:v>0.38795021905720484</c:v>
                </c:pt>
                <c:pt idx="380">
                  <c:v>0.39968994555928156</c:v>
                </c:pt>
                <c:pt idx="381">
                  <c:v>0.38644142884407029</c:v>
                </c:pt>
                <c:pt idx="382">
                  <c:v>0.38561210591838174</c:v>
                </c:pt>
                <c:pt idx="383">
                  <c:v>0.3921508980129893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3-484A-BAAE-940C95260E14}"/>
            </c:ext>
          </c:extLst>
        </c:ser>
        <c:ser>
          <c:idx val="1"/>
          <c:order val="1"/>
          <c:tx>
            <c:v>Hits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Analysis!$A$3:$A$386</c:f>
              <c:numCache>
                <c:formatCode>General</c:formatCode>
                <c:ptCount val="38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99</c:v>
                </c:pt>
                <c:pt idx="89">
                  <c:v>100</c:v>
                </c:pt>
                <c:pt idx="90">
                  <c:v>101</c:v>
                </c:pt>
                <c:pt idx="91">
                  <c:v>102</c:v>
                </c:pt>
                <c:pt idx="92">
                  <c:v>103</c:v>
                </c:pt>
                <c:pt idx="93">
                  <c:v>104</c:v>
                </c:pt>
                <c:pt idx="94">
                  <c:v>105</c:v>
                </c:pt>
                <c:pt idx="95">
                  <c:v>106</c:v>
                </c:pt>
                <c:pt idx="96">
                  <c:v>107</c:v>
                </c:pt>
                <c:pt idx="97">
                  <c:v>108</c:v>
                </c:pt>
                <c:pt idx="98">
                  <c:v>109</c:v>
                </c:pt>
                <c:pt idx="99">
                  <c:v>110</c:v>
                </c:pt>
                <c:pt idx="100">
                  <c:v>111</c:v>
                </c:pt>
                <c:pt idx="101">
                  <c:v>112</c:v>
                </c:pt>
                <c:pt idx="102">
                  <c:v>113</c:v>
                </c:pt>
                <c:pt idx="103">
                  <c:v>114</c:v>
                </c:pt>
                <c:pt idx="104">
                  <c:v>115</c:v>
                </c:pt>
                <c:pt idx="105">
                  <c:v>116</c:v>
                </c:pt>
                <c:pt idx="106">
                  <c:v>117</c:v>
                </c:pt>
                <c:pt idx="107">
                  <c:v>118</c:v>
                </c:pt>
                <c:pt idx="108">
                  <c:v>119</c:v>
                </c:pt>
                <c:pt idx="109">
                  <c:v>120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171</c:v>
                </c:pt>
                <c:pt idx="155">
                  <c:v>172</c:v>
                </c:pt>
                <c:pt idx="156">
                  <c:v>173</c:v>
                </c:pt>
                <c:pt idx="157">
                  <c:v>174</c:v>
                </c:pt>
                <c:pt idx="158">
                  <c:v>175</c:v>
                </c:pt>
                <c:pt idx="159">
                  <c:v>176</c:v>
                </c:pt>
                <c:pt idx="160">
                  <c:v>177</c:v>
                </c:pt>
                <c:pt idx="161">
                  <c:v>178</c:v>
                </c:pt>
                <c:pt idx="162">
                  <c:v>179</c:v>
                </c:pt>
                <c:pt idx="163">
                  <c:v>180</c:v>
                </c:pt>
                <c:pt idx="164">
                  <c:v>181</c:v>
                </c:pt>
                <c:pt idx="165">
                  <c:v>182</c:v>
                </c:pt>
                <c:pt idx="166">
                  <c:v>183</c:v>
                </c:pt>
                <c:pt idx="167">
                  <c:v>184</c:v>
                </c:pt>
                <c:pt idx="168">
                  <c:v>185</c:v>
                </c:pt>
                <c:pt idx="169">
                  <c:v>186</c:v>
                </c:pt>
                <c:pt idx="170">
                  <c:v>187</c:v>
                </c:pt>
                <c:pt idx="171">
                  <c:v>188</c:v>
                </c:pt>
                <c:pt idx="172">
                  <c:v>189</c:v>
                </c:pt>
                <c:pt idx="173">
                  <c:v>190</c:v>
                </c:pt>
                <c:pt idx="174">
                  <c:v>191</c:v>
                </c:pt>
                <c:pt idx="175">
                  <c:v>192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  <c:pt idx="182">
                  <c:v>201</c:v>
                </c:pt>
                <c:pt idx="183">
                  <c:v>202</c:v>
                </c:pt>
                <c:pt idx="184">
                  <c:v>203</c:v>
                </c:pt>
                <c:pt idx="185">
                  <c:v>204</c:v>
                </c:pt>
                <c:pt idx="186">
                  <c:v>205</c:v>
                </c:pt>
                <c:pt idx="187">
                  <c:v>206</c:v>
                </c:pt>
                <c:pt idx="188">
                  <c:v>207</c:v>
                </c:pt>
                <c:pt idx="189">
                  <c:v>208</c:v>
                </c:pt>
                <c:pt idx="190">
                  <c:v>209</c:v>
                </c:pt>
                <c:pt idx="191">
                  <c:v>210</c:v>
                </c:pt>
                <c:pt idx="192">
                  <c:v>211</c:v>
                </c:pt>
                <c:pt idx="193">
                  <c:v>212</c:v>
                </c:pt>
                <c:pt idx="194">
                  <c:v>213</c:v>
                </c:pt>
                <c:pt idx="195">
                  <c:v>214</c:v>
                </c:pt>
                <c:pt idx="196">
                  <c:v>215</c:v>
                </c:pt>
                <c:pt idx="197">
                  <c:v>216</c:v>
                </c:pt>
                <c:pt idx="198">
                  <c:v>219</c:v>
                </c:pt>
                <c:pt idx="199">
                  <c:v>220</c:v>
                </c:pt>
                <c:pt idx="200">
                  <c:v>221</c:v>
                </c:pt>
                <c:pt idx="201">
                  <c:v>222</c:v>
                </c:pt>
                <c:pt idx="202">
                  <c:v>223</c:v>
                </c:pt>
                <c:pt idx="203">
                  <c:v>224</c:v>
                </c:pt>
                <c:pt idx="204">
                  <c:v>225</c:v>
                </c:pt>
                <c:pt idx="205">
                  <c:v>226</c:v>
                </c:pt>
                <c:pt idx="206">
                  <c:v>227</c:v>
                </c:pt>
                <c:pt idx="207">
                  <c:v>228</c:v>
                </c:pt>
                <c:pt idx="208">
                  <c:v>229</c:v>
                </c:pt>
                <c:pt idx="209">
                  <c:v>230</c:v>
                </c:pt>
                <c:pt idx="210">
                  <c:v>231</c:v>
                </c:pt>
                <c:pt idx="211">
                  <c:v>232</c:v>
                </c:pt>
                <c:pt idx="212">
                  <c:v>233</c:v>
                </c:pt>
                <c:pt idx="213">
                  <c:v>234</c:v>
                </c:pt>
                <c:pt idx="214">
                  <c:v>235</c:v>
                </c:pt>
                <c:pt idx="215">
                  <c:v>236</c:v>
                </c:pt>
                <c:pt idx="216">
                  <c:v>237</c:v>
                </c:pt>
                <c:pt idx="217">
                  <c:v>238</c:v>
                </c:pt>
                <c:pt idx="218">
                  <c:v>239</c:v>
                </c:pt>
                <c:pt idx="219">
                  <c:v>240</c:v>
                </c:pt>
                <c:pt idx="220">
                  <c:v>243</c:v>
                </c:pt>
                <c:pt idx="221">
                  <c:v>244</c:v>
                </c:pt>
                <c:pt idx="222">
                  <c:v>245</c:v>
                </c:pt>
                <c:pt idx="223">
                  <c:v>246</c:v>
                </c:pt>
                <c:pt idx="224">
                  <c:v>247</c:v>
                </c:pt>
                <c:pt idx="225">
                  <c:v>248</c:v>
                </c:pt>
                <c:pt idx="226">
                  <c:v>249</c:v>
                </c:pt>
                <c:pt idx="227">
                  <c:v>250</c:v>
                </c:pt>
                <c:pt idx="228">
                  <c:v>251</c:v>
                </c:pt>
                <c:pt idx="229">
                  <c:v>252</c:v>
                </c:pt>
                <c:pt idx="230">
                  <c:v>253</c:v>
                </c:pt>
                <c:pt idx="231">
                  <c:v>254</c:v>
                </c:pt>
                <c:pt idx="232">
                  <c:v>255</c:v>
                </c:pt>
                <c:pt idx="233">
                  <c:v>256</c:v>
                </c:pt>
                <c:pt idx="234">
                  <c:v>257</c:v>
                </c:pt>
                <c:pt idx="235">
                  <c:v>258</c:v>
                </c:pt>
                <c:pt idx="236">
                  <c:v>259</c:v>
                </c:pt>
                <c:pt idx="237">
                  <c:v>260</c:v>
                </c:pt>
                <c:pt idx="238">
                  <c:v>261</c:v>
                </c:pt>
                <c:pt idx="239">
                  <c:v>262</c:v>
                </c:pt>
                <c:pt idx="240">
                  <c:v>263</c:v>
                </c:pt>
                <c:pt idx="241">
                  <c:v>264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291</c:v>
                </c:pt>
                <c:pt idx="265">
                  <c:v>292</c:v>
                </c:pt>
                <c:pt idx="266">
                  <c:v>293</c:v>
                </c:pt>
                <c:pt idx="267">
                  <c:v>294</c:v>
                </c:pt>
                <c:pt idx="268">
                  <c:v>295</c:v>
                </c:pt>
                <c:pt idx="269">
                  <c:v>296</c:v>
                </c:pt>
                <c:pt idx="270">
                  <c:v>297</c:v>
                </c:pt>
                <c:pt idx="271">
                  <c:v>298</c:v>
                </c:pt>
                <c:pt idx="272">
                  <c:v>299</c:v>
                </c:pt>
                <c:pt idx="273">
                  <c:v>300</c:v>
                </c:pt>
                <c:pt idx="274">
                  <c:v>301</c:v>
                </c:pt>
                <c:pt idx="275">
                  <c:v>302</c:v>
                </c:pt>
                <c:pt idx="276">
                  <c:v>303</c:v>
                </c:pt>
                <c:pt idx="277">
                  <c:v>304</c:v>
                </c:pt>
                <c:pt idx="278">
                  <c:v>305</c:v>
                </c:pt>
                <c:pt idx="279">
                  <c:v>306</c:v>
                </c:pt>
                <c:pt idx="280">
                  <c:v>307</c:v>
                </c:pt>
                <c:pt idx="281">
                  <c:v>308</c:v>
                </c:pt>
                <c:pt idx="282">
                  <c:v>309</c:v>
                </c:pt>
                <c:pt idx="283">
                  <c:v>310</c:v>
                </c:pt>
                <c:pt idx="284">
                  <c:v>311</c:v>
                </c:pt>
                <c:pt idx="285">
                  <c:v>312</c:v>
                </c:pt>
                <c:pt idx="286">
                  <c:v>315</c:v>
                </c:pt>
                <c:pt idx="287">
                  <c:v>316</c:v>
                </c:pt>
                <c:pt idx="288">
                  <c:v>317</c:v>
                </c:pt>
                <c:pt idx="289">
                  <c:v>318</c:v>
                </c:pt>
                <c:pt idx="290">
                  <c:v>319</c:v>
                </c:pt>
                <c:pt idx="291">
                  <c:v>320</c:v>
                </c:pt>
                <c:pt idx="292">
                  <c:v>321</c:v>
                </c:pt>
                <c:pt idx="293">
                  <c:v>322</c:v>
                </c:pt>
                <c:pt idx="294">
                  <c:v>323</c:v>
                </c:pt>
                <c:pt idx="295">
                  <c:v>324</c:v>
                </c:pt>
                <c:pt idx="296">
                  <c:v>325</c:v>
                </c:pt>
                <c:pt idx="297">
                  <c:v>326</c:v>
                </c:pt>
                <c:pt idx="298">
                  <c:v>327</c:v>
                </c:pt>
                <c:pt idx="299">
                  <c:v>328</c:v>
                </c:pt>
                <c:pt idx="300">
                  <c:v>329</c:v>
                </c:pt>
                <c:pt idx="301">
                  <c:v>330</c:v>
                </c:pt>
                <c:pt idx="302">
                  <c:v>331</c:v>
                </c:pt>
                <c:pt idx="303">
                  <c:v>332</c:v>
                </c:pt>
                <c:pt idx="304">
                  <c:v>333</c:v>
                </c:pt>
                <c:pt idx="305">
                  <c:v>334</c:v>
                </c:pt>
                <c:pt idx="306">
                  <c:v>335</c:v>
                </c:pt>
                <c:pt idx="307">
                  <c:v>336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343</c:v>
                </c:pt>
                <c:pt idx="313">
                  <c:v>344</c:v>
                </c:pt>
                <c:pt idx="314">
                  <c:v>345</c:v>
                </c:pt>
                <c:pt idx="315">
                  <c:v>346</c:v>
                </c:pt>
                <c:pt idx="316">
                  <c:v>347</c:v>
                </c:pt>
                <c:pt idx="317">
                  <c:v>348</c:v>
                </c:pt>
                <c:pt idx="318">
                  <c:v>349</c:v>
                </c:pt>
                <c:pt idx="319">
                  <c:v>350</c:v>
                </c:pt>
                <c:pt idx="320">
                  <c:v>351</c:v>
                </c:pt>
                <c:pt idx="321">
                  <c:v>352</c:v>
                </c:pt>
                <c:pt idx="322">
                  <c:v>353</c:v>
                </c:pt>
                <c:pt idx="323">
                  <c:v>354</c:v>
                </c:pt>
                <c:pt idx="324">
                  <c:v>355</c:v>
                </c:pt>
                <c:pt idx="325">
                  <c:v>356</c:v>
                </c:pt>
                <c:pt idx="326">
                  <c:v>357</c:v>
                </c:pt>
                <c:pt idx="327">
                  <c:v>358</c:v>
                </c:pt>
                <c:pt idx="328">
                  <c:v>359</c:v>
                </c:pt>
                <c:pt idx="329">
                  <c:v>360</c:v>
                </c:pt>
                <c:pt idx="330">
                  <c:v>363</c:v>
                </c:pt>
                <c:pt idx="331">
                  <c:v>364</c:v>
                </c:pt>
                <c:pt idx="332">
                  <c:v>365</c:v>
                </c:pt>
                <c:pt idx="333">
                  <c:v>366</c:v>
                </c:pt>
                <c:pt idx="334">
                  <c:v>367</c:v>
                </c:pt>
                <c:pt idx="335">
                  <c:v>368</c:v>
                </c:pt>
                <c:pt idx="336">
                  <c:v>369</c:v>
                </c:pt>
                <c:pt idx="337">
                  <c:v>370</c:v>
                </c:pt>
                <c:pt idx="338">
                  <c:v>371</c:v>
                </c:pt>
                <c:pt idx="339">
                  <c:v>372</c:v>
                </c:pt>
                <c:pt idx="340">
                  <c:v>373</c:v>
                </c:pt>
                <c:pt idx="341">
                  <c:v>374</c:v>
                </c:pt>
                <c:pt idx="342">
                  <c:v>375</c:v>
                </c:pt>
                <c:pt idx="343">
                  <c:v>376</c:v>
                </c:pt>
                <c:pt idx="344">
                  <c:v>377</c:v>
                </c:pt>
                <c:pt idx="345">
                  <c:v>378</c:v>
                </c:pt>
                <c:pt idx="346">
                  <c:v>379</c:v>
                </c:pt>
                <c:pt idx="347">
                  <c:v>380</c:v>
                </c:pt>
                <c:pt idx="348">
                  <c:v>381</c:v>
                </c:pt>
                <c:pt idx="349">
                  <c:v>382</c:v>
                </c:pt>
                <c:pt idx="350">
                  <c:v>383</c:v>
                </c:pt>
                <c:pt idx="351">
                  <c:v>384</c:v>
                </c:pt>
                <c:pt idx="352">
                  <c:v>1</c:v>
                </c:pt>
                <c:pt idx="353">
                  <c:v>2</c:v>
                </c:pt>
                <c:pt idx="354">
                  <c:v>25</c:v>
                </c:pt>
                <c:pt idx="355">
                  <c:v>26</c:v>
                </c:pt>
                <c:pt idx="356">
                  <c:v>49</c:v>
                </c:pt>
                <c:pt idx="357">
                  <c:v>50</c:v>
                </c:pt>
                <c:pt idx="358">
                  <c:v>73</c:v>
                </c:pt>
                <c:pt idx="359">
                  <c:v>74</c:v>
                </c:pt>
                <c:pt idx="360">
                  <c:v>97</c:v>
                </c:pt>
                <c:pt idx="361">
                  <c:v>98</c:v>
                </c:pt>
                <c:pt idx="362">
                  <c:v>121</c:v>
                </c:pt>
                <c:pt idx="363">
                  <c:v>122</c:v>
                </c:pt>
                <c:pt idx="364">
                  <c:v>145</c:v>
                </c:pt>
                <c:pt idx="365">
                  <c:v>146</c:v>
                </c:pt>
                <c:pt idx="366">
                  <c:v>169</c:v>
                </c:pt>
                <c:pt idx="367">
                  <c:v>170</c:v>
                </c:pt>
                <c:pt idx="368">
                  <c:v>193</c:v>
                </c:pt>
                <c:pt idx="369">
                  <c:v>194</c:v>
                </c:pt>
                <c:pt idx="370">
                  <c:v>217</c:v>
                </c:pt>
                <c:pt idx="371">
                  <c:v>218</c:v>
                </c:pt>
                <c:pt idx="372">
                  <c:v>241</c:v>
                </c:pt>
                <c:pt idx="373">
                  <c:v>242</c:v>
                </c:pt>
                <c:pt idx="374">
                  <c:v>265</c:v>
                </c:pt>
                <c:pt idx="375">
                  <c:v>266</c:v>
                </c:pt>
                <c:pt idx="376">
                  <c:v>289</c:v>
                </c:pt>
                <c:pt idx="377">
                  <c:v>290</c:v>
                </c:pt>
                <c:pt idx="378">
                  <c:v>313</c:v>
                </c:pt>
                <c:pt idx="379">
                  <c:v>314</c:v>
                </c:pt>
                <c:pt idx="380">
                  <c:v>337</c:v>
                </c:pt>
                <c:pt idx="381">
                  <c:v>338</c:v>
                </c:pt>
                <c:pt idx="382">
                  <c:v>361</c:v>
                </c:pt>
                <c:pt idx="383">
                  <c:v>362</c:v>
                </c:pt>
              </c:numCache>
            </c:numRef>
          </c:xVal>
          <c:yVal>
            <c:numRef>
              <c:f>Analysis!$AN$3:$AN$386</c:f>
              <c:numCache>
                <c:formatCode>General</c:formatCode>
                <c:ptCount val="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-13.528913826661153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-5.2563854015678393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33-484A-BAAE-940C95260E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129551"/>
        <c:axId val="1518555871"/>
      </c:scatterChart>
      <c:valAx>
        <c:axId val="1494129551"/>
        <c:scaling>
          <c:orientation val="minMax"/>
          <c:max val="38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Well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555871"/>
        <c:crosses val="autoZero"/>
        <c:crossBetween val="midCat"/>
      </c:valAx>
      <c:valAx>
        <c:axId val="1518555871"/>
        <c:scaling>
          <c:orientation val="minMax"/>
          <c:min val="0.2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VL2/BL1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12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YEMK VL2/BL1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Samples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Analysis!$A$3:$A$386</c:f>
              <c:numCache>
                <c:formatCode>General</c:formatCode>
                <c:ptCount val="38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99</c:v>
                </c:pt>
                <c:pt idx="89">
                  <c:v>100</c:v>
                </c:pt>
                <c:pt idx="90">
                  <c:v>101</c:v>
                </c:pt>
                <c:pt idx="91">
                  <c:v>102</c:v>
                </c:pt>
                <c:pt idx="92">
                  <c:v>103</c:v>
                </c:pt>
                <c:pt idx="93">
                  <c:v>104</c:v>
                </c:pt>
                <c:pt idx="94">
                  <c:v>105</c:v>
                </c:pt>
                <c:pt idx="95">
                  <c:v>106</c:v>
                </c:pt>
                <c:pt idx="96">
                  <c:v>107</c:v>
                </c:pt>
                <c:pt idx="97">
                  <c:v>108</c:v>
                </c:pt>
                <c:pt idx="98">
                  <c:v>109</c:v>
                </c:pt>
                <c:pt idx="99">
                  <c:v>110</c:v>
                </c:pt>
                <c:pt idx="100">
                  <c:v>111</c:v>
                </c:pt>
                <c:pt idx="101">
                  <c:v>112</c:v>
                </c:pt>
                <c:pt idx="102">
                  <c:v>113</c:v>
                </c:pt>
                <c:pt idx="103">
                  <c:v>114</c:v>
                </c:pt>
                <c:pt idx="104">
                  <c:v>115</c:v>
                </c:pt>
                <c:pt idx="105">
                  <c:v>116</c:v>
                </c:pt>
                <c:pt idx="106">
                  <c:v>117</c:v>
                </c:pt>
                <c:pt idx="107">
                  <c:v>118</c:v>
                </c:pt>
                <c:pt idx="108">
                  <c:v>119</c:v>
                </c:pt>
                <c:pt idx="109">
                  <c:v>120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171</c:v>
                </c:pt>
                <c:pt idx="155">
                  <c:v>172</c:v>
                </c:pt>
                <c:pt idx="156">
                  <c:v>173</c:v>
                </c:pt>
                <c:pt idx="157">
                  <c:v>174</c:v>
                </c:pt>
                <c:pt idx="158">
                  <c:v>175</c:v>
                </c:pt>
                <c:pt idx="159">
                  <c:v>176</c:v>
                </c:pt>
                <c:pt idx="160">
                  <c:v>177</c:v>
                </c:pt>
                <c:pt idx="161">
                  <c:v>178</c:v>
                </c:pt>
                <c:pt idx="162">
                  <c:v>179</c:v>
                </c:pt>
                <c:pt idx="163">
                  <c:v>180</c:v>
                </c:pt>
                <c:pt idx="164">
                  <c:v>181</c:v>
                </c:pt>
                <c:pt idx="165">
                  <c:v>182</c:v>
                </c:pt>
                <c:pt idx="166">
                  <c:v>183</c:v>
                </c:pt>
                <c:pt idx="167">
                  <c:v>184</c:v>
                </c:pt>
                <c:pt idx="168">
                  <c:v>185</c:v>
                </c:pt>
                <c:pt idx="169">
                  <c:v>186</c:v>
                </c:pt>
                <c:pt idx="170">
                  <c:v>187</c:v>
                </c:pt>
                <c:pt idx="171">
                  <c:v>188</c:v>
                </c:pt>
                <c:pt idx="172">
                  <c:v>189</c:v>
                </c:pt>
                <c:pt idx="173">
                  <c:v>190</c:v>
                </c:pt>
                <c:pt idx="174">
                  <c:v>191</c:v>
                </c:pt>
                <c:pt idx="175">
                  <c:v>192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  <c:pt idx="182">
                  <c:v>201</c:v>
                </c:pt>
                <c:pt idx="183">
                  <c:v>202</c:v>
                </c:pt>
                <c:pt idx="184">
                  <c:v>203</c:v>
                </c:pt>
                <c:pt idx="185">
                  <c:v>204</c:v>
                </c:pt>
                <c:pt idx="186">
                  <c:v>205</c:v>
                </c:pt>
                <c:pt idx="187">
                  <c:v>206</c:v>
                </c:pt>
                <c:pt idx="188">
                  <c:v>207</c:v>
                </c:pt>
                <c:pt idx="189">
                  <c:v>208</c:v>
                </c:pt>
                <c:pt idx="190">
                  <c:v>209</c:v>
                </c:pt>
                <c:pt idx="191">
                  <c:v>210</c:v>
                </c:pt>
                <c:pt idx="192">
                  <c:v>211</c:v>
                </c:pt>
                <c:pt idx="193">
                  <c:v>212</c:v>
                </c:pt>
                <c:pt idx="194">
                  <c:v>213</c:v>
                </c:pt>
                <c:pt idx="195">
                  <c:v>214</c:v>
                </c:pt>
                <c:pt idx="196">
                  <c:v>215</c:v>
                </c:pt>
                <c:pt idx="197">
                  <c:v>216</c:v>
                </c:pt>
                <c:pt idx="198">
                  <c:v>219</c:v>
                </c:pt>
                <c:pt idx="199">
                  <c:v>220</c:v>
                </c:pt>
                <c:pt idx="200">
                  <c:v>221</c:v>
                </c:pt>
                <c:pt idx="201">
                  <c:v>222</c:v>
                </c:pt>
                <c:pt idx="202">
                  <c:v>223</c:v>
                </c:pt>
                <c:pt idx="203">
                  <c:v>224</c:v>
                </c:pt>
                <c:pt idx="204">
                  <c:v>225</c:v>
                </c:pt>
                <c:pt idx="205">
                  <c:v>226</c:v>
                </c:pt>
                <c:pt idx="206">
                  <c:v>227</c:v>
                </c:pt>
                <c:pt idx="207">
                  <c:v>228</c:v>
                </c:pt>
                <c:pt idx="208">
                  <c:v>229</c:v>
                </c:pt>
                <c:pt idx="209">
                  <c:v>230</c:v>
                </c:pt>
                <c:pt idx="210">
                  <c:v>231</c:v>
                </c:pt>
                <c:pt idx="211">
                  <c:v>232</c:v>
                </c:pt>
                <c:pt idx="212">
                  <c:v>233</c:v>
                </c:pt>
                <c:pt idx="213">
                  <c:v>234</c:v>
                </c:pt>
                <c:pt idx="214">
                  <c:v>235</c:v>
                </c:pt>
                <c:pt idx="215">
                  <c:v>236</c:v>
                </c:pt>
                <c:pt idx="216">
                  <c:v>237</c:v>
                </c:pt>
                <c:pt idx="217">
                  <c:v>238</c:v>
                </c:pt>
                <c:pt idx="218">
                  <c:v>239</c:v>
                </c:pt>
                <c:pt idx="219">
                  <c:v>240</c:v>
                </c:pt>
                <c:pt idx="220">
                  <c:v>243</c:v>
                </c:pt>
                <c:pt idx="221">
                  <c:v>244</c:v>
                </c:pt>
                <c:pt idx="222">
                  <c:v>245</c:v>
                </c:pt>
                <c:pt idx="223">
                  <c:v>246</c:v>
                </c:pt>
                <c:pt idx="224">
                  <c:v>247</c:v>
                </c:pt>
                <c:pt idx="225">
                  <c:v>248</c:v>
                </c:pt>
                <c:pt idx="226">
                  <c:v>249</c:v>
                </c:pt>
                <c:pt idx="227">
                  <c:v>250</c:v>
                </c:pt>
                <c:pt idx="228">
                  <c:v>251</c:v>
                </c:pt>
                <c:pt idx="229">
                  <c:v>252</c:v>
                </c:pt>
                <c:pt idx="230">
                  <c:v>253</c:v>
                </c:pt>
                <c:pt idx="231">
                  <c:v>254</c:v>
                </c:pt>
                <c:pt idx="232">
                  <c:v>255</c:v>
                </c:pt>
                <c:pt idx="233">
                  <c:v>256</c:v>
                </c:pt>
                <c:pt idx="234">
                  <c:v>257</c:v>
                </c:pt>
                <c:pt idx="235">
                  <c:v>258</c:v>
                </c:pt>
                <c:pt idx="236">
                  <c:v>259</c:v>
                </c:pt>
                <c:pt idx="237">
                  <c:v>260</c:v>
                </c:pt>
                <c:pt idx="238">
                  <c:v>261</c:v>
                </c:pt>
                <c:pt idx="239">
                  <c:v>262</c:v>
                </c:pt>
                <c:pt idx="240">
                  <c:v>263</c:v>
                </c:pt>
                <c:pt idx="241">
                  <c:v>264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291</c:v>
                </c:pt>
                <c:pt idx="265">
                  <c:v>292</c:v>
                </c:pt>
                <c:pt idx="266">
                  <c:v>293</c:v>
                </c:pt>
                <c:pt idx="267">
                  <c:v>294</c:v>
                </c:pt>
                <c:pt idx="268">
                  <c:v>295</c:v>
                </c:pt>
                <c:pt idx="269">
                  <c:v>296</c:v>
                </c:pt>
                <c:pt idx="270">
                  <c:v>297</c:v>
                </c:pt>
                <c:pt idx="271">
                  <c:v>298</c:v>
                </c:pt>
                <c:pt idx="272">
                  <c:v>299</c:v>
                </c:pt>
                <c:pt idx="273">
                  <c:v>300</c:v>
                </c:pt>
                <c:pt idx="274">
                  <c:v>301</c:v>
                </c:pt>
                <c:pt idx="275">
                  <c:v>302</c:v>
                </c:pt>
                <c:pt idx="276">
                  <c:v>303</c:v>
                </c:pt>
                <c:pt idx="277">
                  <c:v>304</c:v>
                </c:pt>
                <c:pt idx="278">
                  <c:v>305</c:v>
                </c:pt>
                <c:pt idx="279">
                  <c:v>306</c:v>
                </c:pt>
                <c:pt idx="280">
                  <c:v>307</c:v>
                </c:pt>
                <c:pt idx="281">
                  <c:v>308</c:v>
                </c:pt>
                <c:pt idx="282">
                  <c:v>309</c:v>
                </c:pt>
                <c:pt idx="283">
                  <c:v>310</c:v>
                </c:pt>
                <c:pt idx="284">
                  <c:v>311</c:v>
                </c:pt>
                <c:pt idx="285">
                  <c:v>312</c:v>
                </c:pt>
                <c:pt idx="286">
                  <c:v>315</c:v>
                </c:pt>
                <c:pt idx="287">
                  <c:v>316</c:v>
                </c:pt>
                <c:pt idx="288">
                  <c:v>317</c:v>
                </c:pt>
                <c:pt idx="289">
                  <c:v>318</c:v>
                </c:pt>
                <c:pt idx="290">
                  <c:v>319</c:v>
                </c:pt>
                <c:pt idx="291">
                  <c:v>320</c:v>
                </c:pt>
                <c:pt idx="292">
                  <c:v>321</c:v>
                </c:pt>
                <c:pt idx="293">
                  <c:v>322</c:v>
                </c:pt>
                <c:pt idx="294">
                  <c:v>323</c:v>
                </c:pt>
                <c:pt idx="295">
                  <c:v>324</c:v>
                </c:pt>
                <c:pt idx="296">
                  <c:v>325</c:v>
                </c:pt>
                <c:pt idx="297">
                  <c:v>326</c:v>
                </c:pt>
                <c:pt idx="298">
                  <c:v>327</c:v>
                </c:pt>
                <c:pt idx="299">
                  <c:v>328</c:v>
                </c:pt>
                <c:pt idx="300">
                  <c:v>329</c:v>
                </c:pt>
                <c:pt idx="301">
                  <c:v>330</c:v>
                </c:pt>
                <c:pt idx="302">
                  <c:v>331</c:v>
                </c:pt>
                <c:pt idx="303">
                  <c:v>332</c:v>
                </c:pt>
                <c:pt idx="304">
                  <c:v>333</c:v>
                </c:pt>
                <c:pt idx="305">
                  <c:v>334</c:v>
                </c:pt>
                <c:pt idx="306">
                  <c:v>335</c:v>
                </c:pt>
                <c:pt idx="307">
                  <c:v>336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343</c:v>
                </c:pt>
                <c:pt idx="313">
                  <c:v>344</c:v>
                </c:pt>
                <c:pt idx="314">
                  <c:v>345</c:v>
                </c:pt>
                <c:pt idx="315">
                  <c:v>346</c:v>
                </c:pt>
                <c:pt idx="316">
                  <c:v>347</c:v>
                </c:pt>
                <c:pt idx="317">
                  <c:v>348</c:v>
                </c:pt>
                <c:pt idx="318">
                  <c:v>349</c:v>
                </c:pt>
                <c:pt idx="319">
                  <c:v>350</c:v>
                </c:pt>
                <c:pt idx="320">
                  <c:v>351</c:v>
                </c:pt>
                <c:pt idx="321">
                  <c:v>352</c:v>
                </c:pt>
                <c:pt idx="322">
                  <c:v>353</c:v>
                </c:pt>
                <c:pt idx="323">
                  <c:v>354</c:v>
                </c:pt>
                <c:pt idx="324">
                  <c:v>355</c:v>
                </c:pt>
                <c:pt idx="325">
                  <c:v>356</c:v>
                </c:pt>
                <c:pt idx="326">
                  <c:v>357</c:v>
                </c:pt>
                <c:pt idx="327">
                  <c:v>358</c:v>
                </c:pt>
                <c:pt idx="328">
                  <c:v>359</c:v>
                </c:pt>
                <c:pt idx="329">
                  <c:v>360</c:v>
                </c:pt>
                <c:pt idx="330">
                  <c:v>363</c:v>
                </c:pt>
                <c:pt idx="331">
                  <c:v>364</c:v>
                </c:pt>
                <c:pt idx="332">
                  <c:v>365</c:v>
                </c:pt>
                <c:pt idx="333">
                  <c:v>366</c:v>
                </c:pt>
                <c:pt idx="334">
                  <c:v>367</c:v>
                </c:pt>
                <c:pt idx="335">
                  <c:v>368</c:v>
                </c:pt>
                <c:pt idx="336">
                  <c:v>369</c:v>
                </c:pt>
                <c:pt idx="337">
                  <c:v>370</c:v>
                </c:pt>
                <c:pt idx="338">
                  <c:v>371</c:v>
                </c:pt>
                <c:pt idx="339">
                  <c:v>372</c:v>
                </c:pt>
                <c:pt idx="340">
                  <c:v>373</c:v>
                </c:pt>
                <c:pt idx="341">
                  <c:v>374</c:v>
                </c:pt>
                <c:pt idx="342">
                  <c:v>375</c:v>
                </c:pt>
                <c:pt idx="343">
                  <c:v>376</c:v>
                </c:pt>
                <c:pt idx="344">
                  <c:v>377</c:v>
                </c:pt>
                <c:pt idx="345">
                  <c:v>378</c:v>
                </c:pt>
                <c:pt idx="346">
                  <c:v>379</c:v>
                </c:pt>
                <c:pt idx="347">
                  <c:v>380</c:v>
                </c:pt>
                <c:pt idx="348">
                  <c:v>381</c:v>
                </c:pt>
                <c:pt idx="349">
                  <c:v>382</c:v>
                </c:pt>
                <c:pt idx="350">
                  <c:v>383</c:v>
                </c:pt>
                <c:pt idx="351">
                  <c:v>384</c:v>
                </c:pt>
                <c:pt idx="352">
                  <c:v>1</c:v>
                </c:pt>
                <c:pt idx="353">
                  <c:v>2</c:v>
                </c:pt>
                <c:pt idx="354">
                  <c:v>25</c:v>
                </c:pt>
                <c:pt idx="355">
                  <c:v>26</c:v>
                </c:pt>
                <c:pt idx="356">
                  <c:v>49</c:v>
                </c:pt>
                <c:pt idx="357">
                  <c:v>50</c:v>
                </c:pt>
                <c:pt idx="358">
                  <c:v>73</c:v>
                </c:pt>
                <c:pt idx="359">
                  <c:v>74</c:v>
                </c:pt>
                <c:pt idx="360">
                  <c:v>97</c:v>
                </c:pt>
                <c:pt idx="361">
                  <c:v>98</c:v>
                </c:pt>
                <c:pt idx="362">
                  <c:v>121</c:v>
                </c:pt>
                <c:pt idx="363">
                  <c:v>122</c:v>
                </c:pt>
                <c:pt idx="364">
                  <c:v>145</c:v>
                </c:pt>
                <c:pt idx="365">
                  <c:v>146</c:v>
                </c:pt>
                <c:pt idx="366">
                  <c:v>169</c:v>
                </c:pt>
                <c:pt idx="367">
                  <c:v>170</c:v>
                </c:pt>
                <c:pt idx="368">
                  <c:v>193</c:v>
                </c:pt>
                <c:pt idx="369">
                  <c:v>194</c:v>
                </c:pt>
                <c:pt idx="370">
                  <c:v>217</c:v>
                </c:pt>
                <c:pt idx="371">
                  <c:v>218</c:v>
                </c:pt>
                <c:pt idx="372">
                  <c:v>241</c:v>
                </c:pt>
                <c:pt idx="373">
                  <c:v>242</c:v>
                </c:pt>
                <c:pt idx="374">
                  <c:v>265</c:v>
                </c:pt>
                <c:pt idx="375">
                  <c:v>266</c:v>
                </c:pt>
                <c:pt idx="376">
                  <c:v>289</c:v>
                </c:pt>
                <c:pt idx="377">
                  <c:v>290</c:v>
                </c:pt>
                <c:pt idx="378">
                  <c:v>313</c:v>
                </c:pt>
                <c:pt idx="379">
                  <c:v>314</c:v>
                </c:pt>
                <c:pt idx="380">
                  <c:v>337</c:v>
                </c:pt>
                <c:pt idx="381">
                  <c:v>338</c:v>
                </c:pt>
                <c:pt idx="382">
                  <c:v>361</c:v>
                </c:pt>
                <c:pt idx="383">
                  <c:v>362</c:v>
                </c:pt>
              </c:numCache>
            </c:numRef>
          </c:xVal>
          <c:yVal>
            <c:numRef>
              <c:f>Analysis!$AT$3:$AT$386</c:f>
              <c:numCache>
                <c:formatCode>General</c:formatCode>
                <c:ptCount val="384"/>
                <c:pt idx="0">
                  <c:v>4.1538396299319241E-2</c:v>
                </c:pt>
                <c:pt idx="1">
                  <c:v>4.1540904820315992E-2</c:v>
                </c:pt>
                <c:pt idx="2">
                  <c:v>4.125246315031663E-2</c:v>
                </c:pt>
                <c:pt idx="3">
                  <c:v>4.1533047306323935E-2</c:v>
                </c:pt>
                <c:pt idx="4">
                  <c:v>4.1555606989520363E-2</c:v>
                </c:pt>
                <c:pt idx="5">
                  <c:v>4.1260133220942553E-2</c:v>
                </c:pt>
                <c:pt idx="6">
                  <c:v>4.1407442699766858E-2</c:v>
                </c:pt>
                <c:pt idx="7">
                  <c:v>4.1840355891862968E-2</c:v>
                </c:pt>
                <c:pt idx="8">
                  <c:v>4.1269568671497128E-2</c:v>
                </c:pt>
                <c:pt idx="9">
                  <c:v>4.1561423304400262E-2</c:v>
                </c:pt>
                <c:pt idx="10">
                  <c:v>4.1554890458204895E-2</c:v>
                </c:pt>
                <c:pt idx="11">
                  <c:v>4.1569756421483486E-2</c:v>
                </c:pt>
                <c:pt idx="12">
                  <c:v>4.1578414351094356E-2</c:v>
                </c:pt>
                <c:pt idx="13">
                  <c:v>4.1708740413638347E-2</c:v>
                </c:pt>
                <c:pt idx="14">
                  <c:v>4.1578309182073739E-2</c:v>
                </c:pt>
                <c:pt idx="15">
                  <c:v>4.1727753920978224E-2</c:v>
                </c:pt>
                <c:pt idx="16">
                  <c:v>4.1432154650380033E-2</c:v>
                </c:pt>
                <c:pt idx="17">
                  <c:v>4.1733455761371725E-2</c:v>
                </c:pt>
                <c:pt idx="18">
                  <c:v>4.1449358319019552E-2</c:v>
                </c:pt>
                <c:pt idx="19">
                  <c:v>4.1440707410970286E-2</c:v>
                </c:pt>
                <c:pt idx="20">
                  <c:v>4.15927834265645E-2</c:v>
                </c:pt>
                <c:pt idx="21">
                  <c:v>4.1318502026737376E-2</c:v>
                </c:pt>
                <c:pt idx="22">
                  <c:v>4.1332144930565889E-2</c:v>
                </c:pt>
                <c:pt idx="23">
                  <c:v>4.1454799565550898E-2</c:v>
                </c:pt>
                <c:pt idx="24">
                  <c:v>4.1477611893633234E-2</c:v>
                </c:pt>
                <c:pt idx="25">
                  <c:v>4.1607506093240501E-2</c:v>
                </c:pt>
                <c:pt idx="26">
                  <c:v>4.1463352326141151E-2</c:v>
                </c:pt>
                <c:pt idx="27">
                  <c:v>4.1332849965095168E-2</c:v>
                </c:pt>
                <c:pt idx="28">
                  <c:v>4.1610022151636165E-2</c:v>
                </c:pt>
                <c:pt idx="29">
                  <c:v>4.1213276874306204E-2</c:v>
                </c:pt>
                <c:pt idx="30">
                  <c:v>4.1348996208143828E-2</c:v>
                </c:pt>
                <c:pt idx="31">
                  <c:v>4.1484417545079096E-2</c:v>
                </c:pt>
                <c:pt idx="32">
                  <c:v>4.1492413596017727E-2</c:v>
                </c:pt>
                <c:pt idx="33">
                  <c:v>4.1637836107005471E-2</c:v>
                </c:pt>
                <c:pt idx="34">
                  <c:v>4.1633164375011245E-2</c:v>
                </c:pt>
                <c:pt idx="35">
                  <c:v>4.1643537947398973E-2</c:v>
                </c:pt>
                <c:pt idx="36">
                  <c:v>4.1498672146062843E-2</c:v>
                </c:pt>
                <c:pt idx="37">
                  <c:v>4.1641717135601497E-2</c:v>
                </c:pt>
                <c:pt idx="38">
                  <c:v>4.1504373986456337E-2</c:v>
                </c:pt>
                <c:pt idx="39">
                  <c:v>4.1372158537272205E-2</c:v>
                </c:pt>
                <c:pt idx="40">
                  <c:v>4.1368050986188967E-2</c:v>
                </c:pt>
                <c:pt idx="41">
                  <c:v>4.1100933590557019E-2</c:v>
                </c:pt>
                <c:pt idx="42">
                  <c:v>4.1372201798580109E-2</c:v>
                </c:pt>
                <c:pt idx="43">
                  <c:v>4.1235345058746924E-2</c:v>
                </c:pt>
                <c:pt idx="44">
                  <c:v>4.1815592576684511E-2</c:v>
                </c:pt>
                <c:pt idx="45">
                  <c:v>4.1535598476870439E-2</c:v>
                </c:pt>
                <c:pt idx="46">
                  <c:v>4.1261583197325001E-2</c:v>
                </c:pt>
                <c:pt idx="47">
                  <c:v>4.125644392663369E-2</c:v>
                </c:pt>
                <c:pt idx="48">
                  <c:v>4.1406014612078816E-2</c:v>
                </c:pt>
                <c:pt idx="49">
                  <c:v>4.1675593316161406E-2</c:v>
                </c:pt>
                <c:pt idx="50">
                  <c:v>4.1409220499829952E-2</c:v>
                </c:pt>
                <c:pt idx="51">
                  <c:v>4.169485451094046E-2</c:v>
                </c:pt>
                <c:pt idx="52">
                  <c:v>4.1271200390869567E-2</c:v>
                </c:pt>
                <c:pt idx="53">
                  <c:v>4.14192915799683E-2</c:v>
                </c:pt>
                <c:pt idx="54">
                  <c:v>4.1555690549997831E-2</c:v>
                </c:pt>
                <c:pt idx="55">
                  <c:v>4.1284210415919238E-2</c:v>
                </c:pt>
                <c:pt idx="56">
                  <c:v>4.1434778057648863E-2</c:v>
                </c:pt>
                <c:pt idx="57">
                  <c:v>4.1850872223130636E-2</c:v>
                </c:pt>
                <c:pt idx="58">
                  <c:v>4.170125159793215E-2</c:v>
                </c:pt>
                <c:pt idx="59">
                  <c:v>4.1437374734243061E-2</c:v>
                </c:pt>
                <c:pt idx="60">
                  <c:v>4.1289512542485168E-2</c:v>
                </c:pt>
                <c:pt idx="61">
                  <c:v>4.1432071122711842E-2</c:v>
                </c:pt>
                <c:pt idx="62">
                  <c:v>4.130416685729648E-2</c:v>
                </c:pt>
                <c:pt idx="63">
                  <c:v>4.1581348831768575E-2</c:v>
                </c:pt>
                <c:pt idx="64">
                  <c:v>4.1999654260030023E-2</c:v>
                </c:pt>
                <c:pt idx="65">
                  <c:v>4.1301156665124863E-2</c:v>
                </c:pt>
                <c:pt idx="66">
                  <c:v>4.1468989100009859E-2</c:v>
                </c:pt>
                <c:pt idx="67">
                  <c:v>4.1180928045291158E-2</c:v>
                </c:pt>
                <c:pt idx="68">
                  <c:v>4.1052785026450232E-2</c:v>
                </c:pt>
                <c:pt idx="69">
                  <c:v>4.1185978061533381E-2</c:v>
                </c:pt>
                <c:pt idx="70">
                  <c:v>4.1050471477655871E-2</c:v>
                </c:pt>
                <c:pt idx="71">
                  <c:v>4.1185829446099317E-2</c:v>
                </c:pt>
                <c:pt idx="72">
                  <c:v>4.1207658973161608E-2</c:v>
                </c:pt>
                <c:pt idx="73">
                  <c:v>4.1191531286492819E-2</c:v>
                </c:pt>
                <c:pt idx="74">
                  <c:v>4.1339622475591552E-2</c:v>
                </c:pt>
                <c:pt idx="75">
                  <c:v>4.1197233126886314E-2</c:v>
                </c:pt>
                <c:pt idx="76">
                  <c:v>4.1219062653948604E-2</c:v>
                </c:pt>
                <c:pt idx="77">
                  <c:v>4.1347673372929675E-2</c:v>
                </c:pt>
                <c:pt idx="78">
                  <c:v>4.1503200142370855E-2</c:v>
                </c:pt>
                <c:pt idx="79">
                  <c:v>4.108414514861447E-2</c:v>
                </c:pt>
                <c:pt idx="80">
                  <c:v>4.1211487727870061E-2</c:v>
                </c:pt>
                <c:pt idx="81">
                  <c:v>4.135247322866635E-2</c:v>
                </c:pt>
                <c:pt idx="82">
                  <c:v>4.1219170380092096E-2</c:v>
                </c:pt>
                <c:pt idx="83">
                  <c:v>4.0542540093867124E-2</c:v>
                </c:pt>
                <c:pt idx="84">
                  <c:v>4.1375620005194978E-2</c:v>
                </c:pt>
                <c:pt idx="85">
                  <c:v>4.1523156583748097E-2</c:v>
                </c:pt>
                <c:pt idx="86">
                  <c:v>4.1235095529029396E-2</c:v>
                </c:pt>
                <c:pt idx="87">
                  <c:v>4.1237946449226147E-2</c:v>
                </c:pt>
                <c:pt idx="88">
                  <c:v>4.1246499209816392E-2</c:v>
                </c:pt>
                <c:pt idx="89">
                  <c:v>4.1116508385103799E-2</c:v>
                </c:pt>
                <c:pt idx="90">
                  <c:v>4.1390939039133046E-2</c:v>
                </c:pt>
                <c:pt idx="91">
                  <c:v>4.097169403317865E-2</c:v>
                </c:pt>
                <c:pt idx="92">
                  <c:v>4.1675229150885909E-2</c:v>
                </c:pt>
                <c:pt idx="93">
                  <c:v>4.1254251530821302E-2</c:v>
                </c:pt>
                <c:pt idx="94">
                  <c:v>4.1395237031617592E-2</c:v>
                </c:pt>
                <c:pt idx="95">
                  <c:v>4.1398087951814343E-2</c:v>
                </c:pt>
                <c:pt idx="96">
                  <c:v>4.0998557559776931E-2</c:v>
                </c:pt>
                <c:pt idx="97">
                  <c:v>0</c:v>
                </c:pt>
                <c:pt idx="98">
                  <c:v>4.1557468350060918E-2</c:v>
                </c:pt>
                <c:pt idx="99">
                  <c:v>0</c:v>
                </c:pt>
                <c:pt idx="100">
                  <c:v>4.1274207972198551E-2</c:v>
                </c:pt>
                <c:pt idx="101">
                  <c:v>4.1567539430199266E-2</c:v>
                </c:pt>
                <c:pt idx="102">
                  <c:v>4.1432638409129967E-2</c:v>
                </c:pt>
                <c:pt idx="103">
                  <c:v>4.1295983792382383E-2</c:v>
                </c:pt>
                <c:pt idx="104">
                  <c:v>4.1153104604738852E-2</c:v>
                </c:pt>
                <c:pt idx="105">
                  <c:v>4.1288462573182298E-2</c:v>
                </c:pt>
                <c:pt idx="106">
                  <c:v>4.0208397200888743E-2</c:v>
                </c:pt>
                <c:pt idx="107">
                  <c:v>4.1167824948645286E-2</c:v>
                </c:pt>
                <c:pt idx="108">
                  <c:v>4.1303517613751381E-2</c:v>
                </c:pt>
                <c:pt idx="109">
                  <c:v>4.1452594850507216E-2</c:v>
                </c:pt>
                <c:pt idx="110">
                  <c:v>4.1321642074153127E-2</c:v>
                </c:pt>
                <c:pt idx="111">
                  <c:v>4.1178762886509596E-2</c:v>
                </c:pt>
                <c:pt idx="112">
                  <c:v>4.1175223585387721E-2</c:v>
                </c:pt>
                <c:pt idx="113">
                  <c:v>4.1322822230977357E-2</c:v>
                </c:pt>
                <c:pt idx="114">
                  <c:v>4.1331192800883529E-2</c:v>
                </c:pt>
                <c:pt idx="115">
                  <c:v>4.1045817958294137E-2</c:v>
                </c:pt>
                <c:pt idx="116">
                  <c:v>4.1331374991567603E-2</c:v>
                </c:pt>
                <c:pt idx="117">
                  <c:v>4.1189478186371468E-2</c:v>
                </c:pt>
                <c:pt idx="118">
                  <c:v>4.1198629230136556E-2</c:v>
                </c:pt>
                <c:pt idx="119">
                  <c:v>4.0932024356686768E-2</c:v>
                </c:pt>
                <c:pt idx="120">
                  <c:v>4.1355906823392574E-2</c:v>
                </c:pt>
                <c:pt idx="121">
                  <c:v>4.1213439671793278E-2</c:v>
                </c:pt>
                <c:pt idx="122">
                  <c:v>4.1079663308447027E-2</c:v>
                </c:pt>
                <c:pt idx="123">
                  <c:v>4.1226646414331193E-2</c:v>
                </c:pt>
                <c:pt idx="124">
                  <c:v>4.1348331897314031E-2</c:v>
                </c:pt>
                <c:pt idx="125">
                  <c:v>4.1224843352580275E-2</c:v>
                </c:pt>
                <c:pt idx="126">
                  <c:v>4.1359884193535097E-2</c:v>
                </c:pt>
                <c:pt idx="127">
                  <c:v>4.1647365195708254E-2</c:v>
                </c:pt>
                <c:pt idx="128">
                  <c:v>4.1377168706006544E-2</c:v>
                </c:pt>
                <c:pt idx="129">
                  <c:v>4.1226736952114408E-2</c:v>
                </c:pt>
                <c:pt idx="130">
                  <c:v>4.1371939698473366E-2</c:v>
                </c:pt>
                <c:pt idx="131">
                  <c:v>4.124379667963244E-2</c:v>
                </c:pt>
                <c:pt idx="132">
                  <c:v>4.125588137151566E-2</c:v>
                </c:pt>
                <c:pt idx="133">
                  <c:v>4.1247094873481292E-2</c:v>
                </c:pt>
                <c:pt idx="134">
                  <c:v>4.1107922211480956E-2</c:v>
                </c:pt>
                <c:pt idx="135">
                  <c:v>4.0977860124368409E-2</c:v>
                </c:pt>
                <c:pt idx="136">
                  <c:v>4.1249347510503208E-2</c:v>
                </c:pt>
                <c:pt idx="137">
                  <c:v>4.1529230280864811E-2</c:v>
                </c:pt>
                <c:pt idx="138">
                  <c:v>4.1405607985717199E-2</c:v>
                </c:pt>
                <c:pt idx="139">
                  <c:v>0</c:v>
                </c:pt>
                <c:pt idx="140">
                  <c:v>4.1550246642075982E-2</c:v>
                </c:pt>
                <c:pt idx="141">
                  <c:v>0</c:v>
                </c:pt>
                <c:pt idx="142">
                  <c:v>4.1418573360842606E-2</c:v>
                </c:pt>
                <c:pt idx="143">
                  <c:v>4.1564121097953113E-2</c:v>
                </c:pt>
                <c:pt idx="144">
                  <c:v>4.1148085393169012E-2</c:v>
                </c:pt>
                <c:pt idx="145">
                  <c:v>4.1143791004072748E-2</c:v>
                </c:pt>
                <c:pt idx="146">
                  <c:v>4.1561994250938011E-2</c:v>
                </c:pt>
                <c:pt idx="147">
                  <c:v>4.1156638153759258E-2</c:v>
                </c:pt>
                <c:pt idx="148">
                  <c:v>4.1297964163370678E-2</c:v>
                </c:pt>
                <c:pt idx="149">
                  <c:v>4.1162339994152759E-2</c:v>
                </c:pt>
                <c:pt idx="150">
                  <c:v>4.15733023708134E-2</c:v>
                </c:pt>
                <c:pt idx="151">
                  <c:v>4.1710578612028967E-2</c:v>
                </c:pt>
                <c:pt idx="152">
                  <c:v>4.1312899775450648E-2</c:v>
                </c:pt>
                <c:pt idx="153">
                  <c:v>4.103620461366226E-2</c:v>
                </c:pt>
                <c:pt idx="154">
                  <c:v>4.1175151126236993E-2</c:v>
                </c:pt>
                <c:pt idx="155">
                  <c:v>4.1178002046433737E-2</c:v>
                </c:pt>
                <c:pt idx="156">
                  <c:v>4.1174109367147861E-2</c:v>
                </c:pt>
                <c:pt idx="157">
                  <c:v>4.1194564775692201E-2</c:v>
                </c:pt>
                <c:pt idx="158">
                  <c:v>0</c:v>
                </c:pt>
                <c:pt idx="159">
                  <c:v>4.1461375489108894E-2</c:v>
                </c:pt>
                <c:pt idx="160">
                  <c:v>4.1198121973549391E-2</c:v>
                </c:pt>
                <c:pt idx="161">
                  <c:v>4.1465219625380759E-2</c:v>
                </c:pt>
                <c:pt idx="162">
                  <c:v>4.134357888651867E-2</c:v>
                </c:pt>
                <c:pt idx="163">
                  <c:v>4.1207954717300752E-2</c:v>
                </c:pt>
                <c:pt idx="164">
                  <c:v>4.1066238650467643E-2</c:v>
                </c:pt>
                <c:pt idx="165">
                  <c:v>4.1483125586146592E-2</c:v>
                </c:pt>
                <c:pt idx="166">
                  <c:v>4.1076325549271576E-2</c:v>
                </c:pt>
                <c:pt idx="167">
                  <c:v>4.1349728000564273E-2</c:v>
                </c:pt>
                <c:pt idx="168">
                  <c:v>4.1222209318284499E-2</c:v>
                </c:pt>
                <c:pt idx="169">
                  <c:v>4.1493877442782323E-2</c:v>
                </c:pt>
                <c:pt idx="170">
                  <c:v>4.1358280761154519E-2</c:v>
                </c:pt>
                <c:pt idx="171">
                  <c:v>4.1367389362417746E-2</c:v>
                </c:pt>
                <c:pt idx="172">
                  <c:v>4.1372088088486164E-2</c:v>
                </c:pt>
                <c:pt idx="173">
                  <c:v>4.1367129752498788E-2</c:v>
                </c:pt>
                <c:pt idx="174">
                  <c:v>4.1225425930689355E-2</c:v>
                </c:pt>
                <c:pt idx="175">
                  <c:v>4.1510982963962814E-2</c:v>
                </c:pt>
                <c:pt idx="176">
                  <c:v>4.1392725540959636E-2</c:v>
                </c:pt>
                <c:pt idx="177">
                  <c:v>4.180097556066608E-2</c:v>
                </c:pt>
                <c:pt idx="178">
                  <c:v>4.1260135940217435E-2</c:v>
                </c:pt>
                <c:pt idx="179">
                  <c:v>4.1120185089672232E-2</c:v>
                </c:pt>
                <c:pt idx="180">
                  <c:v>4.1392491803515515E-2</c:v>
                </c:pt>
                <c:pt idx="181">
                  <c:v>0</c:v>
                </c:pt>
                <c:pt idx="182">
                  <c:v>4.1404451324975493E-2</c:v>
                </c:pt>
                <c:pt idx="183">
                  <c:v>4.1535499414224374E-2</c:v>
                </c:pt>
                <c:pt idx="184">
                  <c:v>4.1277241461397933E-2</c:v>
                </c:pt>
                <c:pt idx="185">
                  <c:v>4.1556776678401755E-2</c:v>
                </c:pt>
                <c:pt idx="186">
                  <c:v>4.0854537989565565E-2</c:v>
                </c:pt>
                <c:pt idx="187">
                  <c:v>4.1424085663123882E-2</c:v>
                </c:pt>
                <c:pt idx="188">
                  <c:v>4.1147390501335486E-2</c:v>
                </c:pt>
                <c:pt idx="189">
                  <c:v>4.1287780482809733E-2</c:v>
                </c:pt>
                <c:pt idx="190">
                  <c:v>4.1283486093713469E-2</c:v>
                </c:pt>
                <c:pt idx="191">
                  <c:v>4.1297197902775182E-2</c:v>
                </c:pt>
                <c:pt idx="192">
                  <c:v>4.1289568063912672E-2</c:v>
                </c:pt>
                <c:pt idx="193">
                  <c:v>4.1437659253011398E-2</c:v>
                </c:pt>
                <c:pt idx="194">
                  <c:v>4.1294889774500465E-2</c:v>
                </c:pt>
                <c:pt idx="195">
                  <c:v>4.1153968101861192E-2</c:v>
                </c:pt>
                <c:pt idx="196">
                  <c:v>4.129384801541134E-2</c:v>
                </c:pt>
                <c:pt idx="197">
                  <c:v>4.1296698935608091E-2</c:v>
                </c:pt>
                <c:pt idx="198">
                  <c:v>4.131786062181287E-2</c:v>
                </c:pt>
                <c:pt idx="199">
                  <c:v>4.1177424538140869E-2</c:v>
                </c:pt>
                <c:pt idx="200">
                  <c:v>4.1310953536591838E-2</c:v>
                </c:pt>
                <c:pt idx="201">
                  <c:v>4.119405097474272E-2</c:v>
                </c:pt>
                <c:pt idx="202">
                  <c:v>4.1460913888237499E-2</c:v>
                </c:pt>
                <c:pt idx="203">
                  <c:v>4.1193213277338304E-2</c:v>
                </c:pt>
                <c:pt idx="204">
                  <c:v>4.1334966142993368E-2</c:v>
                </c:pt>
                <c:pt idx="205">
                  <c:v>4.120001085518122E-2</c:v>
                </c:pt>
                <c:pt idx="206">
                  <c:v>4.1191030064418932E-2</c:v>
                </c:pt>
                <c:pt idx="207">
                  <c:v>4.1343518903583613E-2</c:v>
                </c:pt>
                <c:pt idx="208">
                  <c:v>4.1203082819911613E-2</c:v>
                </c:pt>
                <c:pt idx="209">
                  <c:v>4.1349220743977115E-2</c:v>
                </c:pt>
                <c:pt idx="210">
                  <c:v>4.1633751523713992E-2</c:v>
                </c:pt>
                <c:pt idx="211">
                  <c:v>4.1349057258238703E-2</c:v>
                </c:pt>
                <c:pt idx="212">
                  <c:v>4.1357773504567361E-2</c:v>
                </c:pt>
                <c:pt idx="213">
                  <c:v>4.1500379497339888E-2</c:v>
                </c:pt>
                <c:pt idx="214">
                  <c:v>4.1357610018828955E-2</c:v>
                </c:pt>
                <c:pt idx="215">
                  <c:v>4.1373154427539582E-2</c:v>
                </c:pt>
                <c:pt idx="216">
                  <c:v>4.1500916868742278E-2</c:v>
                </c:pt>
                <c:pt idx="217">
                  <c:v>4.1373308088712216E-2</c:v>
                </c:pt>
                <c:pt idx="218">
                  <c:v>4.1225241106779928E-2</c:v>
                </c:pt>
                <c:pt idx="219">
                  <c:v>4.1365121020330076E-2</c:v>
                </c:pt>
                <c:pt idx="220">
                  <c:v>4.1242995702666103E-2</c:v>
                </c:pt>
                <c:pt idx="221">
                  <c:v>4.1514483088800902E-2</c:v>
                </c:pt>
                <c:pt idx="222">
                  <c:v>4.1391984546928356E-2</c:v>
                </c:pt>
                <c:pt idx="223">
                  <c:v>4.1264858611740056E-2</c:v>
                </c:pt>
                <c:pt idx="224">
                  <c:v>4.1673594484211644E-2</c:v>
                </c:pt>
                <c:pt idx="225">
                  <c:v>4.1257250303649851E-2</c:v>
                </c:pt>
                <c:pt idx="226">
                  <c:v>4.1267129149598965E-2</c:v>
                </c:pt>
                <c:pt idx="227">
                  <c:v>4.1406239147912104E-2</c:v>
                </c:pt>
                <c:pt idx="228">
                  <c:v>4.1403224741976941E-2</c:v>
                </c:pt>
                <c:pt idx="229">
                  <c:v>4.1268653984436847E-2</c:v>
                </c:pt>
                <c:pt idx="230">
                  <c:v>4.1416071891663457E-2</c:v>
                </c:pt>
                <c:pt idx="231">
                  <c:v>4.1279836620690201E-2</c:v>
                </c:pt>
                <c:pt idx="232">
                  <c:v>4.1282687540886952E-2</c:v>
                </c:pt>
                <c:pt idx="233">
                  <c:v>4.115047309912237E-2</c:v>
                </c:pt>
                <c:pt idx="234">
                  <c:v>4.1276557670321415E-2</c:v>
                </c:pt>
                <c:pt idx="235">
                  <c:v>4.1292787431369708E-2</c:v>
                </c:pt>
                <c:pt idx="236">
                  <c:v>4.1295638351566459E-2</c:v>
                </c:pt>
                <c:pt idx="237">
                  <c:v>4.1428883023747691E-2</c:v>
                </c:pt>
                <c:pt idx="238">
                  <c:v>4.1305236862415953E-2</c:v>
                </c:pt>
                <c:pt idx="239">
                  <c:v>4.1290812271305162E-2</c:v>
                </c:pt>
                <c:pt idx="240">
                  <c:v>4.1310938702809448E-2</c:v>
                </c:pt>
                <c:pt idx="241">
                  <c:v>4.1440286704534687E-2</c:v>
                </c:pt>
                <c:pt idx="242">
                  <c:v>4.1448839465124933E-2</c:v>
                </c:pt>
                <c:pt idx="243">
                  <c:v>4.1457555711453591E-2</c:v>
                </c:pt>
                <c:pt idx="244">
                  <c:v>4.131711962778159E-2</c:v>
                </c:pt>
                <c:pt idx="245">
                  <c:v>4.1182649573096232E-2</c:v>
                </c:pt>
                <c:pt idx="246">
                  <c:v>4.1466108472043836E-2</c:v>
                </c:pt>
                <c:pt idx="247">
                  <c:v>4.146309406610868E-2</c:v>
                </c:pt>
                <c:pt idx="248">
                  <c:v>4.1471810312437338E-2</c:v>
                </c:pt>
                <c:pt idx="249">
                  <c:v>4.1342298824973693E-2</c:v>
                </c:pt>
                <c:pt idx="250">
                  <c:v>4.1341253074714451E-2</c:v>
                </c:pt>
                <c:pt idx="251">
                  <c:v>4.1199755094276723E-2</c:v>
                </c:pt>
                <c:pt idx="252">
                  <c:v>4.1488209555957389E-2</c:v>
                </c:pt>
                <c:pt idx="253">
                  <c:v>4.1349805835304697E-2</c:v>
                </c:pt>
                <c:pt idx="254">
                  <c:v>4.1493911396350891E-2</c:v>
                </c:pt>
                <c:pt idx="255">
                  <c:v>4.1359404346154191E-2</c:v>
                </c:pt>
                <c:pt idx="256">
                  <c:v>4.1351330670142579E-2</c:v>
                </c:pt>
                <c:pt idx="257">
                  <c:v>4.1222786373596582E-2</c:v>
                </c:pt>
                <c:pt idx="258">
                  <c:v>4.1213745506667336E-2</c:v>
                </c:pt>
                <c:pt idx="259">
                  <c:v>4.1222562455850723E-2</c:v>
                </c:pt>
                <c:pt idx="260">
                  <c:v>4.1219447347060838E-2</c:v>
                </c:pt>
                <c:pt idx="261">
                  <c:v>4.1371066066986178E-2</c:v>
                </c:pt>
                <c:pt idx="262">
                  <c:v>4.1088313445699014E-2</c:v>
                </c:pt>
                <c:pt idx="263">
                  <c:v>4.1371106373156802E-2</c:v>
                </c:pt>
                <c:pt idx="264">
                  <c:v>4.1789138017134138E-2</c:v>
                </c:pt>
                <c:pt idx="265">
                  <c:v>4.1376339877207645E-2</c:v>
                </c:pt>
                <c:pt idx="266">
                  <c:v>4.1385411501570921E-2</c:v>
                </c:pt>
                <c:pt idx="267">
                  <c:v>4.1382041717601147E-2</c:v>
                </c:pt>
                <c:pt idx="268">
                  <c:v>4.1264915119898757E-2</c:v>
                </c:pt>
                <c:pt idx="269">
                  <c:v>4.1531516150830665E-2</c:v>
                </c:pt>
                <c:pt idx="270">
                  <c:v>4.1402426189150424E-2</c:v>
                </c:pt>
                <c:pt idx="271">
                  <c:v>4.180733004899069E-2</c:v>
                </c:pt>
                <c:pt idx="272">
                  <c:v>4.1413571829892429E-2</c:v>
                </c:pt>
                <c:pt idx="273">
                  <c:v>4.1692072161618327E-2</c:v>
                </c:pt>
                <c:pt idx="274">
                  <c:v>4.1284098856806353E-2</c:v>
                </c:pt>
                <c:pt idx="275">
                  <c:v>4.1541878072528536E-2</c:v>
                </c:pt>
                <c:pt idx="276">
                  <c:v>4.1413870176108043E-2</c:v>
                </c:pt>
                <c:pt idx="277">
                  <c:v>4.1547579912922038E-2</c:v>
                </c:pt>
                <c:pt idx="278">
                  <c:v>4.1153648319108324E-2</c:v>
                </c:pt>
                <c:pt idx="279">
                  <c:v>4.1428084470921167E-2</c:v>
                </c:pt>
                <c:pt idx="280">
                  <c:v>4.1436379191466421E-2</c:v>
                </c:pt>
                <c:pt idx="281">
                  <c:v>4.143533344120718E-2</c:v>
                </c:pt>
                <c:pt idx="282">
                  <c:v>4.116505199989532E-2</c:v>
                </c:pt>
                <c:pt idx="283">
                  <c:v>4.1296770548894593E-2</c:v>
                </c:pt>
                <c:pt idx="284">
                  <c:v>4.1027466836420064E-2</c:v>
                </c:pt>
                <c:pt idx="285">
                  <c:v>4.1714942016502214E-2</c:v>
                </c:pt>
                <c:pt idx="286">
                  <c:v>0</c:v>
                </c:pt>
                <c:pt idx="287">
                  <c:v>4.1588534554765653E-2</c:v>
                </c:pt>
                <c:pt idx="288">
                  <c:v>4.1055089137312303E-2</c:v>
                </c:pt>
                <c:pt idx="289">
                  <c:v>4.1325419500679562E-2</c:v>
                </c:pt>
                <c:pt idx="290">
                  <c:v>4.1459665637619061E-2</c:v>
                </c:pt>
                <c:pt idx="291">
                  <c:v>4.1467997353675665E-2</c:v>
                </c:pt>
                <c:pt idx="292">
                  <c:v>4.1328046503130447E-2</c:v>
                </c:pt>
                <c:pt idx="293">
                  <c:v>4.1616500964811114E-2</c:v>
                </c:pt>
                <c:pt idx="294">
                  <c:v>4.1208413612208963E-2</c:v>
                </c:pt>
                <c:pt idx="295">
                  <c:v>4.1330633234734064E-2</c:v>
                </c:pt>
                <c:pt idx="296">
                  <c:v>4.1347186592698086E-2</c:v>
                </c:pt>
                <c:pt idx="297">
                  <c:v>4.119949933337224E-2</c:v>
                </c:pt>
                <c:pt idx="298">
                  <c:v>4.1487953795052906E-2</c:v>
                </c:pt>
                <c:pt idx="299">
                  <c:v>4.1205201173765742E-2</c:v>
                </c:pt>
                <c:pt idx="300">
                  <c:v>4.1344887835717811E-2</c:v>
                </c:pt>
                <c:pt idx="301">
                  <c:v>4.1210903014159243E-2</c:v>
                </c:pt>
                <c:pt idx="302">
                  <c:v>4.122051952104256E-2</c:v>
                </c:pt>
                <c:pt idx="303">
                  <c:v>4.1359406625294692E-2</c:v>
                </c:pt>
                <c:pt idx="304">
                  <c:v>4.1499397782010526E-2</c:v>
                </c:pt>
                <c:pt idx="305">
                  <c:v>4.1359142436701558E-2</c:v>
                </c:pt>
                <c:pt idx="306">
                  <c:v>4.1378951927768734E-2</c:v>
                </c:pt>
                <c:pt idx="307">
                  <c:v>4.1239964624590536E-2</c:v>
                </c:pt>
                <c:pt idx="308">
                  <c:v>4.0031005992424304E-2</c:v>
                </c:pt>
                <c:pt idx="309">
                  <c:v>4.1376247957882056E-2</c:v>
                </c:pt>
                <c:pt idx="310">
                  <c:v>4.1522385881947545E-2</c:v>
                </c:pt>
                <c:pt idx="311">
                  <c:v>4.1245114056520232E-2</c:v>
                </c:pt>
                <c:pt idx="312">
                  <c:v>4.1384800718472302E-2</c:v>
                </c:pt>
                <c:pt idx="313">
                  <c:v>4.1387651638669053E-2</c:v>
                </c:pt>
                <c:pt idx="314">
                  <c:v>4.1677076566603299E-2</c:v>
                </c:pt>
                <c:pt idx="315">
                  <c:v>4.1812922008907003E-2</c:v>
                </c:pt>
                <c:pt idx="316">
                  <c:v>4.1544972198987895E-2</c:v>
                </c:pt>
                <c:pt idx="317">
                  <c:v>4.1410947106582045E-2</c:v>
                </c:pt>
                <c:pt idx="318">
                  <c:v>4.1552221169273908E-2</c:v>
                </c:pt>
                <c:pt idx="319">
                  <c:v>4.1558968759926651E-2</c:v>
                </c:pt>
                <c:pt idx="320">
                  <c:v>4.1557923009667402E-2</c:v>
                </c:pt>
                <c:pt idx="321">
                  <c:v>4.156705615259549E-2</c:v>
                </c:pt>
                <c:pt idx="322">
                  <c:v>4.1425201707565792E-2</c:v>
                </c:pt>
                <c:pt idx="323">
                  <c:v>4.1285732814811439E-2</c:v>
                </c:pt>
                <c:pt idx="324">
                  <c:v>4.1555947849602863E-2</c:v>
                </c:pt>
                <c:pt idx="325">
                  <c:v>4.156496894653576E-2</c:v>
                </c:pt>
                <c:pt idx="326">
                  <c:v>4.1294285575401685E-2</c:v>
                </c:pt>
                <c:pt idx="327">
                  <c:v>4.1290728779668225E-2</c:v>
                </c:pt>
                <c:pt idx="328">
                  <c:v>4.1305535789115777E-2</c:v>
                </c:pt>
                <c:pt idx="329">
                  <c:v>4.1433266361817045E-2</c:v>
                </c:pt>
                <c:pt idx="330">
                  <c:v>4.186004271578242E-2</c:v>
                </c:pt>
                <c:pt idx="331">
                  <c:v>4.1325301340275691E-2</c:v>
                </c:pt>
                <c:pt idx="332">
                  <c:v>4.1590677755736882E-2</c:v>
                </c:pt>
                <c:pt idx="333">
                  <c:v>4.1313536141242217E-2</c:v>
                </c:pt>
                <c:pt idx="334">
                  <c:v>4.1453222803194287E-2</c:v>
                </c:pt>
                <c:pt idx="335">
                  <c:v>4.1462039752377673E-2</c:v>
                </c:pt>
                <c:pt idx="336">
                  <c:v>4.1607692443316385E-2</c:v>
                </c:pt>
                <c:pt idx="337">
                  <c:v>4.1891636575390787E-2</c:v>
                </c:pt>
                <c:pt idx="338">
                  <c:v>4.1614941413602391E-2</c:v>
                </c:pt>
                <c:pt idx="339">
                  <c:v>4.1206748819784214E-2</c:v>
                </c:pt>
                <c:pt idx="340">
                  <c:v>4.1340258169306039E-2</c:v>
                </c:pt>
                <c:pt idx="341">
                  <c:v>4.1610115333341101E-2</c:v>
                </c:pt>
                <c:pt idx="342">
                  <c:v>4.1203282325992074E-2</c:v>
                </c:pt>
                <c:pt idx="343">
                  <c:v>4.1356063653077528E-2</c:v>
                </c:pt>
                <c:pt idx="344">
                  <c:v>4.1351303979336673E-2</c:v>
                </c:pt>
                <c:pt idx="345">
                  <c:v>4.1627869929227276E-2</c:v>
                </c:pt>
                <c:pt idx="346">
                  <c:v>4.1361722906759928E-2</c:v>
                </c:pt>
                <c:pt idx="347">
                  <c:v>4.1359856739926926E-2</c:v>
                </c:pt>
                <c:pt idx="348">
                  <c:v>4.1375541951815864E-2</c:v>
                </c:pt>
                <c:pt idx="349">
                  <c:v>4.1507343489595991E-2</c:v>
                </c:pt>
                <c:pt idx="350">
                  <c:v>4.1368767371273533E-2</c:v>
                </c:pt>
                <c:pt idx="351">
                  <c:v>4.1371618291470284E-2</c:v>
                </c:pt>
                <c:pt idx="352">
                  <c:v>3.9610796660531244E-2</c:v>
                </c:pt>
                <c:pt idx="353">
                  <c:v>4.1535202979922498E-2</c:v>
                </c:pt>
                <c:pt idx="354">
                  <c:v>4.1587214790062173E-2</c:v>
                </c:pt>
                <c:pt idx="355">
                  <c:v>4.1323337926373084E-2</c:v>
                </c:pt>
                <c:pt idx="356">
                  <c:v>4.1382228950160617E-2</c:v>
                </c:pt>
                <c:pt idx="357">
                  <c:v>4.1391760011095069E-2</c:v>
                </c:pt>
                <c:pt idx="358">
                  <c:v>4.1304007585321607E-2</c:v>
                </c:pt>
                <c:pt idx="359">
                  <c:v>4.1186157052824329E-2</c:v>
                </c:pt>
                <c:pt idx="360">
                  <c:v>4.1234295089444054E-2</c:v>
                </c:pt>
                <c:pt idx="361">
                  <c:v>4.1118311446854711E-2</c:v>
                </c:pt>
                <c:pt idx="362">
                  <c:v>4.1302717174166045E-2</c:v>
                </c:pt>
                <c:pt idx="363">
                  <c:v>4.1312070374341626E-2</c:v>
                </c:pt>
                <c:pt idx="364">
                  <c:v>4.1376989714715595E-2</c:v>
                </c:pt>
                <c:pt idx="365">
                  <c:v>4.110425825112396E-2</c:v>
                </c:pt>
                <c:pt idx="366">
                  <c:v>4.131860161584415E-2</c:v>
                </c:pt>
                <c:pt idx="367">
                  <c:v>4.1309815117809782E-2</c:v>
                </c:pt>
                <c:pt idx="368">
                  <c:v>4.138349176927316E-2</c:v>
                </c:pt>
                <c:pt idx="369">
                  <c:v>4.1246587616894134E-2</c:v>
                </c:pt>
                <c:pt idx="370">
                  <c:v>4.1450066048123478E-2</c:v>
                </c:pt>
                <c:pt idx="371">
                  <c:v>4.1315009701616119E-2</c:v>
                </c:pt>
                <c:pt idx="372">
                  <c:v>4.1512230451778993E-2</c:v>
                </c:pt>
                <c:pt idx="373">
                  <c:v>4.1515081371975737E-2</c:v>
                </c:pt>
                <c:pt idx="374">
                  <c:v>4.1592289954732097E-2</c:v>
                </c:pt>
                <c:pt idx="375">
                  <c:v>4.1171245892309229E-2</c:v>
                </c:pt>
                <c:pt idx="376">
                  <c:v>4.1367787116617399E-2</c:v>
                </c:pt>
                <c:pt idx="377">
                  <c:v>4.1645625417851377E-2</c:v>
                </c:pt>
                <c:pt idx="378">
                  <c:v>4.1168845086744711E-2</c:v>
                </c:pt>
                <c:pt idx="379">
                  <c:v>4.1029376193990358E-2</c:v>
                </c:pt>
                <c:pt idx="380">
                  <c:v>4.1516462997020401E-2</c:v>
                </c:pt>
                <c:pt idx="381">
                  <c:v>4.1384248555255826E-2</c:v>
                </c:pt>
                <c:pt idx="382">
                  <c:v>4.1437914192884409E-2</c:v>
                </c:pt>
                <c:pt idx="383">
                  <c:v>4.1444934231197175E-2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0-9645-87B7-F3210F7945C9}"/>
            </c:ext>
          </c:extLst>
        </c:ser>
        <c:ser>
          <c:idx val="1"/>
          <c:order val="1"/>
          <c:tx>
            <c:v>Hits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Analysis!$A$3:$A$386</c:f>
              <c:numCache>
                <c:formatCode>General</c:formatCode>
                <c:ptCount val="38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99</c:v>
                </c:pt>
                <c:pt idx="89">
                  <c:v>100</c:v>
                </c:pt>
                <c:pt idx="90">
                  <c:v>101</c:v>
                </c:pt>
                <c:pt idx="91">
                  <c:v>102</c:v>
                </c:pt>
                <c:pt idx="92">
                  <c:v>103</c:v>
                </c:pt>
                <c:pt idx="93">
                  <c:v>104</c:v>
                </c:pt>
                <c:pt idx="94">
                  <c:v>105</c:v>
                </c:pt>
                <c:pt idx="95">
                  <c:v>106</c:v>
                </c:pt>
                <c:pt idx="96">
                  <c:v>107</c:v>
                </c:pt>
                <c:pt idx="97">
                  <c:v>108</c:v>
                </c:pt>
                <c:pt idx="98">
                  <c:v>109</c:v>
                </c:pt>
                <c:pt idx="99">
                  <c:v>110</c:v>
                </c:pt>
                <c:pt idx="100">
                  <c:v>111</c:v>
                </c:pt>
                <c:pt idx="101">
                  <c:v>112</c:v>
                </c:pt>
                <c:pt idx="102">
                  <c:v>113</c:v>
                </c:pt>
                <c:pt idx="103">
                  <c:v>114</c:v>
                </c:pt>
                <c:pt idx="104">
                  <c:v>115</c:v>
                </c:pt>
                <c:pt idx="105">
                  <c:v>116</c:v>
                </c:pt>
                <c:pt idx="106">
                  <c:v>117</c:v>
                </c:pt>
                <c:pt idx="107">
                  <c:v>118</c:v>
                </c:pt>
                <c:pt idx="108">
                  <c:v>119</c:v>
                </c:pt>
                <c:pt idx="109">
                  <c:v>120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171</c:v>
                </c:pt>
                <c:pt idx="155">
                  <c:v>172</c:v>
                </c:pt>
                <c:pt idx="156">
                  <c:v>173</c:v>
                </c:pt>
                <c:pt idx="157">
                  <c:v>174</c:v>
                </c:pt>
                <c:pt idx="158">
                  <c:v>175</c:v>
                </c:pt>
                <c:pt idx="159">
                  <c:v>176</c:v>
                </c:pt>
                <c:pt idx="160">
                  <c:v>177</c:v>
                </c:pt>
                <c:pt idx="161">
                  <c:v>178</c:v>
                </c:pt>
                <c:pt idx="162">
                  <c:v>179</c:v>
                </c:pt>
                <c:pt idx="163">
                  <c:v>180</c:v>
                </c:pt>
                <c:pt idx="164">
                  <c:v>181</c:v>
                </c:pt>
                <c:pt idx="165">
                  <c:v>182</c:v>
                </c:pt>
                <c:pt idx="166">
                  <c:v>183</c:v>
                </c:pt>
                <c:pt idx="167">
                  <c:v>184</c:v>
                </c:pt>
                <c:pt idx="168">
                  <c:v>185</c:v>
                </c:pt>
                <c:pt idx="169">
                  <c:v>186</c:v>
                </c:pt>
                <c:pt idx="170">
                  <c:v>187</c:v>
                </c:pt>
                <c:pt idx="171">
                  <c:v>188</c:v>
                </c:pt>
                <c:pt idx="172">
                  <c:v>189</c:v>
                </c:pt>
                <c:pt idx="173">
                  <c:v>190</c:v>
                </c:pt>
                <c:pt idx="174">
                  <c:v>191</c:v>
                </c:pt>
                <c:pt idx="175">
                  <c:v>192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  <c:pt idx="182">
                  <c:v>201</c:v>
                </c:pt>
                <c:pt idx="183">
                  <c:v>202</c:v>
                </c:pt>
                <c:pt idx="184">
                  <c:v>203</c:v>
                </c:pt>
                <c:pt idx="185">
                  <c:v>204</c:v>
                </c:pt>
                <c:pt idx="186">
                  <c:v>205</c:v>
                </c:pt>
                <c:pt idx="187">
                  <c:v>206</c:v>
                </c:pt>
                <c:pt idx="188">
                  <c:v>207</c:v>
                </c:pt>
                <c:pt idx="189">
                  <c:v>208</c:v>
                </c:pt>
                <c:pt idx="190">
                  <c:v>209</c:v>
                </c:pt>
                <c:pt idx="191">
                  <c:v>210</c:v>
                </c:pt>
                <c:pt idx="192">
                  <c:v>211</c:v>
                </c:pt>
                <c:pt idx="193">
                  <c:v>212</c:v>
                </c:pt>
                <c:pt idx="194">
                  <c:v>213</c:v>
                </c:pt>
                <c:pt idx="195">
                  <c:v>214</c:v>
                </c:pt>
                <c:pt idx="196">
                  <c:v>215</c:v>
                </c:pt>
                <c:pt idx="197">
                  <c:v>216</c:v>
                </c:pt>
                <c:pt idx="198">
                  <c:v>219</c:v>
                </c:pt>
                <c:pt idx="199">
                  <c:v>220</c:v>
                </c:pt>
                <c:pt idx="200">
                  <c:v>221</c:v>
                </c:pt>
                <c:pt idx="201">
                  <c:v>222</c:v>
                </c:pt>
                <c:pt idx="202">
                  <c:v>223</c:v>
                </c:pt>
                <c:pt idx="203">
                  <c:v>224</c:v>
                </c:pt>
                <c:pt idx="204">
                  <c:v>225</c:v>
                </c:pt>
                <c:pt idx="205">
                  <c:v>226</c:v>
                </c:pt>
                <c:pt idx="206">
                  <c:v>227</c:v>
                </c:pt>
                <c:pt idx="207">
                  <c:v>228</c:v>
                </c:pt>
                <c:pt idx="208">
                  <c:v>229</c:v>
                </c:pt>
                <c:pt idx="209">
                  <c:v>230</c:v>
                </c:pt>
                <c:pt idx="210">
                  <c:v>231</c:v>
                </c:pt>
                <c:pt idx="211">
                  <c:v>232</c:v>
                </c:pt>
                <c:pt idx="212">
                  <c:v>233</c:v>
                </c:pt>
                <c:pt idx="213">
                  <c:v>234</c:v>
                </c:pt>
                <c:pt idx="214">
                  <c:v>235</c:v>
                </c:pt>
                <c:pt idx="215">
                  <c:v>236</c:v>
                </c:pt>
                <c:pt idx="216">
                  <c:v>237</c:v>
                </c:pt>
                <c:pt idx="217">
                  <c:v>238</c:v>
                </c:pt>
                <c:pt idx="218">
                  <c:v>239</c:v>
                </c:pt>
                <c:pt idx="219">
                  <c:v>240</c:v>
                </c:pt>
                <c:pt idx="220">
                  <c:v>243</c:v>
                </c:pt>
                <c:pt idx="221">
                  <c:v>244</c:v>
                </c:pt>
                <c:pt idx="222">
                  <c:v>245</c:v>
                </c:pt>
                <c:pt idx="223">
                  <c:v>246</c:v>
                </c:pt>
                <c:pt idx="224">
                  <c:v>247</c:v>
                </c:pt>
                <c:pt idx="225">
                  <c:v>248</c:v>
                </c:pt>
                <c:pt idx="226">
                  <c:v>249</c:v>
                </c:pt>
                <c:pt idx="227">
                  <c:v>250</c:v>
                </c:pt>
                <c:pt idx="228">
                  <c:v>251</c:v>
                </c:pt>
                <c:pt idx="229">
                  <c:v>252</c:v>
                </c:pt>
                <c:pt idx="230">
                  <c:v>253</c:v>
                </c:pt>
                <c:pt idx="231">
                  <c:v>254</c:v>
                </c:pt>
                <c:pt idx="232">
                  <c:v>255</c:v>
                </c:pt>
                <c:pt idx="233">
                  <c:v>256</c:v>
                </c:pt>
                <c:pt idx="234">
                  <c:v>257</c:v>
                </c:pt>
                <c:pt idx="235">
                  <c:v>258</c:v>
                </c:pt>
                <c:pt idx="236">
                  <c:v>259</c:v>
                </c:pt>
                <c:pt idx="237">
                  <c:v>260</c:v>
                </c:pt>
                <c:pt idx="238">
                  <c:v>261</c:v>
                </c:pt>
                <c:pt idx="239">
                  <c:v>262</c:v>
                </c:pt>
                <c:pt idx="240">
                  <c:v>263</c:v>
                </c:pt>
                <c:pt idx="241">
                  <c:v>264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291</c:v>
                </c:pt>
                <c:pt idx="265">
                  <c:v>292</c:v>
                </c:pt>
                <c:pt idx="266">
                  <c:v>293</c:v>
                </c:pt>
                <c:pt idx="267">
                  <c:v>294</c:v>
                </c:pt>
                <c:pt idx="268">
                  <c:v>295</c:v>
                </c:pt>
                <c:pt idx="269">
                  <c:v>296</c:v>
                </c:pt>
                <c:pt idx="270">
                  <c:v>297</c:v>
                </c:pt>
                <c:pt idx="271">
                  <c:v>298</c:v>
                </c:pt>
                <c:pt idx="272">
                  <c:v>299</c:v>
                </c:pt>
                <c:pt idx="273">
                  <c:v>300</c:v>
                </c:pt>
                <c:pt idx="274">
                  <c:v>301</c:v>
                </c:pt>
                <c:pt idx="275">
                  <c:v>302</c:v>
                </c:pt>
                <c:pt idx="276">
                  <c:v>303</c:v>
                </c:pt>
                <c:pt idx="277">
                  <c:v>304</c:v>
                </c:pt>
                <c:pt idx="278">
                  <c:v>305</c:v>
                </c:pt>
                <c:pt idx="279">
                  <c:v>306</c:v>
                </c:pt>
                <c:pt idx="280">
                  <c:v>307</c:v>
                </c:pt>
                <c:pt idx="281">
                  <c:v>308</c:v>
                </c:pt>
                <c:pt idx="282">
                  <c:v>309</c:v>
                </c:pt>
                <c:pt idx="283">
                  <c:v>310</c:v>
                </c:pt>
                <c:pt idx="284">
                  <c:v>311</c:v>
                </c:pt>
                <c:pt idx="285">
                  <c:v>312</c:v>
                </c:pt>
                <c:pt idx="286">
                  <c:v>315</c:v>
                </c:pt>
                <c:pt idx="287">
                  <c:v>316</c:v>
                </c:pt>
                <c:pt idx="288">
                  <c:v>317</c:v>
                </c:pt>
                <c:pt idx="289">
                  <c:v>318</c:v>
                </c:pt>
                <c:pt idx="290">
                  <c:v>319</c:v>
                </c:pt>
                <c:pt idx="291">
                  <c:v>320</c:v>
                </c:pt>
                <c:pt idx="292">
                  <c:v>321</c:v>
                </c:pt>
                <c:pt idx="293">
                  <c:v>322</c:v>
                </c:pt>
                <c:pt idx="294">
                  <c:v>323</c:v>
                </c:pt>
                <c:pt idx="295">
                  <c:v>324</c:v>
                </c:pt>
                <c:pt idx="296">
                  <c:v>325</c:v>
                </c:pt>
                <c:pt idx="297">
                  <c:v>326</c:v>
                </c:pt>
                <c:pt idx="298">
                  <c:v>327</c:v>
                </c:pt>
                <c:pt idx="299">
                  <c:v>328</c:v>
                </c:pt>
                <c:pt idx="300">
                  <c:v>329</c:v>
                </c:pt>
                <c:pt idx="301">
                  <c:v>330</c:v>
                </c:pt>
                <c:pt idx="302">
                  <c:v>331</c:v>
                </c:pt>
                <c:pt idx="303">
                  <c:v>332</c:v>
                </c:pt>
                <c:pt idx="304">
                  <c:v>333</c:v>
                </c:pt>
                <c:pt idx="305">
                  <c:v>334</c:v>
                </c:pt>
                <c:pt idx="306">
                  <c:v>335</c:v>
                </c:pt>
                <c:pt idx="307">
                  <c:v>336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343</c:v>
                </c:pt>
                <c:pt idx="313">
                  <c:v>344</c:v>
                </c:pt>
                <c:pt idx="314">
                  <c:v>345</c:v>
                </c:pt>
                <c:pt idx="315">
                  <c:v>346</c:v>
                </c:pt>
                <c:pt idx="316">
                  <c:v>347</c:v>
                </c:pt>
                <c:pt idx="317">
                  <c:v>348</c:v>
                </c:pt>
                <c:pt idx="318">
                  <c:v>349</c:v>
                </c:pt>
                <c:pt idx="319">
                  <c:v>350</c:v>
                </c:pt>
                <c:pt idx="320">
                  <c:v>351</c:v>
                </c:pt>
                <c:pt idx="321">
                  <c:v>352</c:v>
                </c:pt>
                <c:pt idx="322">
                  <c:v>353</c:v>
                </c:pt>
                <c:pt idx="323">
                  <c:v>354</c:v>
                </c:pt>
                <c:pt idx="324">
                  <c:v>355</c:v>
                </c:pt>
                <c:pt idx="325">
                  <c:v>356</c:v>
                </c:pt>
                <c:pt idx="326">
                  <c:v>357</c:v>
                </c:pt>
                <c:pt idx="327">
                  <c:v>358</c:v>
                </c:pt>
                <c:pt idx="328">
                  <c:v>359</c:v>
                </c:pt>
                <c:pt idx="329">
                  <c:v>360</c:v>
                </c:pt>
                <c:pt idx="330">
                  <c:v>363</c:v>
                </c:pt>
                <c:pt idx="331">
                  <c:v>364</c:v>
                </c:pt>
                <c:pt idx="332">
                  <c:v>365</c:v>
                </c:pt>
                <c:pt idx="333">
                  <c:v>366</c:v>
                </c:pt>
                <c:pt idx="334">
                  <c:v>367</c:v>
                </c:pt>
                <c:pt idx="335">
                  <c:v>368</c:v>
                </c:pt>
                <c:pt idx="336">
                  <c:v>369</c:v>
                </c:pt>
                <c:pt idx="337">
                  <c:v>370</c:v>
                </c:pt>
                <c:pt idx="338">
                  <c:v>371</c:v>
                </c:pt>
                <c:pt idx="339">
                  <c:v>372</c:v>
                </c:pt>
                <c:pt idx="340">
                  <c:v>373</c:v>
                </c:pt>
                <c:pt idx="341">
                  <c:v>374</c:v>
                </c:pt>
                <c:pt idx="342">
                  <c:v>375</c:v>
                </c:pt>
                <c:pt idx="343">
                  <c:v>376</c:v>
                </c:pt>
                <c:pt idx="344">
                  <c:v>377</c:v>
                </c:pt>
                <c:pt idx="345">
                  <c:v>378</c:v>
                </c:pt>
                <c:pt idx="346">
                  <c:v>379</c:v>
                </c:pt>
                <c:pt idx="347">
                  <c:v>380</c:v>
                </c:pt>
                <c:pt idx="348">
                  <c:v>381</c:v>
                </c:pt>
                <c:pt idx="349">
                  <c:v>382</c:v>
                </c:pt>
                <c:pt idx="350">
                  <c:v>383</c:v>
                </c:pt>
                <c:pt idx="351">
                  <c:v>384</c:v>
                </c:pt>
                <c:pt idx="352">
                  <c:v>1</c:v>
                </c:pt>
                <c:pt idx="353">
                  <c:v>2</c:v>
                </c:pt>
                <c:pt idx="354">
                  <c:v>25</c:v>
                </c:pt>
                <c:pt idx="355">
                  <c:v>26</c:v>
                </c:pt>
                <c:pt idx="356">
                  <c:v>49</c:v>
                </c:pt>
                <c:pt idx="357">
                  <c:v>50</c:v>
                </c:pt>
                <c:pt idx="358">
                  <c:v>73</c:v>
                </c:pt>
                <c:pt idx="359">
                  <c:v>74</c:v>
                </c:pt>
                <c:pt idx="360">
                  <c:v>97</c:v>
                </c:pt>
                <c:pt idx="361">
                  <c:v>98</c:v>
                </c:pt>
                <c:pt idx="362">
                  <c:v>121</c:v>
                </c:pt>
                <c:pt idx="363">
                  <c:v>122</c:v>
                </c:pt>
                <c:pt idx="364">
                  <c:v>145</c:v>
                </c:pt>
                <c:pt idx="365">
                  <c:v>146</c:v>
                </c:pt>
                <c:pt idx="366">
                  <c:v>169</c:v>
                </c:pt>
                <c:pt idx="367">
                  <c:v>170</c:v>
                </c:pt>
                <c:pt idx="368">
                  <c:v>193</c:v>
                </c:pt>
                <c:pt idx="369">
                  <c:v>194</c:v>
                </c:pt>
                <c:pt idx="370">
                  <c:v>217</c:v>
                </c:pt>
                <c:pt idx="371">
                  <c:v>218</c:v>
                </c:pt>
                <c:pt idx="372">
                  <c:v>241</c:v>
                </c:pt>
                <c:pt idx="373">
                  <c:v>242</c:v>
                </c:pt>
                <c:pt idx="374">
                  <c:v>265</c:v>
                </c:pt>
                <c:pt idx="375">
                  <c:v>266</c:v>
                </c:pt>
                <c:pt idx="376">
                  <c:v>289</c:v>
                </c:pt>
                <c:pt idx="377">
                  <c:v>290</c:v>
                </c:pt>
                <c:pt idx="378">
                  <c:v>313</c:v>
                </c:pt>
                <c:pt idx="379">
                  <c:v>314</c:v>
                </c:pt>
                <c:pt idx="380">
                  <c:v>337</c:v>
                </c:pt>
                <c:pt idx="381">
                  <c:v>338</c:v>
                </c:pt>
                <c:pt idx="382">
                  <c:v>361</c:v>
                </c:pt>
                <c:pt idx="383">
                  <c:v>362</c:v>
                </c:pt>
              </c:numCache>
            </c:numRef>
          </c:xVal>
          <c:yVal>
            <c:numRef>
              <c:f>Analysis!$AY$3:$AY$386</c:f>
              <c:numCache>
                <c:formatCode>General</c:formatCode>
                <c:ptCount val="38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-5.1956850698578698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-5.997507015953329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-7.8968856107697079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C0-9645-87B7-F3210F794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129551"/>
        <c:axId val="1518555871"/>
      </c:scatterChart>
      <c:valAx>
        <c:axId val="1494129551"/>
        <c:scaling>
          <c:orientation val="minMax"/>
          <c:max val="38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Well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555871"/>
        <c:crosses val="autoZero"/>
        <c:crossBetween val="midCat"/>
      </c:valAx>
      <c:valAx>
        <c:axId val="1518555871"/>
        <c:scaling>
          <c:orientation val="minMax"/>
          <c:min val="3.5999999999999997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VL2/BL1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12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Live (%)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Analysis!$A$3:$A$386</c:f>
              <c:numCache>
                <c:formatCode>General</c:formatCode>
                <c:ptCount val="384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51</c:v>
                </c:pt>
                <c:pt idx="45">
                  <c:v>52</c:v>
                </c:pt>
                <c:pt idx="46">
                  <c:v>53</c:v>
                </c:pt>
                <c:pt idx="47">
                  <c:v>54</c:v>
                </c:pt>
                <c:pt idx="48">
                  <c:v>55</c:v>
                </c:pt>
                <c:pt idx="49">
                  <c:v>56</c:v>
                </c:pt>
                <c:pt idx="50">
                  <c:v>57</c:v>
                </c:pt>
                <c:pt idx="51">
                  <c:v>58</c:v>
                </c:pt>
                <c:pt idx="52">
                  <c:v>59</c:v>
                </c:pt>
                <c:pt idx="53">
                  <c:v>60</c:v>
                </c:pt>
                <c:pt idx="54">
                  <c:v>61</c:v>
                </c:pt>
                <c:pt idx="55">
                  <c:v>62</c:v>
                </c:pt>
                <c:pt idx="56">
                  <c:v>63</c:v>
                </c:pt>
                <c:pt idx="57">
                  <c:v>64</c:v>
                </c:pt>
                <c:pt idx="58">
                  <c:v>65</c:v>
                </c:pt>
                <c:pt idx="59">
                  <c:v>66</c:v>
                </c:pt>
                <c:pt idx="60">
                  <c:v>67</c:v>
                </c:pt>
                <c:pt idx="61">
                  <c:v>68</c:v>
                </c:pt>
                <c:pt idx="62">
                  <c:v>69</c:v>
                </c:pt>
                <c:pt idx="63">
                  <c:v>70</c:v>
                </c:pt>
                <c:pt idx="64">
                  <c:v>71</c:v>
                </c:pt>
                <c:pt idx="65">
                  <c:v>72</c:v>
                </c:pt>
                <c:pt idx="66">
                  <c:v>75</c:v>
                </c:pt>
                <c:pt idx="67">
                  <c:v>76</c:v>
                </c:pt>
                <c:pt idx="68">
                  <c:v>77</c:v>
                </c:pt>
                <c:pt idx="69">
                  <c:v>78</c:v>
                </c:pt>
                <c:pt idx="70">
                  <c:v>79</c:v>
                </c:pt>
                <c:pt idx="71">
                  <c:v>80</c:v>
                </c:pt>
                <c:pt idx="72">
                  <c:v>81</c:v>
                </c:pt>
                <c:pt idx="73">
                  <c:v>82</c:v>
                </c:pt>
                <c:pt idx="74">
                  <c:v>83</c:v>
                </c:pt>
                <c:pt idx="75">
                  <c:v>84</c:v>
                </c:pt>
                <c:pt idx="76">
                  <c:v>85</c:v>
                </c:pt>
                <c:pt idx="77">
                  <c:v>86</c:v>
                </c:pt>
                <c:pt idx="78">
                  <c:v>87</c:v>
                </c:pt>
                <c:pt idx="79">
                  <c:v>88</c:v>
                </c:pt>
                <c:pt idx="80">
                  <c:v>89</c:v>
                </c:pt>
                <c:pt idx="81">
                  <c:v>90</c:v>
                </c:pt>
                <c:pt idx="82">
                  <c:v>91</c:v>
                </c:pt>
                <c:pt idx="83">
                  <c:v>92</c:v>
                </c:pt>
                <c:pt idx="84">
                  <c:v>93</c:v>
                </c:pt>
                <c:pt idx="85">
                  <c:v>94</c:v>
                </c:pt>
                <c:pt idx="86">
                  <c:v>95</c:v>
                </c:pt>
                <c:pt idx="87">
                  <c:v>96</c:v>
                </c:pt>
                <c:pt idx="88">
                  <c:v>99</c:v>
                </c:pt>
                <c:pt idx="89">
                  <c:v>100</c:v>
                </c:pt>
                <c:pt idx="90">
                  <c:v>101</c:v>
                </c:pt>
                <c:pt idx="91">
                  <c:v>102</c:v>
                </c:pt>
                <c:pt idx="92">
                  <c:v>103</c:v>
                </c:pt>
                <c:pt idx="93">
                  <c:v>104</c:v>
                </c:pt>
                <c:pt idx="94">
                  <c:v>105</c:v>
                </c:pt>
                <c:pt idx="95">
                  <c:v>106</c:v>
                </c:pt>
                <c:pt idx="96">
                  <c:v>107</c:v>
                </c:pt>
                <c:pt idx="97">
                  <c:v>108</c:v>
                </c:pt>
                <c:pt idx="98">
                  <c:v>109</c:v>
                </c:pt>
                <c:pt idx="99">
                  <c:v>110</c:v>
                </c:pt>
                <c:pt idx="100">
                  <c:v>111</c:v>
                </c:pt>
                <c:pt idx="101">
                  <c:v>112</c:v>
                </c:pt>
                <c:pt idx="102">
                  <c:v>113</c:v>
                </c:pt>
                <c:pt idx="103">
                  <c:v>114</c:v>
                </c:pt>
                <c:pt idx="104">
                  <c:v>115</c:v>
                </c:pt>
                <c:pt idx="105">
                  <c:v>116</c:v>
                </c:pt>
                <c:pt idx="106">
                  <c:v>117</c:v>
                </c:pt>
                <c:pt idx="107">
                  <c:v>118</c:v>
                </c:pt>
                <c:pt idx="108">
                  <c:v>119</c:v>
                </c:pt>
                <c:pt idx="109">
                  <c:v>120</c:v>
                </c:pt>
                <c:pt idx="110">
                  <c:v>123</c:v>
                </c:pt>
                <c:pt idx="111">
                  <c:v>124</c:v>
                </c:pt>
                <c:pt idx="112">
                  <c:v>125</c:v>
                </c:pt>
                <c:pt idx="113">
                  <c:v>126</c:v>
                </c:pt>
                <c:pt idx="114">
                  <c:v>127</c:v>
                </c:pt>
                <c:pt idx="115">
                  <c:v>128</c:v>
                </c:pt>
                <c:pt idx="116">
                  <c:v>129</c:v>
                </c:pt>
                <c:pt idx="117">
                  <c:v>130</c:v>
                </c:pt>
                <c:pt idx="118">
                  <c:v>131</c:v>
                </c:pt>
                <c:pt idx="119">
                  <c:v>132</c:v>
                </c:pt>
                <c:pt idx="120">
                  <c:v>133</c:v>
                </c:pt>
                <c:pt idx="121">
                  <c:v>134</c:v>
                </c:pt>
                <c:pt idx="122">
                  <c:v>135</c:v>
                </c:pt>
                <c:pt idx="123">
                  <c:v>136</c:v>
                </c:pt>
                <c:pt idx="124">
                  <c:v>137</c:v>
                </c:pt>
                <c:pt idx="125">
                  <c:v>138</c:v>
                </c:pt>
                <c:pt idx="126">
                  <c:v>139</c:v>
                </c:pt>
                <c:pt idx="127">
                  <c:v>140</c:v>
                </c:pt>
                <c:pt idx="128">
                  <c:v>141</c:v>
                </c:pt>
                <c:pt idx="129">
                  <c:v>142</c:v>
                </c:pt>
                <c:pt idx="130">
                  <c:v>143</c:v>
                </c:pt>
                <c:pt idx="131">
                  <c:v>144</c:v>
                </c:pt>
                <c:pt idx="132">
                  <c:v>147</c:v>
                </c:pt>
                <c:pt idx="133">
                  <c:v>148</c:v>
                </c:pt>
                <c:pt idx="134">
                  <c:v>149</c:v>
                </c:pt>
                <c:pt idx="135">
                  <c:v>150</c:v>
                </c:pt>
                <c:pt idx="136">
                  <c:v>151</c:v>
                </c:pt>
                <c:pt idx="137">
                  <c:v>152</c:v>
                </c:pt>
                <c:pt idx="138">
                  <c:v>153</c:v>
                </c:pt>
                <c:pt idx="139">
                  <c:v>154</c:v>
                </c:pt>
                <c:pt idx="140">
                  <c:v>155</c:v>
                </c:pt>
                <c:pt idx="141">
                  <c:v>156</c:v>
                </c:pt>
                <c:pt idx="142">
                  <c:v>157</c:v>
                </c:pt>
                <c:pt idx="143">
                  <c:v>158</c:v>
                </c:pt>
                <c:pt idx="144">
                  <c:v>159</c:v>
                </c:pt>
                <c:pt idx="145">
                  <c:v>160</c:v>
                </c:pt>
                <c:pt idx="146">
                  <c:v>161</c:v>
                </c:pt>
                <c:pt idx="147">
                  <c:v>162</c:v>
                </c:pt>
                <c:pt idx="148">
                  <c:v>163</c:v>
                </c:pt>
                <c:pt idx="149">
                  <c:v>164</c:v>
                </c:pt>
                <c:pt idx="150">
                  <c:v>165</c:v>
                </c:pt>
                <c:pt idx="151">
                  <c:v>166</c:v>
                </c:pt>
                <c:pt idx="152">
                  <c:v>167</c:v>
                </c:pt>
                <c:pt idx="153">
                  <c:v>168</c:v>
                </c:pt>
                <c:pt idx="154">
                  <c:v>171</c:v>
                </c:pt>
                <c:pt idx="155">
                  <c:v>172</c:v>
                </c:pt>
                <c:pt idx="156">
                  <c:v>173</c:v>
                </c:pt>
                <c:pt idx="157">
                  <c:v>174</c:v>
                </c:pt>
                <c:pt idx="158">
                  <c:v>175</c:v>
                </c:pt>
                <c:pt idx="159">
                  <c:v>176</c:v>
                </c:pt>
                <c:pt idx="160">
                  <c:v>177</c:v>
                </c:pt>
                <c:pt idx="161">
                  <c:v>178</c:v>
                </c:pt>
                <c:pt idx="162">
                  <c:v>179</c:v>
                </c:pt>
                <c:pt idx="163">
                  <c:v>180</c:v>
                </c:pt>
                <c:pt idx="164">
                  <c:v>181</c:v>
                </c:pt>
                <c:pt idx="165">
                  <c:v>182</c:v>
                </c:pt>
                <c:pt idx="166">
                  <c:v>183</c:v>
                </c:pt>
                <c:pt idx="167">
                  <c:v>184</c:v>
                </c:pt>
                <c:pt idx="168">
                  <c:v>185</c:v>
                </c:pt>
                <c:pt idx="169">
                  <c:v>186</c:v>
                </c:pt>
                <c:pt idx="170">
                  <c:v>187</c:v>
                </c:pt>
                <c:pt idx="171">
                  <c:v>188</c:v>
                </c:pt>
                <c:pt idx="172">
                  <c:v>189</c:v>
                </c:pt>
                <c:pt idx="173">
                  <c:v>190</c:v>
                </c:pt>
                <c:pt idx="174">
                  <c:v>191</c:v>
                </c:pt>
                <c:pt idx="175">
                  <c:v>192</c:v>
                </c:pt>
                <c:pt idx="176">
                  <c:v>195</c:v>
                </c:pt>
                <c:pt idx="177">
                  <c:v>196</c:v>
                </c:pt>
                <c:pt idx="178">
                  <c:v>197</c:v>
                </c:pt>
                <c:pt idx="179">
                  <c:v>198</c:v>
                </c:pt>
                <c:pt idx="180">
                  <c:v>199</c:v>
                </c:pt>
                <c:pt idx="181">
                  <c:v>200</c:v>
                </c:pt>
                <c:pt idx="182">
                  <c:v>201</c:v>
                </c:pt>
                <c:pt idx="183">
                  <c:v>202</c:v>
                </c:pt>
                <c:pt idx="184">
                  <c:v>203</c:v>
                </c:pt>
                <c:pt idx="185">
                  <c:v>204</c:v>
                </c:pt>
                <c:pt idx="186">
                  <c:v>205</c:v>
                </c:pt>
                <c:pt idx="187">
                  <c:v>206</c:v>
                </c:pt>
                <c:pt idx="188">
                  <c:v>207</c:v>
                </c:pt>
                <c:pt idx="189">
                  <c:v>208</c:v>
                </c:pt>
                <c:pt idx="190">
                  <c:v>209</c:v>
                </c:pt>
                <c:pt idx="191">
                  <c:v>210</c:v>
                </c:pt>
                <c:pt idx="192">
                  <c:v>211</c:v>
                </c:pt>
                <c:pt idx="193">
                  <c:v>212</c:v>
                </c:pt>
                <c:pt idx="194">
                  <c:v>213</c:v>
                </c:pt>
                <c:pt idx="195">
                  <c:v>214</c:v>
                </c:pt>
                <c:pt idx="196">
                  <c:v>215</c:v>
                </c:pt>
                <c:pt idx="197">
                  <c:v>216</c:v>
                </c:pt>
                <c:pt idx="198">
                  <c:v>219</c:v>
                </c:pt>
                <c:pt idx="199">
                  <c:v>220</c:v>
                </c:pt>
                <c:pt idx="200">
                  <c:v>221</c:v>
                </c:pt>
                <c:pt idx="201">
                  <c:v>222</c:v>
                </c:pt>
                <c:pt idx="202">
                  <c:v>223</c:v>
                </c:pt>
                <c:pt idx="203">
                  <c:v>224</c:v>
                </c:pt>
                <c:pt idx="204">
                  <c:v>225</c:v>
                </c:pt>
                <c:pt idx="205">
                  <c:v>226</c:v>
                </c:pt>
                <c:pt idx="206">
                  <c:v>227</c:v>
                </c:pt>
                <c:pt idx="207">
                  <c:v>228</c:v>
                </c:pt>
                <c:pt idx="208">
                  <c:v>229</c:v>
                </c:pt>
                <c:pt idx="209">
                  <c:v>230</c:v>
                </c:pt>
                <c:pt idx="210">
                  <c:v>231</c:v>
                </c:pt>
                <c:pt idx="211">
                  <c:v>232</c:v>
                </c:pt>
                <c:pt idx="212">
                  <c:v>233</c:v>
                </c:pt>
                <c:pt idx="213">
                  <c:v>234</c:v>
                </c:pt>
                <c:pt idx="214">
                  <c:v>235</c:v>
                </c:pt>
                <c:pt idx="215">
                  <c:v>236</c:v>
                </c:pt>
                <c:pt idx="216">
                  <c:v>237</c:v>
                </c:pt>
                <c:pt idx="217">
                  <c:v>238</c:v>
                </c:pt>
                <c:pt idx="218">
                  <c:v>239</c:v>
                </c:pt>
                <c:pt idx="219">
                  <c:v>240</c:v>
                </c:pt>
                <c:pt idx="220">
                  <c:v>243</c:v>
                </c:pt>
                <c:pt idx="221">
                  <c:v>244</c:v>
                </c:pt>
                <c:pt idx="222">
                  <c:v>245</c:v>
                </c:pt>
                <c:pt idx="223">
                  <c:v>246</c:v>
                </c:pt>
                <c:pt idx="224">
                  <c:v>247</c:v>
                </c:pt>
                <c:pt idx="225">
                  <c:v>248</c:v>
                </c:pt>
                <c:pt idx="226">
                  <c:v>249</c:v>
                </c:pt>
                <c:pt idx="227">
                  <c:v>250</c:v>
                </c:pt>
                <c:pt idx="228">
                  <c:v>251</c:v>
                </c:pt>
                <c:pt idx="229">
                  <c:v>252</c:v>
                </c:pt>
                <c:pt idx="230">
                  <c:v>253</c:v>
                </c:pt>
                <c:pt idx="231">
                  <c:v>254</c:v>
                </c:pt>
                <c:pt idx="232">
                  <c:v>255</c:v>
                </c:pt>
                <c:pt idx="233">
                  <c:v>256</c:v>
                </c:pt>
                <c:pt idx="234">
                  <c:v>257</c:v>
                </c:pt>
                <c:pt idx="235">
                  <c:v>258</c:v>
                </c:pt>
                <c:pt idx="236">
                  <c:v>259</c:v>
                </c:pt>
                <c:pt idx="237">
                  <c:v>260</c:v>
                </c:pt>
                <c:pt idx="238">
                  <c:v>261</c:v>
                </c:pt>
                <c:pt idx="239">
                  <c:v>262</c:v>
                </c:pt>
                <c:pt idx="240">
                  <c:v>263</c:v>
                </c:pt>
                <c:pt idx="241">
                  <c:v>264</c:v>
                </c:pt>
                <c:pt idx="242">
                  <c:v>267</c:v>
                </c:pt>
                <c:pt idx="243">
                  <c:v>268</c:v>
                </c:pt>
                <c:pt idx="244">
                  <c:v>269</c:v>
                </c:pt>
                <c:pt idx="245">
                  <c:v>270</c:v>
                </c:pt>
                <c:pt idx="246">
                  <c:v>271</c:v>
                </c:pt>
                <c:pt idx="247">
                  <c:v>272</c:v>
                </c:pt>
                <c:pt idx="248">
                  <c:v>273</c:v>
                </c:pt>
                <c:pt idx="249">
                  <c:v>274</c:v>
                </c:pt>
                <c:pt idx="250">
                  <c:v>275</c:v>
                </c:pt>
                <c:pt idx="251">
                  <c:v>276</c:v>
                </c:pt>
                <c:pt idx="252">
                  <c:v>277</c:v>
                </c:pt>
                <c:pt idx="253">
                  <c:v>278</c:v>
                </c:pt>
                <c:pt idx="254">
                  <c:v>279</c:v>
                </c:pt>
                <c:pt idx="255">
                  <c:v>280</c:v>
                </c:pt>
                <c:pt idx="256">
                  <c:v>281</c:v>
                </c:pt>
                <c:pt idx="257">
                  <c:v>282</c:v>
                </c:pt>
                <c:pt idx="258">
                  <c:v>283</c:v>
                </c:pt>
                <c:pt idx="259">
                  <c:v>284</c:v>
                </c:pt>
                <c:pt idx="260">
                  <c:v>285</c:v>
                </c:pt>
                <c:pt idx="261">
                  <c:v>286</c:v>
                </c:pt>
                <c:pt idx="262">
                  <c:v>287</c:v>
                </c:pt>
                <c:pt idx="263">
                  <c:v>288</c:v>
                </c:pt>
                <c:pt idx="264">
                  <c:v>291</c:v>
                </c:pt>
                <c:pt idx="265">
                  <c:v>292</c:v>
                </c:pt>
                <c:pt idx="266">
                  <c:v>293</c:v>
                </c:pt>
                <c:pt idx="267">
                  <c:v>294</c:v>
                </c:pt>
                <c:pt idx="268">
                  <c:v>295</c:v>
                </c:pt>
                <c:pt idx="269">
                  <c:v>296</c:v>
                </c:pt>
                <c:pt idx="270">
                  <c:v>297</c:v>
                </c:pt>
                <c:pt idx="271">
                  <c:v>298</c:v>
                </c:pt>
                <c:pt idx="272">
                  <c:v>299</c:v>
                </c:pt>
                <c:pt idx="273">
                  <c:v>300</c:v>
                </c:pt>
                <c:pt idx="274">
                  <c:v>301</c:v>
                </c:pt>
                <c:pt idx="275">
                  <c:v>302</c:v>
                </c:pt>
                <c:pt idx="276">
                  <c:v>303</c:v>
                </c:pt>
                <c:pt idx="277">
                  <c:v>304</c:v>
                </c:pt>
                <c:pt idx="278">
                  <c:v>305</c:v>
                </c:pt>
                <c:pt idx="279">
                  <c:v>306</c:v>
                </c:pt>
                <c:pt idx="280">
                  <c:v>307</c:v>
                </c:pt>
                <c:pt idx="281">
                  <c:v>308</c:v>
                </c:pt>
                <c:pt idx="282">
                  <c:v>309</c:v>
                </c:pt>
                <c:pt idx="283">
                  <c:v>310</c:v>
                </c:pt>
                <c:pt idx="284">
                  <c:v>311</c:v>
                </c:pt>
                <c:pt idx="285">
                  <c:v>312</c:v>
                </c:pt>
                <c:pt idx="286">
                  <c:v>315</c:v>
                </c:pt>
                <c:pt idx="287">
                  <c:v>316</c:v>
                </c:pt>
                <c:pt idx="288">
                  <c:v>317</c:v>
                </c:pt>
                <c:pt idx="289">
                  <c:v>318</c:v>
                </c:pt>
                <c:pt idx="290">
                  <c:v>319</c:v>
                </c:pt>
                <c:pt idx="291">
                  <c:v>320</c:v>
                </c:pt>
                <c:pt idx="292">
                  <c:v>321</c:v>
                </c:pt>
                <c:pt idx="293">
                  <c:v>322</c:v>
                </c:pt>
                <c:pt idx="294">
                  <c:v>323</c:v>
                </c:pt>
                <c:pt idx="295">
                  <c:v>324</c:v>
                </c:pt>
                <c:pt idx="296">
                  <c:v>325</c:v>
                </c:pt>
                <c:pt idx="297">
                  <c:v>326</c:v>
                </c:pt>
                <c:pt idx="298">
                  <c:v>327</c:v>
                </c:pt>
                <c:pt idx="299">
                  <c:v>328</c:v>
                </c:pt>
                <c:pt idx="300">
                  <c:v>329</c:v>
                </c:pt>
                <c:pt idx="301">
                  <c:v>330</c:v>
                </c:pt>
                <c:pt idx="302">
                  <c:v>331</c:v>
                </c:pt>
                <c:pt idx="303">
                  <c:v>332</c:v>
                </c:pt>
                <c:pt idx="304">
                  <c:v>333</c:v>
                </c:pt>
                <c:pt idx="305">
                  <c:v>334</c:v>
                </c:pt>
                <c:pt idx="306">
                  <c:v>335</c:v>
                </c:pt>
                <c:pt idx="307">
                  <c:v>336</c:v>
                </c:pt>
                <c:pt idx="308">
                  <c:v>339</c:v>
                </c:pt>
                <c:pt idx="309">
                  <c:v>340</c:v>
                </c:pt>
                <c:pt idx="310">
                  <c:v>341</c:v>
                </c:pt>
                <c:pt idx="311">
                  <c:v>342</c:v>
                </c:pt>
                <c:pt idx="312">
                  <c:v>343</c:v>
                </c:pt>
                <c:pt idx="313">
                  <c:v>344</c:v>
                </c:pt>
                <c:pt idx="314">
                  <c:v>345</c:v>
                </c:pt>
                <c:pt idx="315">
                  <c:v>346</c:v>
                </c:pt>
                <c:pt idx="316">
                  <c:v>347</c:v>
                </c:pt>
                <c:pt idx="317">
                  <c:v>348</c:v>
                </c:pt>
                <c:pt idx="318">
                  <c:v>349</c:v>
                </c:pt>
                <c:pt idx="319">
                  <c:v>350</c:v>
                </c:pt>
                <c:pt idx="320">
                  <c:v>351</c:v>
                </c:pt>
                <c:pt idx="321">
                  <c:v>352</c:v>
                </c:pt>
                <c:pt idx="322">
                  <c:v>353</c:v>
                </c:pt>
                <c:pt idx="323">
                  <c:v>354</c:v>
                </c:pt>
                <c:pt idx="324">
                  <c:v>355</c:v>
                </c:pt>
                <c:pt idx="325">
                  <c:v>356</c:v>
                </c:pt>
                <c:pt idx="326">
                  <c:v>357</c:v>
                </c:pt>
                <c:pt idx="327">
                  <c:v>358</c:v>
                </c:pt>
                <c:pt idx="328">
                  <c:v>359</c:v>
                </c:pt>
                <c:pt idx="329">
                  <c:v>360</c:v>
                </c:pt>
                <c:pt idx="330">
                  <c:v>363</c:v>
                </c:pt>
                <c:pt idx="331">
                  <c:v>364</c:v>
                </c:pt>
                <c:pt idx="332">
                  <c:v>365</c:v>
                </c:pt>
                <c:pt idx="333">
                  <c:v>366</c:v>
                </c:pt>
                <c:pt idx="334">
                  <c:v>367</c:v>
                </c:pt>
                <c:pt idx="335">
                  <c:v>368</c:v>
                </c:pt>
                <c:pt idx="336">
                  <c:v>369</c:v>
                </c:pt>
                <c:pt idx="337">
                  <c:v>370</c:v>
                </c:pt>
                <c:pt idx="338">
                  <c:v>371</c:v>
                </c:pt>
                <c:pt idx="339">
                  <c:v>372</c:v>
                </c:pt>
                <c:pt idx="340">
                  <c:v>373</c:v>
                </c:pt>
                <c:pt idx="341">
                  <c:v>374</c:v>
                </c:pt>
                <c:pt idx="342">
                  <c:v>375</c:v>
                </c:pt>
                <c:pt idx="343">
                  <c:v>376</c:v>
                </c:pt>
                <c:pt idx="344">
                  <c:v>377</c:v>
                </c:pt>
                <c:pt idx="345">
                  <c:v>378</c:v>
                </c:pt>
                <c:pt idx="346">
                  <c:v>379</c:v>
                </c:pt>
                <c:pt idx="347">
                  <c:v>380</c:v>
                </c:pt>
                <c:pt idx="348">
                  <c:v>381</c:v>
                </c:pt>
                <c:pt idx="349">
                  <c:v>382</c:v>
                </c:pt>
                <c:pt idx="350">
                  <c:v>383</c:v>
                </c:pt>
                <c:pt idx="351">
                  <c:v>384</c:v>
                </c:pt>
                <c:pt idx="352">
                  <c:v>1</c:v>
                </c:pt>
                <c:pt idx="353">
                  <c:v>2</c:v>
                </c:pt>
                <c:pt idx="354">
                  <c:v>25</c:v>
                </c:pt>
                <c:pt idx="355">
                  <c:v>26</c:v>
                </c:pt>
                <c:pt idx="356">
                  <c:v>49</c:v>
                </c:pt>
                <c:pt idx="357">
                  <c:v>50</c:v>
                </c:pt>
                <c:pt idx="358">
                  <c:v>73</c:v>
                </c:pt>
                <c:pt idx="359">
                  <c:v>74</c:v>
                </c:pt>
                <c:pt idx="360">
                  <c:v>97</c:v>
                </c:pt>
                <c:pt idx="361">
                  <c:v>98</c:v>
                </c:pt>
                <c:pt idx="362">
                  <c:v>121</c:v>
                </c:pt>
                <c:pt idx="363">
                  <c:v>122</c:v>
                </c:pt>
                <c:pt idx="364">
                  <c:v>145</c:v>
                </c:pt>
                <c:pt idx="365">
                  <c:v>146</c:v>
                </c:pt>
                <c:pt idx="366">
                  <c:v>169</c:v>
                </c:pt>
                <c:pt idx="367">
                  <c:v>170</c:v>
                </c:pt>
                <c:pt idx="368">
                  <c:v>193</c:v>
                </c:pt>
                <c:pt idx="369">
                  <c:v>194</c:v>
                </c:pt>
                <c:pt idx="370">
                  <c:v>217</c:v>
                </c:pt>
                <c:pt idx="371">
                  <c:v>218</c:v>
                </c:pt>
                <c:pt idx="372">
                  <c:v>241</c:v>
                </c:pt>
                <c:pt idx="373">
                  <c:v>242</c:v>
                </c:pt>
                <c:pt idx="374">
                  <c:v>265</c:v>
                </c:pt>
                <c:pt idx="375">
                  <c:v>266</c:v>
                </c:pt>
                <c:pt idx="376">
                  <c:v>289</c:v>
                </c:pt>
                <c:pt idx="377">
                  <c:v>290</c:v>
                </c:pt>
                <c:pt idx="378">
                  <c:v>313</c:v>
                </c:pt>
                <c:pt idx="379">
                  <c:v>314</c:v>
                </c:pt>
                <c:pt idx="380">
                  <c:v>337</c:v>
                </c:pt>
                <c:pt idx="381">
                  <c:v>338</c:v>
                </c:pt>
                <c:pt idx="382">
                  <c:v>361</c:v>
                </c:pt>
                <c:pt idx="383">
                  <c:v>362</c:v>
                </c:pt>
              </c:numCache>
            </c:numRef>
          </c:xVal>
          <c:yVal>
            <c:numRef>
              <c:f>Analysis!$F$3:$F$386</c:f>
              <c:numCache>
                <c:formatCode>General</c:formatCode>
                <c:ptCount val="384"/>
                <c:pt idx="0">
                  <c:v>93.5</c:v>
                </c:pt>
                <c:pt idx="1">
                  <c:v>94.2</c:v>
                </c:pt>
                <c:pt idx="2">
                  <c:v>93.9</c:v>
                </c:pt>
                <c:pt idx="3">
                  <c:v>93.5</c:v>
                </c:pt>
                <c:pt idx="4">
                  <c:v>94</c:v>
                </c:pt>
                <c:pt idx="5">
                  <c:v>88.4</c:v>
                </c:pt>
                <c:pt idx="6">
                  <c:v>93.8</c:v>
                </c:pt>
                <c:pt idx="7">
                  <c:v>93.7</c:v>
                </c:pt>
                <c:pt idx="8">
                  <c:v>94.1</c:v>
                </c:pt>
                <c:pt idx="9">
                  <c:v>94.2</c:v>
                </c:pt>
                <c:pt idx="10">
                  <c:v>94.5</c:v>
                </c:pt>
                <c:pt idx="11">
                  <c:v>94.1</c:v>
                </c:pt>
                <c:pt idx="12">
                  <c:v>94.1</c:v>
                </c:pt>
                <c:pt idx="13">
                  <c:v>93.5</c:v>
                </c:pt>
                <c:pt idx="14">
                  <c:v>93.9</c:v>
                </c:pt>
                <c:pt idx="15">
                  <c:v>92.1</c:v>
                </c:pt>
                <c:pt idx="16">
                  <c:v>86.4</c:v>
                </c:pt>
                <c:pt idx="17">
                  <c:v>93.7</c:v>
                </c:pt>
                <c:pt idx="18">
                  <c:v>94.2</c:v>
                </c:pt>
                <c:pt idx="19">
                  <c:v>94.1</c:v>
                </c:pt>
                <c:pt idx="20">
                  <c:v>94.3</c:v>
                </c:pt>
                <c:pt idx="21">
                  <c:v>94.3</c:v>
                </c:pt>
                <c:pt idx="22">
                  <c:v>94.2</c:v>
                </c:pt>
                <c:pt idx="23">
                  <c:v>93.6</c:v>
                </c:pt>
                <c:pt idx="24">
                  <c:v>94</c:v>
                </c:pt>
                <c:pt idx="25">
                  <c:v>92.8</c:v>
                </c:pt>
                <c:pt idx="26">
                  <c:v>93.7</c:v>
                </c:pt>
                <c:pt idx="27">
                  <c:v>94</c:v>
                </c:pt>
                <c:pt idx="28">
                  <c:v>94</c:v>
                </c:pt>
                <c:pt idx="29">
                  <c:v>93.7</c:v>
                </c:pt>
                <c:pt idx="30">
                  <c:v>94.2</c:v>
                </c:pt>
                <c:pt idx="31">
                  <c:v>94.1</c:v>
                </c:pt>
                <c:pt idx="32">
                  <c:v>94.2</c:v>
                </c:pt>
                <c:pt idx="33">
                  <c:v>93.9</c:v>
                </c:pt>
                <c:pt idx="34">
                  <c:v>93.9</c:v>
                </c:pt>
                <c:pt idx="35">
                  <c:v>90.6</c:v>
                </c:pt>
                <c:pt idx="36">
                  <c:v>94.3</c:v>
                </c:pt>
                <c:pt idx="37">
                  <c:v>94.4</c:v>
                </c:pt>
                <c:pt idx="38">
                  <c:v>93.9</c:v>
                </c:pt>
                <c:pt idx="39">
                  <c:v>93.8</c:v>
                </c:pt>
                <c:pt idx="40">
                  <c:v>94.2</c:v>
                </c:pt>
                <c:pt idx="41">
                  <c:v>91.7</c:v>
                </c:pt>
                <c:pt idx="42">
                  <c:v>93.9</c:v>
                </c:pt>
                <c:pt idx="43">
                  <c:v>93.8</c:v>
                </c:pt>
                <c:pt idx="44">
                  <c:v>94.3</c:v>
                </c:pt>
                <c:pt idx="45">
                  <c:v>89.7</c:v>
                </c:pt>
                <c:pt idx="46">
                  <c:v>93.7</c:v>
                </c:pt>
                <c:pt idx="47">
                  <c:v>94.1</c:v>
                </c:pt>
                <c:pt idx="48">
                  <c:v>93.8</c:v>
                </c:pt>
                <c:pt idx="49">
                  <c:v>93.9</c:v>
                </c:pt>
                <c:pt idx="50">
                  <c:v>94</c:v>
                </c:pt>
                <c:pt idx="51">
                  <c:v>93.8</c:v>
                </c:pt>
                <c:pt idx="52">
                  <c:v>94.2</c:v>
                </c:pt>
                <c:pt idx="53">
                  <c:v>94.4</c:v>
                </c:pt>
                <c:pt idx="54">
                  <c:v>94.1</c:v>
                </c:pt>
                <c:pt idx="55">
                  <c:v>94.3</c:v>
                </c:pt>
                <c:pt idx="56">
                  <c:v>93.8</c:v>
                </c:pt>
                <c:pt idx="57">
                  <c:v>94.2</c:v>
                </c:pt>
                <c:pt idx="58">
                  <c:v>94.3</c:v>
                </c:pt>
                <c:pt idx="59">
                  <c:v>94.4</c:v>
                </c:pt>
                <c:pt idx="60">
                  <c:v>94.2</c:v>
                </c:pt>
                <c:pt idx="61">
                  <c:v>94.3</c:v>
                </c:pt>
                <c:pt idx="62">
                  <c:v>94.6</c:v>
                </c:pt>
                <c:pt idx="63">
                  <c:v>94.4</c:v>
                </c:pt>
                <c:pt idx="64">
                  <c:v>94.2</c:v>
                </c:pt>
                <c:pt idx="65">
                  <c:v>94.3</c:v>
                </c:pt>
                <c:pt idx="66">
                  <c:v>93.9</c:v>
                </c:pt>
                <c:pt idx="67">
                  <c:v>94.1</c:v>
                </c:pt>
                <c:pt idx="68">
                  <c:v>94.8</c:v>
                </c:pt>
                <c:pt idx="69">
                  <c:v>94.5</c:v>
                </c:pt>
                <c:pt idx="70">
                  <c:v>94.2</c:v>
                </c:pt>
                <c:pt idx="71">
                  <c:v>94.4</c:v>
                </c:pt>
                <c:pt idx="72">
                  <c:v>93.6</c:v>
                </c:pt>
                <c:pt idx="73">
                  <c:v>94.2</c:v>
                </c:pt>
                <c:pt idx="74">
                  <c:v>94.4</c:v>
                </c:pt>
                <c:pt idx="75">
                  <c:v>94.3</c:v>
                </c:pt>
                <c:pt idx="76">
                  <c:v>94.2</c:v>
                </c:pt>
                <c:pt idx="77">
                  <c:v>94.5</c:v>
                </c:pt>
                <c:pt idx="78">
                  <c:v>94.1</c:v>
                </c:pt>
                <c:pt idx="79">
                  <c:v>94.3</c:v>
                </c:pt>
                <c:pt idx="80">
                  <c:v>94.5</c:v>
                </c:pt>
                <c:pt idx="81">
                  <c:v>94.5</c:v>
                </c:pt>
                <c:pt idx="82">
                  <c:v>94.5</c:v>
                </c:pt>
                <c:pt idx="83">
                  <c:v>94.2</c:v>
                </c:pt>
                <c:pt idx="84">
                  <c:v>95</c:v>
                </c:pt>
                <c:pt idx="85">
                  <c:v>95.7</c:v>
                </c:pt>
                <c:pt idx="86">
                  <c:v>94.1</c:v>
                </c:pt>
                <c:pt idx="87">
                  <c:v>94.8</c:v>
                </c:pt>
                <c:pt idx="88">
                  <c:v>93.9</c:v>
                </c:pt>
                <c:pt idx="89">
                  <c:v>92.7</c:v>
                </c:pt>
                <c:pt idx="90">
                  <c:v>94.3</c:v>
                </c:pt>
                <c:pt idx="91">
                  <c:v>94.6</c:v>
                </c:pt>
                <c:pt idx="92">
                  <c:v>94.2</c:v>
                </c:pt>
                <c:pt idx="93">
                  <c:v>94.6</c:v>
                </c:pt>
                <c:pt idx="94">
                  <c:v>94.2</c:v>
                </c:pt>
                <c:pt idx="95">
                  <c:v>94.4</c:v>
                </c:pt>
                <c:pt idx="96">
                  <c:v>95</c:v>
                </c:pt>
                <c:pt idx="97">
                  <c:v>95.1</c:v>
                </c:pt>
                <c:pt idx="98">
                  <c:v>94.9</c:v>
                </c:pt>
                <c:pt idx="99">
                  <c:v>95</c:v>
                </c:pt>
                <c:pt idx="100">
                  <c:v>94.8</c:v>
                </c:pt>
                <c:pt idx="101">
                  <c:v>95</c:v>
                </c:pt>
                <c:pt idx="102">
                  <c:v>95.1</c:v>
                </c:pt>
                <c:pt idx="103">
                  <c:v>95.2</c:v>
                </c:pt>
                <c:pt idx="104">
                  <c:v>94.8</c:v>
                </c:pt>
                <c:pt idx="105">
                  <c:v>95.4</c:v>
                </c:pt>
                <c:pt idx="106">
                  <c:v>91.2</c:v>
                </c:pt>
                <c:pt idx="107">
                  <c:v>93.7</c:v>
                </c:pt>
                <c:pt idx="108">
                  <c:v>94.2</c:v>
                </c:pt>
                <c:pt idx="109">
                  <c:v>94.3</c:v>
                </c:pt>
                <c:pt idx="110">
                  <c:v>95.5</c:v>
                </c:pt>
                <c:pt idx="111">
                  <c:v>94.3</c:v>
                </c:pt>
                <c:pt idx="112">
                  <c:v>95.1</c:v>
                </c:pt>
                <c:pt idx="113">
                  <c:v>95</c:v>
                </c:pt>
                <c:pt idx="114">
                  <c:v>94.8</c:v>
                </c:pt>
                <c:pt idx="115">
                  <c:v>94.7</c:v>
                </c:pt>
                <c:pt idx="116">
                  <c:v>94.6</c:v>
                </c:pt>
                <c:pt idx="117">
                  <c:v>94.1</c:v>
                </c:pt>
                <c:pt idx="118">
                  <c:v>94.8</c:v>
                </c:pt>
                <c:pt idx="119">
                  <c:v>94.6</c:v>
                </c:pt>
                <c:pt idx="120">
                  <c:v>94</c:v>
                </c:pt>
                <c:pt idx="121">
                  <c:v>94.3</c:v>
                </c:pt>
                <c:pt idx="122">
                  <c:v>94.2</c:v>
                </c:pt>
                <c:pt idx="123">
                  <c:v>94.7</c:v>
                </c:pt>
                <c:pt idx="124">
                  <c:v>94.6</c:v>
                </c:pt>
                <c:pt idx="125">
                  <c:v>95.2</c:v>
                </c:pt>
                <c:pt idx="126">
                  <c:v>94.7</c:v>
                </c:pt>
                <c:pt idx="127">
                  <c:v>94.4</c:v>
                </c:pt>
                <c:pt idx="128">
                  <c:v>95.1</c:v>
                </c:pt>
                <c:pt idx="129">
                  <c:v>94.8</c:v>
                </c:pt>
                <c:pt idx="130">
                  <c:v>95.4</c:v>
                </c:pt>
                <c:pt idx="131">
                  <c:v>94.9</c:v>
                </c:pt>
                <c:pt idx="132">
                  <c:v>94.5</c:v>
                </c:pt>
                <c:pt idx="133">
                  <c:v>94.8</c:v>
                </c:pt>
                <c:pt idx="134">
                  <c:v>93.7</c:v>
                </c:pt>
                <c:pt idx="135">
                  <c:v>94.4</c:v>
                </c:pt>
                <c:pt idx="136">
                  <c:v>94.1</c:v>
                </c:pt>
                <c:pt idx="137">
                  <c:v>94.5</c:v>
                </c:pt>
                <c:pt idx="138">
                  <c:v>94.7</c:v>
                </c:pt>
                <c:pt idx="139">
                  <c:v>95.9</c:v>
                </c:pt>
                <c:pt idx="140">
                  <c:v>94.8</c:v>
                </c:pt>
                <c:pt idx="141">
                  <c:v>96</c:v>
                </c:pt>
                <c:pt idx="142">
                  <c:v>95.3</c:v>
                </c:pt>
                <c:pt idx="143">
                  <c:v>95.9</c:v>
                </c:pt>
                <c:pt idx="144">
                  <c:v>95.3</c:v>
                </c:pt>
                <c:pt idx="145">
                  <c:v>94.9</c:v>
                </c:pt>
                <c:pt idx="146">
                  <c:v>95.8</c:v>
                </c:pt>
                <c:pt idx="147">
                  <c:v>95.2</c:v>
                </c:pt>
                <c:pt idx="148">
                  <c:v>95.3</c:v>
                </c:pt>
                <c:pt idx="149">
                  <c:v>94.8</c:v>
                </c:pt>
                <c:pt idx="150">
                  <c:v>95.3</c:v>
                </c:pt>
                <c:pt idx="151">
                  <c:v>94.4</c:v>
                </c:pt>
                <c:pt idx="152">
                  <c:v>95.3</c:v>
                </c:pt>
                <c:pt idx="153">
                  <c:v>94.9</c:v>
                </c:pt>
                <c:pt idx="154">
                  <c:v>95</c:v>
                </c:pt>
                <c:pt idx="155">
                  <c:v>95.1</c:v>
                </c:pt>
                <c:pt idx="156">
                  <c:v>95.5</c:v>
                </c:pt>
                <c:pt idx="157">
                  <c:v>95.5</c:v>
                </c:pt>
                <c:pt idx="158">
                  <c:v>94.8</c:v>
                </c:pt>
                <c:pt idx="159">
                  <c:v>97.5</c:v>
                </c:pt>
                <c:pt idx="160">
                  <c:v>94.4</c:v>
                </c:pt>
                <c:pt idx="161">
                  <c:v>94.8</c:v>
                </c:pt>
                <c:pt idx="162">
                  <c:v>94.5</c:v>
                </c:pt>
                <c:pt idx="163">
                  <c:v>94.8</c:v>
                </c:pt>
                <c:pt idx="164">
                  <c:v>94.6</c:v>
                </c:pt>
                <c:pt idx="165">
                  <c:v>94.3</c:v>
                </c:pt>
                <c:pt idx="166">
                  <c:v>92.1</c:v>
                </c:pt>
                <c:pt idx="167">
                  <c:v>94.5</c:v>
                </c:pt>
                <c:pt idx="168">
                  <c:v>95.1</c:v>
                </c:pt>
                <c:pt idx="169">
                  <c:v>95</c:v>
                </c:pt>
                <c:pt idx="170">
                  <c:v>94.7</c:v>
                </c:pt>
                <c:pt idx="171">
                  <c:v>94.9</c:v>
                </c:pt>
                <c:pt idx="172">
                  <c:v>95.1</c:v>
                </c:pt>
                <c:pt idx="173">
                  <c:v>94.5</c:v>
                </c:pt>
                <c:pt idx="174">
                  <c:v>95.2</c:v>
                </c:pt>
                <c:pt idx="175">
                  <c:v>95.1</c:v>
                </c:pt>
                <c:pt idx="176">
                  <c:v>94.8</c:v>
                </c:pt>
                <c:pt idx="177">
                  <c:v>94.5</c:v>
                </c:pt>
                <c:pt idx="178">
                  <c:v>95.6</c:v>
                </c:pt>
                <c:pt idx="179">
                  <c:v>95.4</c:v>
                </c:pt>
                <c:pt idx="180">
                  <c:v>96.1</c:v>
                </c:pt>
                <c:pt idx="181">
                  <c:v>95.3</c:v>
                </c:pt>
                <c:pt idx="182">
                  <c:v>94.6</c:v>
                </c:pt>
                <c:pt idx="183">
                  <c:v>96.3</c:v>
                </c:pt>
                <c:pt idx="184">
                  <c:v>95.2</c:v>
                </c:pt>
                <c:pt idx="185">
                  <c:v>95.4</c:v>
                </c:pt>
                <c:pt idx="186">
                  <c:v>94.6</c:v>
                </c:pt>
                <c:pt idx="187">
                  <c:v>95.1</c:v>
                </c:pt>
                <c:pt idx="188">
                  <c:v>94.9</c:v>
                </c:pt>
                <c:pt idx="189">
                  <c:v>95.3</c:v>
                </c:pt>
                <c:pt idx="190">
                  <c:v>96</c:v>
                </c:pt>
                <c:pt idx="191">
                  <c:v>95</c:v>
                </c:pt>
                <c:pt idx="192">
                  <c:v>95.5</c:v>
                </c:pt>
                <c:pt idx="193">
                  <c:v>95.2</c:v>
                </c:pt>
                <c:pt idx="194">
                  <c:v>95.2</c:v>
                </c:pt>
                <c:pt idx="195">
                  <c:v>94.9</c:v>
                </c:pt>
                <c:pt idx="196">
                  <c:v>95.3</c:v>
                </c:pt>
                <c:pt idx="197">
                  <c:v>95.3</c:v>
                </c:pt>
                <c:pt idx="198">
                  <c:v>95.1</c:v>
                </c:pt>
                <c:pt idx="199">
                  <c:v>95.3</c:v>
                </c:pt>
                <c:pt idx="200">
                  <c:v>95.5</c:v>
                </c:pt>
                <c:pt idx="201">
                  <c:v>95.9</c:v>
                </c:pt>
                <c:pt idx="202">
                  <c:v>95.2</c:v>
                </c:pt>
                <c:pt idx="203">
                  <c:v>95.3</c:v>
                </c:pt>
                <c:pt idx="204">
                  <c:v>95.3</c:v>
                </c:pt>
                <c:pt idx="205">
                  <c:v>95.5</c:v>
                </c:pt>
                <c:pt idx="206">
                  <c:v>95.3</c:v>
                </c:pt>
                <c:pt idx="207">
                  <c:v>95.4</c:v>
                </c:pt>
                <c:pt idx="208">
                  <c:v>94.9</c:v>
                </c:pt>
                <c:pt idx="209">
                  <c:v>96</c:v>
                </c:pt>
                <c:pt idx="210">
                  <c:v>95.2</c:v>
                </c:pt>
                <c:pt idx="211">
                  <c:v>94.8</c:v>
                </c:pt>
                <c:pt idx="212">
                  <c:v>94.6</c:v>
                </c:pt>
                <c:pt idx="213">
                  <c:v>94.6</c:v>
                </c:pt>
                <c:pt idx="214">
                  <c:v>94.6</c:v>
                </c:pt>
                <c:pt idx="215">
                  <c:v>94.3</c:v>
                </c:pt>
                <c:pt idx="216">
                  <c:v>94.5</c:v>
                </c:pt>
                <c:pt idx="217">
                  <c:v>94.3</c:v>
                </c:pt>
                <c:pt idx="218">
                  <c:v>94.9</c:v>
                </c:pt>
                <c:pt idx="219">
                  <c:v>94.9</c:v>
                </c:pt>
                <c:pt idx="220">
                  <c:v>94.5</c:v>
                </c:pt>
                <c:pt idx="221">
                  <c:v>94.5</c:v>
                </c:pt>
                <c:pt idx="222">
                  <c:v>94.5</c:v>
                </c:pt>
                <c:pt idx="223">
                  <c:v>94.5</c:v>
                </c:pt>
                <c:pt idx="224">
                  <c:v>95.6</c:v>
                </c:pt>
                <c:pt idx="225">
                  <c:v>95.1</c:v>
                </c:pt>
                <c:pt idx="226">
                  <c:v>94.8</c:v>
                </c:pt>
                <c:pt idx="227">
                  <c:v>96.4</c:v>
                </c:pt>
                <c:pt idx="228">
                  <c:v>94.8</c:v>
                </c:pt>
                <c:pt idx="229">
                  <c:v>95.2</c:v>
                </c:pt>
                <c:pt idx="230">
                  <c:v>94</c:v>
                </c:pt>
                <c:pt idx="231">
                  <c:v>95</c:v>
                </c:pt>
                <c:pt idx="232">
                  <c:v>94.8</c:v>
                </c:pt>
                <c:pt idx="233">
                  <c:v>95</c:v>
                </c:pt>
                <c:pt idx="234">
                  <c:v>92.8</c:v>
                </c:pt>
                <c:pt idx="235">
                  <c:v>94.8</c:v>
                </c:pt>
                <c:pt idx="236">
                  <c:v>94.4</c:v>
                </c:pt>
                <c:pt idx="237">
                  <c:v>95.4</c:v>
                </c:pt>
                <c:pt idx="238">
                  <c:v>95.4</c:v>
                </c:pt>
                <c:pt idx="239">
                  <c:v>95</c:v>
                </c:pt>
                <c:pt idx="240">
                  <c:v>95.6</c:v>
                </c:pt>
                <c:pt idx="241">
                  <c:v>94.9</c:v>
                </c:pt>
                <c:pt idx="242">
                  <c:v>94.6</c:v>
                </c:pt>
                <c:pt idx="243">
                  <c:v>96.1</c:v>
                </c:pt>
                <c:pt idx="244">
                  <c:v>94.9</c:v>
                </c:pt>
                <c:pt idx="245">
                  <c:v>95.5</c:v>
                </c:pt>
                <c:pt idx="246">
                  <c:v>95.3</c:v>
                </c:pt>
                <c:pt idx="247">
                  <c:v>95.1</c:v>
                </c:pt>
                <c:pt idx="248">
                  <c:v>95</c:v>
                </c:pt>
                <c:pt idx="249">
                  <c:v>95.1</c:v>
                </c:pt>
                <c:pt idx="250">
                  <c:v>96.4</c:v>
                </c:pt>
                <c:pt idx="251">
                  <c:v>94.8</c:v>
                </c:pt>
                <c:pt idx="252">
                  <c:v>95.3</c:v>
                </c:pt>
                <c:pt idx="253">
                  <c:v>94.7</c:v>
                </c:pt>
                <c:pt idx="254">
                  <c:v>95.1</c:v>
                </c:pt>
                <c:pt idx="255">
                  <c:v>95.1</c:v>
                </c:pt>
                <c:pt idx="256">
                  <c:v>95.5</c:v>
                </c:pt>
                <c:pt idx="257">
                  <c:v>95.7</c:v>
                </c:pt>
                <c:pt idx="258">
                  <c:v>95.2</c:v>
                </c:pt>
                <c:pt idx="259">
                  <c:v>95.2</c:v>
                </c:pt>
                <c:pt idx="260">
                  <c:v>95.2</c:v>
                </c:pt>
                <c:pt idx="261">
                  <c:v>95.6</c:v>
                </c:pt>
                <c:pt idx="262">
                  <c:v>95.7</c:v>
                </c:pt>
                <c:pt idx="263">
                  <c:v>95.5</c:v>
                </c:pt>
                <c:pt idx="264">
                  <c:v>90.2</c:v>
                </c:pt>
                <c:pt idx="265">
                  <c:v>95.8</c:v>
                </c:pt>
                <c:pt idx="266">
                  <c:v>93.9</c:v>
                </c:pt>
                <c:pt idx="267">
                  <c:v>95.5</c:v>
                </c:pt>
                <c:pt idx="268">
                  <c:v>95</c:v>
                </c:pt>
                <c:pt idx="269">
                  <c:v>94.8</c:v>
                </c:pt>
                <c:pt idx="270">
                  <c:v>94.7</c:v>
                </c:pt>
                <c:pt idx="271">
                  <c:v>99.3</c:v>
                </c:pt>
                <c:pt idx="272">
                  <c:v>95.1</c:v>
                </c:pt>
                <c:pt idx="273">
                  <c:v>96.5</c:v>
                </c:pt>
                <c:pt idx="274">
                  <c:v>94.3</c:v>
                </c:pt>
                <c:pt idx="275">
                  <c:v>95.1</c:v>
                </c:pt>
                <c:pt idx="276">
                  <c:v>95.4</c:v>
                </c:pt>
                <c:pt idx="277">
                  <c:v>94.6</c:v>
                </c:pt>
                <c:pt idx="278">
                  <c:v>95.2</c:v>
                </c:pt>
                <c:pt idx="279">
                  <c:v>95.1</c:v>
                </c:pt>
                <c:pt idx="280">
                  <c:v>94.4</c:v>
                </c:pt>
                <c:pt idx="281">
                  <c:v>95.2</c:v>
                </c:pt>
                <c:pt idx="282">
                  <c:v>95.1</c:v>
                </c:pt>
                <c:pt idx="283">
                  <c:v>94.8</c:v>
                </c:pt>
                <c:pt idx="284">
                  <c:v>95.8</c:v>
                </c:pt>
                <c:pt idx="285">
                  <c:v>96.3</c:v>
                </c:pt>
                <c:pt idx="286">
                  <c:v>94.8</c:v>
                </c:pt>
                <c:pt idx="287">
                  <c:v>95.9</c:v>
                </c:pt>
                <c:pt idx="288">
                  <c:v>95.8</c:v>
                </c:pt>
                <c:pt idx="289">
                  <c:v>95</c:v>
                </c:pt>
                <c:pt idx="290">
                  <c:v>95.2</c:v>
                </c:pt>
                <c:pt idx="291">
                  <c:v>95.4</c:v>
                </c:pt>
                <c:pt idx="292">
                  <c:v>95.9</c:v>
                </c:pt>
                <c:pt idx="293">
                  <c:v>95.8</c:v>
                </c:pt>
                <c:pt idx="294">
                  <c:v>96.3</c:v>
                </c:pt>
                <c:pt idx="295">
                  <c:v>95.6</c:v>
                </c:pt>
                <c:pt idx="296">
                  <c:v>95.4</c:v>
                </c:pt>
                <c:pt idx="297">
                  <c:v>95.2</c:v>
                </c:pt>
                <c:pt idx="298">
                  <c:v>94.6</c:v>
                </c:pt>
                <c:pt idx="299">
                  <c:v>95.7</c:v>
                </c:pt>
                <c:pt idx="300">
                  <c:v>95.3</c:v>
                </c:pt>
                <c:pt idx="301">
                  <c:v>95.3</c:v>
                </c:pt>
                <c:pt idx="302">
                  <c:v>94.9</c:v>
                </c:pt>
                <c:pt idx="303">
                  <c:v>95.3</c:v>
                </c:pt>
                <c:pt idx="304">
                  <c:v>95.5</c:v>
                </c:pt>
                <c:pt idx="305">
                  <c:v>95.3</c:v>
                </c:pt>
                <c:pt idx="306">
                  <c:v>95.6</c:v>
                </c:pt>
                <c:pt idx="307">
                  <c:v>95.7</c:v>
                </c:pt>
                <c:pt idx="308">
                  <c:v>95.4</c:v>
                </c:pt>
                <c:pt idx="309">
                  <c:v>95.7</c:v>
                </c:pt>
                <c:pt idx="310">
                  <c:v>96.5</c:v>
                </c:pt>
                <c:pt idx="311">
                  <c:v>96</c:v>
                </c:pt>
                <c:pt idx="312">
                  <c:v>95.7</c:v>
                </c:pt>
                <c:pt idx="313">
                  <c:v>96.7</c:v>
                </c:pt>
                <c:pt idx="314">
                  <c:v>95.6</c:v>
                </c:pt>
                <c:pt idx="315">
                  <c:v>96.9</c:v>
                </c:pt>
                <c:pt idx="316">
                  <c:v>95.4</c:v>
                </c:pt>
                <c:pt idx="317">
                  <c:v>96.1</c:v>
                </c:pt>
                <c:pt idx="318">
                  <c:v>95.8</c:v>
                </c:pt>
                <c:pt idx="319">
                  <c:v>96.3</c:v>
                </c:pt>
                <c:pt idx="320">
                  <c:v>95.7</c:v>
                </c:pt>
                <c:pt idx="321">
                  <c:v>95.5</c:v>
                </c:pt>
                <c:pt idx="322">
                  <c:v>96.1</c:v>
                </c:pt>
                <c:pt idx="323">
                  <c:v>95.7</c:v>
                </c:pt>
                <c:pt idx="324">
                  <c:v>95.5</c:v>
                </c:pt>
                <c:pt idx="325">
                  <c:v>95.7</c:v>
                </c:pt>
                <c:pt idx="326">
                  <c:v>95.5</c:v>
                </c:pt>
                <c:pt idx="327">
                  <c:v>95.9</c:v>
                </c:pt>
                <c:pt idx="328">
                  <c:v>96.2</c:v>
                </c:pt>
                <c:pt idx="329">
                  <c:v>96.6</c:v>
                </c:pt>
                <c:pt idx="330">
                  <c:v>96.8</c:v>
                </c:pt>
                <c:pt idx="331">
                  <c:v>97.1</c:v>
                </c:pt>
                <c:pt idx="332">
                  <c:v>97.3</c:v>
                </c:pt>
                <c:pt idx="333">
                  <c:v>94.6</c:v>
                </c:pt>
                <c:pt idx="334">
                  <c:v>96.2</c:v>
                </c:pt>
                <c:pt idx="335">
                  <c:v>96.6</c:v>
                </c:pt>
                <c:pt idx="336">
                  <c:v>96.6</c:v>
                </c:pt>
                <c:pt idx="337">
                  <c:v>97.2</c:v>
                </c:pt>
                <c:pt idx="338">
                  <c:v>96.8</c:v>
                </c:pt>
                <c:pt idx="339">
                  <c:v>97.3</c:v>
                </c:pt>
                <c:pt idx="340">
                  <c:v>96.7</c:v>
                </c:pt>
                <c:pt idx="341">
                  <c:v>96.2</c:v>
                </c:pt>
                <c:pt idx="342">
                  <c:v>96.4</c:v>
                </c:pt>
                <c:pt idx="343">
                  <c:v>96.2</c:v>
                </c:pt>
                <c:pt idx="344">
                  <c:v>95.9</c:v>
                </c:pt>
                <c:pt idx="345">
                  <c:v>96.3</c:v>
                </c:pt>
                <c:pt idx="346">
                  <c:v>96.1</c:v>
                </c:pt>
                <c:pt idx="347">
                  <c:v>95.8</c:v>
                </c:pt>
                <c:pt idx="348">
                  <c:v>96.1</c:v>
                </c:pt>
                <c:pt idx="349">
                  <c:v>96.4</c:v>
                </c:pt>
                <c:pt idx="350">
                  <c:v>96.4</c:v>
                </c:pt>
                <c:pt idx="351">
                  <c:v>96.6</c:v>
                </c:pt>
                <c:pt idx="352">
                  <c:v>92.1</c:v>
                </c:pt>
                <c:pt idx="353">
                  <c:v>94.1</c:v>
                </c:pt>
                <c:pt idx="354">
                  <c:v>93.7</c:v>
                </c:pt>
                <c:pt idx="355">
                  <c:v>93.5</c:v>
                </c:pt>
                <c:pt idx="356">
                  <c:v>93.6</c:v>
                </c:pt>
                <c:pt idx="357">
                  <c:v>94</c:v>
                </c:pt>
                <c:pt idx="358">
                  <c:v>93.7</c:v>
                </c:pt>
                <c:pt idx="359">
                  <c:v>94.1</c:v>
                </c:pt>
                <c:pt idx="360">
                  <c:v>94.2</c:v>
                </c:pt>
                <c:pt idx="361">
                  <c:v>94.5</c:v>
                </c:pt>
                <c:pt idx="362">
                  <c:v>93.8</c:v>
                </c:pt>
                <c:pt idx="363">
                  <c:v>93.8</c:v>
                </c:pt>
                <c:pt idx="364">
                  <c:v>94.6</c:v>
                </c:pt>
                <c:pt idx="365">
                  <c:v>95</c:v>
                </c:pt>
                <c:pt idx="366">
                  <c:v>94.7</c:v>
                </c:pt>
                <c:pt idx="367">
                  <c:v>94.3</c:v>
                </c:pt>
                <c:pt idx="368">
                  <c:v>94.2</c:v>
                </c:pt>
                <c:pt idx="369">
                  <c:v>95</c:v>
                </c:pt>
                <c:pt idx="370">
                  <c:v>94.7</c:v>
                </c:pt>
                <c:pt idx="371">
                  <c:v>94.9</c:v>
                </c:pt>
                <c:pt idx="372">
                  <c:v>93.8</c:v>
                </c:pt>
                <c:pt idx="373">
                  <c:v>94.8</c:v>
                </c:pt>
                <c:pt idx="374">
                  <c:v>94.6</c:v>
                </c:pt>
                <c:pt idx="375">
                  <c:v>94.5</c:v>
                </c:pt>
                <c:pt idx="376">
                  <c:v>94.6</c:v>
                </c:pt>
                <c:pt idx="377">
                  <c:v>95.2</c:v>
                </c:pt>
                <c:pt idx="378">
                  <c:v>95.5</c:v>
                </c:pt>
                <c:pt idx="379">
                  <c:v>94.9</c:v>
                </c:pt>
                <c:pt idx="380">
                  <c:v>94.8</c:v>
                </c:pt>
                <c:pt idx="381">
                  <c:v>95.7</c:v>
                </c:pt>
                <c:pt idx="382">
                  <c:v>96.6</c:v>
                </c:pt>
                <c:pt idx="383">
                  <c:v>96.3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6-8C44-8C71-66E190248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4129551"/>
        <c:axId val="1518555871"/>
      </c:scatterChart>
      <c:valAx>
        <c:axId val="1494129551"/>
        <c:scaling>
          <c:orientation val="minMax"/>
          <c:max val="384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Well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555871"/>
        <c:crosses val="autoZero"/>
        <c:crossBetween val="midCat"/>
      </c:valAx>
      <c:valAx>
        <c:axId val="151855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Live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412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25400</xdr:colOff>
      <xdr:row>20</xdr:row>
      <xdr:rowOff>25776</xdr:rowOff>
    </xdr:from>
    <xdr:to>
      <xdr:col>19</xdr:col>
      <xdr:colOff>812800</xdr:colOff>
      <xdr:row>32</xdr:row>
      <xdr:rowOff>235133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01C877-515A-3141-90C1-B59C848F54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19242</xdr:colOff>
      <xdr:row>33</xdr:row>
      <xdr:rowOff>6536</xdr:rowOff>
    </xdr:from>
    <xdr:to>
      <xdr:col>19</xdr:col>
      <xdr:colOff>806642</xdr:colOff>
      <xdr:row>45</xdr:row>
      <xdr:rowOff>215894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70FFFF-F640-5B42-ADB2-C1A7F44C67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19241</xdr:colOff>
      <xdr:row>45</xdr:row>
      <xdr:rowOff>237445</xdr:rowOff>
    </xdr:from>
    <xdr:to>
      <xdr:col>19</xdr:col>
      <xdr:colOff>806641</xdr:colOff>
      <xdr:row>58</xdr:row>
      <xdr:rowOff>196651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FA4E76-C742-7642-8DB8-3F37735098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19242</xdr:colOff>
      <xdr:row>58</xdr:row>
      <xdr:rowOff>218199</xdr:rowOff>
    </xdr:from>
    <xdr:to>
      <xdr:col>19</xdr:col>
      <xdr:colOff>806642</xdr:colOff>
      <xdr:row>71</xdr:row>
      <xdr:rowOff>177405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281E576-14AC-0441-A35D-96443D3531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19242</xdr:colOff>
      <xdr:row>7</xdr:row>
      <xdr:rowOff>19241</xdr:rowOff>
    </xdr:from>
    <xdr:to>
      <xdr:col>19</xdr:col>
      <xdr:colOff>806642</xdr:colOff>
      <xdr:row>19</xdr:row>
      <xdr:rowOff>228599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FC7767F-9BA7-7E4E-9C29-063D42E5D3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2"/>
  <sheetViews>
    <sheetView workbookViewId="0"/>
  </sheetViews>
  <sheetFormatPr defaultColWidth="8.85546875"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9</v>
      </c>
      <c r="B2">
        <v>57945</v>
      </c>
      <c r="C2">
        <v>2930</v>
      </c>
      <c r="D2">
        <v>14222</v>
      </c>
      <c r="E2">
        <v>92.7</v>
      </c>
      <c r="F2">
        <v>7.28</v>
      </c>
      <c r="G2">
        <v>813</v>
      </c>
      <c r="H2">
        <v>2015</v>
      </c>
      <c r="I2">
        <v>1827</v>
      </c>
      <c r="J2">
        <v>42812</v>
      </c>
    </row>
    <row r="3" spans="1:10" x14ac:dyDescent="0.25">
      <c r="A3" t="s">
        <v>10</v>
      </c>
      <c r="B3">
        <v>60672</v>
      </c>
      <c r="C3">
        <v>4028</v>
      </c>
      <c r="D3">
        <v>16678</v>
      </c>
      <c r="E3">
        <v>91.3</v>
      </c>
      <c r="F3">
        <v>8.66</v>
      </c>
      <c r="G3">
        <v>723</v>
      </c>
      <c r="H3">
        <v>2163</v>
      </c>
      <c r="I3">
        <v>1041</v>
      </c>
      <c r="J3">
        <v>49856</v>
      </c>
    </row>
    <row r="4" spans="1:10" x14ac:dyDescent="0.25">
      <c r="A4" t="s">
        <v>11</v>
      </c>
      <c r="B4">
        <v>171666</v>
      </c>
      <c r="C4">
        <v>248</v>
      </c>
      <c r="D4">
        <v>128384</v>
      </c>
      <c r="E4">
        <v>100</v>
      </c>
      <c r="F4" s="1">
        <v>1.75E-3</v>
      </c>
      <c r="G4">
        <v>386</v>
      </c>
      <c r="H4">
        <v>2362</v>
      </c>
      <c r="I4">
        <v>1238</v>
      </c>
      <c r="J4">
        <v>50194</v>
      </c>
    </row>
    <row r="5" spans="1:10" x14ac:dyDescent="0.25">
      <c r="A5" t="s">
        <v>12</v>
      </c>
      <c r="B5">
        <v>158560</v>
      </c>
      <c r="C5">
        <v>34308</v>
      </c>
      <c r="D5">
        <v>0</v>
      </c>
      <c r="E5">
        <v>100</v>
      </c>
      <c r="F5" s="1">
        <v>5.0499999999999998E-3</v>
      </c>
      <c r="G5">
        <v>633</v>
      </c>
      <c r="H5">
        <v>2142</v>
      </c>
      <c r="I5" t="s">
        <v>13</v>
      </c>
      <c r="J5" t="s">
        <v>13</v>
      </c>
    </row>
    <row r="6" spans="1:10" x14ac:dyDescent="0.25">
      <c r="A6" t="s">
        <v>14</v>
      </c>
      <c r="B6">
        <v>271824</v>
      </c>
      <c r="C6">
        <v>213</v>
      </c>
      <c r="D6">
        <v>0</v>
      </c>
      <c r="E6">
        <v>100</v>
      </c>
      <c r="F6" s="1">
        <v>2.5799999999999998E-3</v>
      </c>
      <c r="G6">
        <v>574</v>
      </c>
      <c r="H6">
        <v>2022</v>
      </c>
      <c r="I6" t="s">
        <v>13</v>
      </c>
      <c r="J6" t="s">
        <v>13</v>
      </c>
    </row>
    <row r="7" spans="1:10" x14ac:dyDescent="0.25">
      <c r="A7" t="s">
        <v>15</v>
      </c>
      <c r="B7">
        <v>59368</v>
      </c>
      <c r="C7">
        <v>3405</v>
      </c>
      <c r="D7">
        <v>15688</v>
      </c>
      <c r="E7">
        <v>93.8</v>
      </c>
      <c r="F7">
        <v>6.16</v>
      </c>
      <c r="G7">
        <v>789</v>
      </c>
      <c r="H7">
        <v>2015</v>
      </c>
      <c r="I7">
        <v>1961</v>
      </c>
      <c r="J7">
        <v>47388</v>
      </c>
    </row>
    <row r="8" spans="1:10" x14ac:dyDescent="0.25">
      <c r="A8" t="s">
        <v>16</v>
      </c>
      <c r="B8">
        <v>61507</v>
      </c>
      <c r="C8">
        <v>3708</v>
      </c>
      <c r="D8">
        <v>16120</v>
      </c>
      <c r="E8">
        <v>93.7</v>
      </c>
      <c r="F8">
        <v>6.3</v>
      </c>
      <c r="G8">
        <v>803</v>
      </c>
      <c r="H8">
        <v>2056</v>
      </c>
      <c r="I8">
        <v>1968</v>
      </c>
      <c r="J8">
        <v>47068</v>
      </c>
    </row>
    <row r="9" spans="1:10" x14ac:dyDescent="0.25">
      <c r="A9" t="s">
        <v>17</v>
      </c>
      <c r="B9">
        <v>58665</v>
      </c>
      <c r="C9">
        <v>3610</v>
      </c>
      <c r="D9">
        <v>15594</v>
      </c>
      <c r="E9">
        <v>94.1</v>
      </c>
      <c r="F9">
        <v>5.93</v>
      </c>
      <c r="G9">
        <v>778</v>
      </c>
      <c r="H9">
        <v>2049</v>
      </c>
      <c r="I9">
        <v>1941</v>
      </c>
      <c r="J9">
        <v>47068</v>
      </c>
    </row>
    <row r="10" spans="1:10" x14ac:dyDescent="0.25">
      <c r="A10" t="s">
        <v>18</v>
      </c>
      <c r="B10">
        <v>60364</v>
      </c>
      <c r="C10">
        <v>3737</v>
      </c>
      <c r="D10">
        <v>15978</v>
      </c>
      <c r="E10">
        <v>94.2</v>
      </c>
      <c r="F10">
        <v>5.85</v>
      </c>
      <c r="G10">
        <v>773</v>
      </c>
      <c r="H10">
        <v>2029</v>
      </c>
      <c r="I10">
        <v>1948</v>
      </c>
      <c r="J10">
        <v>46909</v>
      </c>
    </row>
    <row r="11" spans="1:10" x14ac:dyDescent="0.25">
      <c r="A11" t="s">
        <v>19</v>
      </c>
      <c r="B11">
        <v>58727</v>
      </c>
      <c r="C11">
        <v>3388</v>
      </c>
      <c r="D11">
        <v>15592</v>
      </c>
      <c r="E11">
        <v>94.5</v>
      </c>
      <c r="F11">
        <v>5.46</v>
      </c>
      <c r="G11">
        <v>784</v>
      </c>
      <c r="H11">
        <v>2015</v>
      </c>
      <c r="I11">
        <v>1941</v>
      </c>
      <c r="J11">
        <v>46751</v>
      </c>
    </row>
    <row r="12" spans="1:10" x14ac:dyDescent="0.25">
      <c r="A12" t="s">
        <v>20</v>
      </c>
      <c r="B12">
        <v>61894</v>
      </c>
      <c r="C12">
        <v>3619</v>
      </c>
      <c r="D12">
        <v>16199</v>
      </c>
      <c r="E12">
        <v>94.1</v>
      </c>
      <c r="F12">
        <v>5.92</v>
      </c>
      <c r="G12">
        <v>792</v>
      </c>
      <c r="H12">
        <v>2042</v>
      </c>
      <c r="I12">
        <v>1935</v>
      </c>
      <c r="J12">
        <v>46593</v>
      </c>
    </row>
    <row r="13" spans="1:10" x14ac:dyDescent="0.25">
      <c r="A13" t="s">
        <v>21</v>
      </c>
      <c r="B13">
        <v>60838</v>
      </c>
      <c r="C13">
        <v>3812</v>
      </c>
      <c r="D13">
        <v>16326</v>
      </c>
      <c r="E13">
        <v>94.1</v>
      </c>
      <c r="F13">
        <v>5.88</v>
      </c>
      <c r="G13">
        <v>800</v>
      </c>
      <c r="H13">
        <v>2063</v>
      </c>
      <c r="I13">
        <v>1955</v>
      </c>
      <c r="J13">
        <v>47068</v>
      </c>
    </row>
    <row r="14" spans="1:10" x14ac:dyDescent="0.25">
      <c r="A14" t="s">
        <v>22</v>
      </c>
      <c r="B14">
        <v>61159</v>
      </c>
      <c r="C14">
        <v>3635</v>
      </c>
      <c r="D14">
        <v>16364</v>
      </c>
      <c r="E14">
        <v>93.5</v>
      </c>
      <c r="F14">
        <v>6.51</v>
      </c>
      <c r="G14">
        <v>797</v>
      </c>
      <c r="H14">
        <v>2042</v>
      </c>
      <c r="I14">
        <v>1961</v>
      </c>
      <c r="J14">
        <v>47068</v>
      </c>
    </row>
    <row r="15" spans="1:10" x14ac:dyDescent="0.25">
      <c r="A15" t="s">
        <v>23</v>
      </c>
      <c r="B15">
        <v>59359</v>
      </c>
      <c r="C15">
        <v>3568</v>
      </c>
      <c r="D15">
        <v>15711</v>
      </c>
      <c r="E15">
        <v>93.9</v>
      </c>
      <c r="F15">
        <v>6.08</v>
      </c>
      <c r="G15">
        <v>789</v>
      </c>
      <c r="H15">
        <v>2042</v>
      </c>
      <c r="I15">
        <v>1935</v>
      </c>
      <c r="J15">
        <v>46593</v>
      </c>
    </row>
    <row r="16" spans="1:10" x14ac:dyDescent="0.25">
      <c r="A16" t="s">
        <v>24</v>
      </c>
      <c r="B16">
        <v>63704</v>
      </c>
      <c r="C16">
        <v>3976</v>
      </c>
      <c r="D16">
        <v>17121</v>
      </c>
      <c r="E16">
        <v>92.1</v>
      </c>
      <c r="F16">
        <v>7.89</v>
      </c>
      <c r="G16">
        <v>784</v>
      </c>
      <c r="H16">
        <v>2036</v>
      </c>
      <c r="I16">
        <v>1955</v>
      </c>
      <c r="J16">
        <v>46909</v>
      </c>
    </row>
    <row r="17" spans="1:10" x14ac:dyDescent="0.25">
      <c r="A17" t="s">
        <v>25</v>
      </c>
      <c r="B17">
        <v>64440</v>
      </c>
      <c r="C17">
        <v>3549</v>
      </c>
      <c r="D17">
        <v>16197</v>
      </c>
      <c r="E17">
        <v>86.4</v>
      </c>
      <c r="F17">
        <v>13.6</v>
      </c>
      <c r="G17">
        <v>778</v>
      </c>
      <c r="H17">
        <v>2008</v>
      </c>
      <c r="I17">
        <v>1941</v>
      </c>
      <c r="J17">
        <v>46909</v>
      </c>
    </row>
    <row r="18" spans="1:10" x14ac:dyDescent="0.25">
      <c r="A18" t="s">
        <v>26</v>
      </c>
      <c r="B18">
        <v>66635</v>
      </c>
      <c r="C18">
        <v>3853</v>
      </c>
      <c r="D18">
        <v>17587</v>
      </c>
      <c r="E18">
        <v>93.7</v>
      </c>
      <c r="F18">
        <v>6.3</v>
      </c>
      <c r="G18">
        <v>811</v>
      </c>
      <c r="H18">
        <v>2084</v>
      </c>
      <c r="I18">
        <v>1955</v>
      </c>
      <c r="J18">
        <v>46909</v>
      </c>
    </row>
    <row r="19" spans="1:10" x14ac:dyDescent="0.25">
      <c r="A19" t="s">
        <v>27</v>
      </c>
      <c r="B19">
        <v>65923</v>
      </c>
      <c r="C19">
        <v>4052</v>
      </c>
      <c r="D19">
        <v>17710</v>
      </c>
      <c r="E19">
        <v>94.2</v>
      </c>
      <c r="F19">
        <v>5.8</v>
      </c>
      <c r="G19">
        <v>794</v>
      </c>
      <c r="H19">
        <v>2042</v>
      </c>
      <c r="I19">
        <v>1935</v>
      </c>
      <c r="J19">
        <v>46751</v>
      </c>
    </row>
    <row r="20" spans="1:10" x14ac:dyDescent="0.25">
      <c r="A20" t="s">
        <v>28</v>
      </c>
      <c r="B20">
        <v>66051</v>
      </c>
      <c r="C20">
        <v>4097</v>
      </c>
      <c r="D20">
        <v>17650</v>
      </c>
      <c r="E20">
        <v>94.1</v>
      </c>
      <c r="F20">
        <v>5.89</v>
      </c>
      <c r="G20">
        <v>794</v>
      </c>
      <c r="H20">
        <v>2029</v>
      </c>
      <c r="I20">
        <v>1941</v>
      </c>
      <c r="J20">
        <v>46909</v>
      </c>
    </row>
    <row r="21" spans="1:10" x14ac:dyDescent="0.25">
      <c r="A21" t="s">
        <v>29</v>
      </c>
      <c r="B21">
        <v>59733</v>
      </c>
      <c r="C21">
        <v>3818</v>
      </c>
      <c r="D21">
        <v>16295</v>
      </c>
      <c r="E21">
        <v>94.3</v>
      </c>
      <c r="F21">
        <v>5.75</v>
      </c>
      <c r="G21">
        <v>792</v>
      </c>
      <c r="H21">
        <v>2036</v>
      </c>
      <c r="I21">
        <v>1948</v>
      </c>
      <c r="J21">
        <v>46909</v>
      </c>
    </row>
    <row r="22" spans="1:10" x14ac:dyDescent="0.25">
      <c r="A22" t="s">
        <v>30</v>
      </c>
      <c r="B22">
        <v>59609</v>
      </c>
      <c r="C22">
        <v>3908</v>
      </c>
      <c r="D22">
        <v>16096</v>
      </c>
      <c r="E22">
        <v>94.3</v>
      </c>
      <c r="F22">
        <v>5.72</v>
      </c>
      <c r="G22">
        <v>781</v>
      </c>
      <c r="H22">
        <v>2056</v>
      </c>
      <c r="I22">
        <v>1935</v>
      </c>
      <c r="J22">
        <v>46909</v>
      </c>
    </row>
    <row r="23" spans="1:10" x14ac:dyDescent="0.25">
      <c r="A23" t="s">
        <v>31</v>
      </c>
      <c r="B23">
        <v>65528</v>
      </c>
      <c r="C23">
        <v>3938</v>
      </c>
      <c r="D23">
        <v>17635</v>
      </c>
      <c r="E23">
        <v>94.2</v>
      </c>
      <c r="F23">
        <v>5.8</v>
      </c>
      <c r="G23">
        <v>784</v>
      </c>
      <c r="H23">
        <v>2036</v>
      </c>
      <c r="I23">
        <v>1955</v>
      </c>
      <c r="J23">
        <v>47388</v>
      </c>
    </row>
    <row r="24" spans="1:10" x14ac:dyDescent="0.25">
      <c r="A24" t="s">
        <v>32</v>
      </c>
      <c r="B24">
        <v>66370</v>
      </c>
      <c r="C24">
        <v>3887</v>
      </c>
      <c r="D24">
        <v>17520</v>
      </c>
      <c r="E24">
        <v>93.6</v>
      </c>
      <c r="F24">
        <v>6.39</v>
      </c>
      <c r="G24">
        <v>797</v>
      </c>
      <c r="H24">
        <v>2056</v>
      </c>
      <c r="I24">
        <v>1974</v>
      </c>
      <c r="J24">
        <v>47710</v>
      </c>
    </row>
    <row r="25" spans="1:10" x14ac:dyDescent="0.25">
      <c r="A25" t="s">
        <v>33</v>
      </c>
      <c r="B25">
        <v>65942</v>
      </c>
      <c r="C25">
        <v>3919</v>
      </c>
      <c r="D25">
        <v>17389</v>
      </c>
      <c r="E25">
        <v>94</v>
      </c>
      <c r="F25">
        <v>6.04</v>
      </c>
      <c r="G25">
        <v>789</v>
      </c>
      <c r="H25">
        <v>2022</v>
      </c>
      <c r="I25">
        <v>1955</v>
      </c>
      <c r="J25">
        <v>47228</v>
      </c>
    </row>
    <row r="26" spans="1:10" x14ac:dyDescent="0.25">
      <c r="A26" t="s">
        <v>34</v>
      </c>
      <c r="B26">
        <v>59387</v>
      </c>
      <c r="C26">
        <v>3495</v>
      </c>
      <c r="D26">
        <v>15507</v>
      </c>
      <c r="E26">
        <v>92.8</v>
      </c>
      <c r="F26">
        <v>7.15</v>
      </c>
      <c r="G26">
        <v>800</v>
      </c>
      <c r="H26">
        <v>2077</v>
      </c>
      <c r="I26">
        <v>1961</v>
      </c>
      <c r="J26">
        <v>47228</v>
      </c>
    </row>
    <row r="27" spans="1:10" x14ac:dyDescent="0.25">
      <c r="A27" t="s">
        <v>35</v>
      </c>
      <c r="B27">
        <v>64913</v>
      </c>
      <c r="C27">
        <v>3771</v>
      </c>
      <c r="D27">
        <v>17238</v>
      </c>
      <c r="E27">
        <v>93.7</v>
      </c>
      <c r="F27">
        <v>6.31</v>
      </c>
      <c r="G27">
        <v>797</v>
      </c>
      <c r="H27">
        <v>2022</v>
      </c>
      <c r="I27">
        <v>1974</v>
      </c>
      <c r="J27">
        <v>47710</v>
      </c>
    </row>
    <row r="28" spans="1:10" x14ac:dyDescent="0.25">
      <c r="A28" t="s">
        <v>36</v>
      </c>
      <c r="B28">
        <v>58607</v>
      </c>
      <c r="C28">
        <v>3558</v>
      </c>
      <c r="D28">
        <v>15807</v>
      </c>
      <c r="E28">
        <v>94</v>
      </c>
      <c r="F28">
        <v>6.02</v>
      </c>
      <c r="G28">
        <v>784</v>
      </c>
      <c r="H28">
        <v>2036</v>
      </c>
      <c r="I28">
        <v>1981</v>
      </c>
      <c r="J28">
        <v>48034</v>
      </c>
    </row>
    <row r="29" spans="1:10" x14ac:dyDescent="0.25">
      <c r="A29" t="s">
        <v>37</v>
      </c>
      <c r="B29">
        <v>63115</v>
      </c>
      <c r="C29">
        <v>3977</v>
      </c>
      <c r="D29">
        <v>17095</v>
      </c>
      <c r="E29">
        <v>94</v>
      </c>
      <c r="F29">
        <v>6.03</v>
      </c>
      <c r="G29">
        <v>797</v>
      </c>
      <c r="H29">
        <v>2056</v>
      </c>
      <c r="I29">
        <v>1974</v>
      </c>
      <c r="J29">
        <v>47548</v>
      </c>
    </row>
    <row r="30" spans="1:10" x14ac:dyDescent="0.25">
      <c r="A30" t="s">
        <v>38</v>
      </c>
      <c r="B30">
        <v>65993</v>
      </c>
      <c r="C30">
        <v>4041</v>
      </c>
      <c r="D30">
        <v>17567</v>
      </c>
      <c r="E30">
        <v>93.7</v>
      </c>
      <c r="F30">
        <v>6.33</v>
      </c>
      <c r="G30">
        <v>786</v>
      </c>
      <c r="H30">
        <v>2015</v>
      </c>
      <c r="I30">
        <v>1955</v>
      </c>
      <c r="J30">
        <v>47548</v>
      </c>
    </row>
    <row r="31" spans="1:10" x14ac:dyDescent="0.25">
      <c r="A31" t="s">
        <v>39</v>
      </c>
      <c r="B31">
        <v>64683</v>
      </c>
      <c r="C31">
        <v>4027</v>
      </c>
      <c r="D31">
        <v>17443</v>
      </c>
      <c r="E31">
        <v>94.2</v>
      </c>
      <c r="F31">
        <v>5.79</v>
      </c>
      <c r="G31">
        <v>792</v>
      </c>
      <c r="H31">
        <v>2070</v>
      </c>
      <c r="I31">
        <v>1968</v>
      </c>
      <c r="J31">
        <v>47710</v>
      </c>
    </row>
    <row r="32" spans="1:10" x14ac:dyDescent="0.25">
      <c r="A32" t="s">
        <v>40</v>
      </c>
      <c r="B32">
        <v>64119</v>
      </c>
      <c r="C32">
        <v>4051</v>
      </c>
      <c r="D32">
        <v>17467</v>
      </c>
      <c r="E32">
        <v>94.1</v>
      </c>
      <c r="F32">
        <v>5.89</v>
      </c>
      <c r="G32">
        <v>773</v>
      </c>
      <c r="H32">
        <v>2056</v>
      </c>
      <c r="I32">
        <v>1961</v>
      </c>
      <c r="J32">
        <v>47388</v>
      </c>
    </row>
    <row r="33" spans="1:10" x14ac:dyDescent="0.25">
      <c r="A33" t="s">
        <v>41</v>
      </c>
      <c r="B33">
        <v>60119</v>
      </c>
      <c r="C33">
        <v>3850</v>
      </c>
      <c r="D33">
        <v>16411</v>
      </c>
      <c r="E33">
        <v>94.2</v>
      </c>
      <c r="F33">
        <v>5.77</v>
      </c>
      <c r="G33">
        <v>778</v>
      </c>
      <c r="H33">
        <v>2029</v>
      </c>
      <c r="I33">
        <v>1948</v>
      </c>
      <c r="J33">
        <v>47068</v>
      </c>
    </row>
    <row r="34" spans="1:10" x14ac:dyDescent="0.25">
      <c r="A34" t="s">
        <v>42</v>
      </c>
      <c r="B34">
        <v>65442</v>
      </c>
      <c r="C34">
        <v>4081</v>
      </c>
      <c r="D34">
        <v>17558</v>
      </c>
      <c r="E34">
        <v>93.9</v>
      </c>
      <c r="F34">
        <v>6.13</v>
      </c>
      <c r="G34">
        <v>794</v>
      </c>
      <c r="H34">
        <v>2070</v>
      </c>
      <c r="I34">
        <v>1968</v>
      </c>
      <c r="J34">
        <v>47388</v>
      </c>
    </row>
    <row r="35" spans="1:10" x14ac:dyDescent="0.25">
      <c r="A35" t="s">
        <v>43</v>
      </c>
      <c r="B35">
        <v>61267</v>
      </c>
      <c r="C35">
        <v>4248</v>
      </c>
      <c r="D35">
        <v>16114</v>
      </c>
      <c r="E35">
        <v>93.9</v>
      </c>
      <c r="F35">
        <v>6.09</v>
      </c>
      <c r="G35">
        <v>745</v>
      </c>
      <c r="H35">
        <v>2099</v>
      </c>
      <c r="I35">
        <v>1961</v>
      </c>
      <c r="J35">
        <v>47228</v>
      </c>
    </row>
    <row r="36" spans="1:10" x14ac:dyDescent="0.25">
      <c r="A36" t="s">
        <v>44</v>
      </c>
      <c r="B36">
        <v>66767</v>
      </c>
      <c r="C36">
        <v>3979</v>
      </c>
      <c r="D36">
        <v>17298</v>
      </c>
      <c r="E36">
        <v>90.6</v>
      </c>
      <c r="F36">
        <v>9.3699999999999992</v>
      </c>
      <c r="G36">
        <v>792</v>
      </c>
      <c r="H36">
        <v>2049</v>
      </c>
      <c r="I36">
        <v>1968</v>
      </c>
      <c r="J36">
        <v>47388</v>
      </c>
    </row>
    <row r="37" spans="1:10" x14ac:dyDescent="0.25">
      <c r="A37" t="s">
        <v>45</v>
      </c>
      <c r="B37">
        <v>57591</v>
      </c>
      <c r="C37">
        <v>3728</v>
      </c>
      <c r="D37">
        <v>15552</v>
      </c>
      <c r="E37">
        <v>94.3</v>
      </c>
      <c r="F37">
        <v>5.68</v>
      </c>
      <c r="G37">
        <v>794</v>
      </c>
      <c r="H37">
        <v>2070</v>
      </c>
      <c r="I37">
        <v>1961</v>
      </c>
      <c r="J37">
        <v>47388</v>
      </c>
    </row>
    <row r="38" spans="1:10" x14ac:dyDescent="0.25">
      <c r="A38" t="s">
        <v>46</v>
      </c>
      <c r="B38">
        <v>58385</v>
      </c>
      <c r="C38">
        <v>3758</v>
      </c>
      <c r="D38">
        <v>15756</v>
      </c>
      <c r="E38">
        <v>94.4</v>
      </c>
      <c r="F38">
        <v>5.64</v>
      </c>
      <c r="G38">
        <v>781</v>
      </c>
      <c r="H38">
        <v>2022</v>
      </c>
      <c r="I38">
        <v>1961</v>
      </c>
      <c r="J38">
        <v>47228</v>
      </c>
    </row>
    <row r="39" spans="1:10" x14ac:dyDescent="0.25">
      <c r="A39" t="s">
        <v>47</v>
      </c>
      <c r="B39">
        <v>65151</v>
      </c>
      <c r="C39">
        <v>3775</v>
      </c>
      <c r="D39">
        <v>17129</v>
      </c>
      <c r="E39">
        <v>93.9</v>
      </c>
      <c r="F39">
        <v>6.13</v>
      </c>
      <c r="G39">
        <v>797</v>
      </c>
      <c r="H39">
        <v>2029</v>
      </c>
      <c r="I39">
        <v>1961</v>
      </c>
      <c r="J39">
        <v>47388</v>
      </c>
    </row>
    <row r="40" spans="1:10" x14ac:dyDescent="0.25">
      <c r="A40" t="s">
        <v>48</v>
      </c>
      <c r="B40">
        <v>60735</v>
      </c>
      <c r="C40">
        <v>3625</v>
      </c>
      <c r="D40">
        <v>16290</v>
      </c>
      <c r="E40">
        <v>93.8</v>
      </c>
      <c r="F40">
        <v>6.21</v>
      </c>
      <c r="G40">
        <v>797</v>
      </c>
      <c r="H40">
        <v>2077</v>
      </c>
      <c r="I40">
        <v>1948</v>
      </c>
      <c r="J40">
        <v>47228</v>
      </c>
    </row>
    <row r="41" spans="1:10" x14ac:dyDescent="0.25">
      <c r="A41" t="s">
        <v>49</v>
      </c>
      <c r="B41">
        <v>66968</v>
      </c>
      <c r="C41">
        <v>4048</v>
      </c>
      <c r="D41">
        <v>17769</v>
      </c>
      <c r="E41">
        <v>94.2</v>
      </c>
      <c r="F41">
        <v>5.8</v>
      </c>
      <c r="G41">
        <v>792</v>
      </c>
      <c r="H41">
        <v>2042</v>
      </c>
      <c r="I41">
        <v>1928</v>
      </c>
      <c r="J41">
        <v>46751</v>
      </c>
    </row>
    <row r="42" spans="1:10" x14ac:dyDescent="0.25">
      <c r="A42" t="s">
        <v>50</v>
      </c>
      <c r="B42">
        <v>63974</v>
      </c>
      <c r="C42">
        <v>3911</v>
      </c>
      <c r="D42">
        <v>17120</v>
      </c>
      <c r="E42">
        <v>91.7</v>
      </c>
      <c r="F42">
        <v>8.2899999999999991</v>
      </c>
      <c r="G42">
        <v>725</v>
      </c>
      <c r="H42">
        <v>2156</v>
      </c>
      <c r="I42">
        <v>1896</v>
      </c>
      <c r="J42">
        <v>46278</v>
      </c>
    </row>
    <row r="43" spans="1:10" x14ac:dyDescent="0.25">
      <c r="A43" t="s">
        <v>51</v>
      </c>
      <c r="B43">
        <v>59567</v>
      </c>
      <c r="C43">
        <v>3684</v>
      </c>
      <c r="D43">
        <v>15859</v>
      </c>
      <c r="E43">
        <v>93.9</v>
      </c>
      <c r="F43">
        <v>6.06</v>
      </c>
      <c r="G43">
        <v>786</v>
      </c>
      <c r="H43">
        <v>2056</v>
      </c>
      <c r="I43">
        <v>1941</v>
      </c>
      <c r="J43">
        <v>47068</v>
      </c>
    </row>
    <row r="44" spans="1:10" x14ac:dyDescent="0.25">
      <c r="A44" t="s">
        <v>52</v>
      </c>
      <c r="B44">
        <v>60359</v>
      </c>
      <c r="C44">
        <v>3777</v>
      </c>
      <c r="D44">
        <v>16062</v>
      </c>
      <c r="E44">
        <v>93.8</v>
      </c>
      <c r="F44">
        <v>6.22</v>
      </c>
      <c r="G44">
        <v>792</v>
      </c>
      <c r="H44">
        <v>2036</v>
      </c>
      <c r="I44">
        <v>1941</v>
      </c>
      <c r="J44">
        <v>47228</v>
      </c>
    </row>
    <row r="45" spans="1:10" x14ac:dyDescent="0.25">
      <c r="A45" t="s">
        <v>53</v>
      </c>
      <c r="B45">
        <v>65293</v>
      </c>
      <c r="C45">
        <v>4081</v>
      </c>
      <c r="D45">
        <v>17596</v>
      </c>
      <c r="E45">
        <v>94.3</v>
      </c>
      <c r="F45">
        <v>5.73</v>
      </c>
      <c r="G45">
        <v>781</v>
      </c>
      <c r="H45">
        <v>2036</v>
      </c>
      <c r="I45">
        <v>1968</v>
      </c>
      <c r="J45">
        <v>47228</v>
      </c>
    </row>
    <row r="46" spans="1:10" x14ac:dyDescent="0.25">
      <c r="A46" t="s">
        <v>54</v>
      </c>
      <c r="B46">
        <v>65817</v>
      </c>
      <c r="C46">
        <v>3955</v>
      </c>
      <c r="D46">
        <v>16634</v>
      </c>
      <c r="E46">
        <v>89.7</v>
      </c>
      <c r="F46">
        <v>10.3</v>
      </c>
      <c r="G46">
        <v>784</v>
      </c>
      <c r="H46">
        <v>2036</v>
      </c>
      <c r="I46">
        <v>1988</v>
      </c>
      <c r="J46">
        <v>48034</v>
      </c>
    </row>
    <row r="47" spans="1:10" x14ac:dyDescent="0.25">
      <c r="A47" t="s">
        <v>55</v>
      </c>
      <c r="B47">
        <v>66385</v>
      </c>
      <c r="C47">
        <v>3975</v>
      </c>
      <c r="D47">
        <v>17404</v>
      </c>
      <c r="E47">
        <v>93.7</v>
      </c>
      <c r="F47">
        <v>6.28</v>
      </c>
      <c r="G47">
        <v>792</v>
      </c>
      <c r="H47">
        <v>2042</v>
      </c>
      <c r="I47">
        <v>1968</v>
      </c>
      <c r="J47">
        <v>47871</v>
      </c>
    </row>
    <row r="48" spans="1:10" x14ac:dyDescent="0.25">
      <c r="A48" t="s">
        <v>56</v>
      </c>
      <c r="B48">
        <v>60207</v>
      </c>
      <c r="C48">
        <v>3819</v>
      </c>
      <c r="D48">
        <v>16260</v>
      </c>
      <c r="E48">
        <v>94.1</v>
      </c>
      <c r="F48">
        <v>5.86</v>
      </c>
      <c r="G48">
        <v>781</v>
      </c>
      <c r="H48">
        <v>2063</v>
      </c>
      <c r="I48">
        <v>1961</v>
      </c>
      <c r="J48">
        <v>47710</v>
      </c>
    </row>
    <row r="49" spans="1:10" x14ac:dyDescent="0.25">
      <c r="A49" t="s">
        <v>57</v>
      </c>
      <c r="B49">
        <v>60484</v>
      </c>
      <c r="C49">
        <v>3883</v>
      </c>
      <c r="D49">
        <v>16108</v>
      </c>
      <c r="E49">
        <v>93.8</v>
      </c>
      <c r="F49">
        <v>6.21</v>
      </c>
      <c r="G49">
        <v>789</v>
      </c>
      <c r="H49">
        <v>2049</v>
      </c>
      <c r="I49">
        <v>1968</v>
      </c>
      <c r="J49">
        <v>47710</v>
      </c>
    </row>
    <row r="50" spans="1:10" x14ac:dyDescent="0.25">
      <c r="A50" t="s">
        <v>58</v>
      </c>
      <c r="B50">
        <v>60746</v>
      </c>
      <c r="C50">
        <v>3589</v>
      </c>
      <c r="D50">
        <v>16002</v>
      </c>
      <c r="E50">
        <v>93.9</v>
      </c>
      <c r="F50">
        <v>6.09</v>
      </c>
      <c r="G50">
        <v>794</v>
      </c>
      <c r="H50">
        <v>2077</v>
      </c>
      <c r="I50">
        <v>1974</v>
      </c>
      <c r="J50">
        <v>47548</v>
      </c>
    </row>
    <row r="51" spans="1:10" x14ac:dyDescent="0.25">
      <c r="A51" t="s">
        <v>59</v>
      </c>
      <c r="B51">
        <v>64238</v>
      </c>
      <c r="C51">
        <v>3931</v>
      </c>
      <c r="D51">
        <v>17126</v>
      </c>
      <c r="E51">
        <v>94</v>
      </c>
      <c r="F51">
        <v>5.97</v>
      </c>
      <c r="G51">
        <v>794</v>
      </c>
      <c r="H51">
        <v>2029</v>
      </c>
      <c r="I51">
        <v>1948</v>
      </c>
      <c r="J51">
        <v>47228</v>
      </c>
    </row>
    <row r="52" spans="1:10" x14ac:dyDescent="0.25">
      <c r="A52" t="s">
        <v>60</v>
      </c>
      <c r="B52">
        <v>61250</v>
      </c>
      <c r="C52">
        <v>3733</v>
      </c>
      <c r="D52">
        <v>16144</v>
      </c>
      <c r="E52">
        <v>93.8</v>
      </c>
      <c r="F52">
        <v>6.15</v>
      </c>
      <c r="G52">
        <v>789</v>
      </c>
      <c r="H52">
        <v>2036</v>
      </c>
      <c r="I52">
        <v>1968</v>
      </c>
      <c r="J52">
        <v>47388</v>
      </c>
    </row>
    <row r="53" spans="1:10" x14ac:dyDescent="0.25">
      <c r="A53" t="s">
        <v>61</v>
      </c>
      <c r="B53">
        <v>62965</v>
      </c>
      <c r="C53">
        <v>4229</v>
      </c>
      <c r="D53">
        <v>17253</v>
      </c>
      <c r="E53">
        <v>94.2</v>
      </c>
      <c r="F53">
        <v>5.76</v>
      </c>
      <c r="G53">
        <v>784</v>
      </c>
      <c r="H53">
        <v>2022</v>
      </c>
      <c r="I53">
        <v>1981</v>
      </c>
      <c r="J53">
        <v>48196</v>
      </c>
    </row>
    <row r="54" spans="1:10" x14ac:dyDescent="0.25">
      <c r="A54" t="s">
        <v>62</v>
      </c>
      <c r="B54">
        <v>64746</v>
      </c>
      <c r="C54">
        <v>4195</v>
      </c>
      <c r="D54">
        <v>17483</v>
      </c>
      <c r="E54">
        <v>94.4</v>
      </c>
      <c r="F54">
        <v>5.65</v>
      </c>
      <c r="G54">
        <v>784</v>
      </c>
      <c r="H54">
        <v>2056</v>
      </c>
      <c r="I54">
        <v>1988</v>
      </c>
      <c r="J54">
        <v>48196</v>
      </c>
    </row>
    <row r="55" spans="1:10" x14ac:dyDescent="0.25">
      <c r="A55" t="s">
        <v>63</v>
      </c>
      <c r="B55">
        <v>65903</v>
      </c>
      <c r="C55">
        <v>3780</v>
      </c>
      <c r="D55">
        <v>17346</v>
      </c>
      <c r="E55">
        <v>94.1</v>
      </c>
      <c r="F55">
        <v>5.93</v>
      </c>
      <c r="G55">
        <v>797</v>
      </c>
      <c r="H55">
        <v>2015</v>
      </c>
      <c r="I55">
        <v>1961</v>
      </c>
      <c r="J55">
        <v>47388</v>
      </c>
    </row>
    <row r="56" spans="1:10" x14ac:dyDescent="0.25">
      <c r="A56" t="s">
        <v>64</v>
      </c>
      <c r="B56">
        <v>63543</v>
      </c>
      <c r="C56">
        <v>3997</v>
      </c>
      <c r="D56">
        <v>17165</v>
      </c>
      <c r="E56">
        <v>94.3</v>
      </c>
      <c r="F56">
        <v>5.72</v>
      </c>
      <c r="G56">
        <v>797</v>
      </c>
      <c r="H56">
        <v>2077</v>
      </c>
      <c r="I56">
        <v>1948</v>
      </c>
      <c r="J56">
        <v>47388</v>
      </c>
    </row>
    <row r="57" spans="1:10" x14ac:dyDescent="0.25">
      <c r="A57" t="s">
        <v>65</v>
      </c>
      <c r="B57">
        <v>66182</v>
      </c>
      <c r="C57">
        <v>4009</v>
      </c>
      <c r="D57">
        <v>17417</v>
      </c>
      <c r="E57">
        <v>93.8</v>
      </c>
      <c r="F57">
        <v>6.2</v>
      </c>
      <c r="G57">
        <v>784</v>
      </c>
      <c r="H57">
        <v>2036</v>
      </c>
      <c r="I57">
        <v>1955</v>
      </c>
      <c r="J57">
        <v>47388</v>
      </c>
    </row>
    <row r="58" spans="1:10" x14ac:dyDescent="0.25">
      <c r="A58" t="s">
        <v>66</v>
      </c>
      <c r="B58">
        <v>61038</v>
      </c>
      <c r="C58">
        <v>3827</v>
      </c>
      <c r="D58">
        <v>16310</v>
      </c>
      <c r="E58">
        <v>94.2</v>
      </c>
      <c r="F58">
        <v>5.79</v>
      </c>
      <c r="G58">
        <v>789</v>
      </c>
      <c r="H58">
        <v>1995</v>
      </c>
      <c r="I58">
        <v>1988</v>
      </c>
      <c r="J58">
        <v>47710</v>
      </c>
    </row>
    <row r="59" spans="1:10" x14ac:dyDescent="0.25">
      <c r="A59" t="s">
        <v>67</v>
      </c>
      <c r="B59">
        <v>58948</v>
      </c>
      <c r="C59">
        <v>3742</v>
      </c>
      <c r="D59">
        <v>15783</v>
      </c>
      <c r="E59">
        <v>94.3</v>
      </c>
      <c r="F59">
        <v>5.66</v>
      </c>
      <c r="G59">
        <v>797</v>
      </c>
      <c r="H59">
        <v>2056</v>
      </c>
      <c r="I59">
        <v>1974</v>
      </c>
      <c r="J59">
        <v>47548</v>
      </c>
    </row>
    <row r="60" spans="1:10" x14ac:dyDescent="0.25">
      <c r="A60" t="s">
        <v>68</v>
      </c>
      <c r="B60">
        <v>59141</v>
      </c>
      <c r="C60">
        <v>3812</v>
      </c>
      <c r="D60">
        <v>16097</v>
      </c>
      <c r="E60">
        <v>94.4</v>
      </c>
      <c r="F60">
        <v>5.56</v>
      </c>
      <c r="G60">
        <v>792</v>
      </c>
      <c r="H60">
        <v>2049</v>
      </c>
      <c r="I60">
        <v>1968</v>
      </c>
      <c r="J60">
        <v>47710</v>
      </c>
    </row>
    <row r="61" spans="1:10" x14ac:dyDescent="0.25">
      <c r="A61" t="s">
        <v>69</v>
      </c>
      <c r="B61">
        <v>61745</v>
      </c>
      <c r="C61">
        <v>3795</v>
      </c>
      <c r="D61">
        <v>16210</v>
      </c>
      <c r="E61">
        <v>94.2</v>
      </c>
      <c r="F61">
        <v>5.77</v>
      </c>
      <c r="G61">
        <v>797</v>
      </c>
      <c r="H61">
        <v>2015</v>
      </c>
      <c r="I61">
        <v>1941</v>
      </c>
      <c r="J61">
        <v>47228</v>
      </c>
    </row>
    <row r="62" spans="1:10" x14ac:dyDescent="0.25">
      <c r="A62" t="s">
        <v>70</v>
      </c>
      <c r="B62">
        <v>65528</v>
      </c>
      <c r="C62">
        <v>3852</v>
      </c>
      <c r="D62">
        <v>17515</v>
      </c>
      <c r="E62">
        <v>94.3</v>
      </c>
      <c r="F62">
        <v>5.71</v>
      </c>
      <c r="G62">
        <v>797</v>
      </c>
      <c r="H62">
        <v>2063</v>
      </c>
      <c r="I62">
        <v>1941</v>
      </c>
      <c r="J62">
        <v>47068</v>
      </c>
    </row>
    <row r="63" spans="1:10" x14ac:dyDescent="0.25">
      <c r="A63" t="s">
        <v>71</v>
      </c>
      <c r="B63">
        <v>60303</v>
      </c>
      <c r="C63">
        <v>3682</v>
      </c>
      <c r="D63">
        <v>16264</v>
      </c>
      <c r="E63">
        <v>94.6</v>
      </c>
      <c r="F63">
        <v>5.39</v>
      </c>
      <c r="G63">
        <v>784</v>
      </c>
      <c r="H63">
        <v>2022</v>
      </c>
      <c r="I63">
        <v>1948</v>
      </c>
      <c r="J63">
        <v>47388</v>
      </c>
    </row>
    <row r="64" spans="1:10" x14ac:dyDescent="0.25">
      <c r="A64" t="s">
        <v>72</v>
      </c>
      <c r="B64">
        <v>64823</v>
      </c>
      <c r="C64">
        <v>4048</v>
      </c>
      <c r="D64">
        <v>17520</v>
      </c>
      <c r="E64">
        <v>94.4</v>
      </c>
      <c r="F64">
        <v>5.63</v>
      </c>
      <c r="G64">
        <v>803</v>
      </c>
      <c r="H64">
        <v>2008</v>
      </c>
      <c r="I64">
        <v>1961</v>
      </c>
      <c r="J64">
        <v>47388</v>
      </c>
    </row>
    <row r="65" spans="1:10" x14ac:dyDescent="0.25">
      <c r="A65" t="s">
        <v>73</v>
      </c>
      <c r="B65">
        <v>64985</v>
      </c>
      <c r="C65">
        <v>4298</v>
      </c>
      <c r="D65">
        <v>17508</v>
      </c>
      <c r="E65">
        <v>94.2</v>
      </c>
      <c r="F65">
        <v>5.85</v>
      </c>
      <c r="G65">
        <v>789</v>
      </c>
      <c r="H65">
        <v>1995</v>
      </c>
      <c r="I65">
        <v>1974</v>
      </c>
      <c r="J65">
        <v>47228</v>
      </c>
    </row>
    <row r="66" spans="1:10" x14ac:dyDescent="0.25">
      <c r="A66" t="s">
        <v>74</v>
      </c>
      <c r="B66">
        <v>64430</v>
      </c>
      <c r="C66">
        <v>4145</v>
      </c>
      <c r="D66">
        <v>17399</v>
      </c>
      <c r="E66">
        <v>94.3</v>
      </c>
      <c r="F66">
        <v>5.65</v>
      </c>
      <c r="G66">
        <v>784</v>
      </c>
      <c r="H66">
        <v>2015</v>
      </c>
      <c r="I66">
        <v>1974</v>
      </c>
      <c r="J66">
        <v>48034</v>
      </c>
    </row>
    <row r="67" spans="1:10" x14ac:dyDescent="0.25">
      <c r="A67" t="s">
        <v>75</v>
      </c>
      <c r="B67">
        <v>65607</v>
      </c>
      <c r="C67">
        <v>4092</v>
      </c>
      <c r="D67">
        <v>17550</v>
      </c>
      <c r="E67">
        <v>93.9</v>
      </c>
      <c r="F67">
        <v>6.11</v>
      </c>
      <c r="G67">
        <v>781</v>
      </c>
      <c r="H67">
        <v>2063</v>
      </c>
      <c r="I67">
        <v>1955</v>
      </c>
      <c r="J67">
        <v>47388</v>
      </c>
    </row>
    <row r="68" spans="1:10" x14ac:dyDescent="0.25">
      <c r="A68" t="s">
        <v>76</v>
      </c>
      <c r="B68">
        <v>59004</v>
      </c>
      <c r="C68">
        <v>3765</v>
      </c>
      <c r="D68">
        <v>15832</v>
      </c>
      <c r="E68">
        <v>94.1</v>
      </c>
      <c r="F68">
        <v>5.86</v>
      </c>
      <c r="G68">
        <v>776</v>
      </c>
      <c r="H68">
        <v>2001</v>
      </c>
      <c r="I68">
        <v>1961</v>
      </c>
      <c r="J68">
        <v>47871</v>
      </c>
    </row>
    <row r="69" spans="1:10" x14ac:dyDescent="0.25">
      <c r="A69" t="s">
        <v>77</v>
      </c>
      <c r="B69">
        <v>58858</v>
      </c>
      <c r="C69">
        <v>4188</v>
      </c>
      <c r="D69">
        <v>16585</v>
      </c>
      <c r="E69">
        <v>94.8</v>
      </c>
      <c r="F69">
        <v>5.24</v>
      </c>
      <c r="G69">
        <v>768</v>
      </c>
      <c r="H69">
        <v>2001</v>
      </c>
      <c r="I69">
        <v>1968</v>
      </c>
      <c r="J69">
        <v>48196</v>
      </c>
    </row>
    <row r="70" spans="1:10" x14ac:dyDescent="0.25">
      <c r="A70" t="s">
        <v>78</v>
      </c>
      <c r="B70">
        <v>60012</v>
      </c>
      <c r="C70">
        <v>3880</v>
      </c>
      <c r="D70">
        <v>16108</v>
      </c>
      <c r="E70">
        <v>94.5</v>
      </c>
      <c r="F70">
        <v>5.51</v>
      </c>
      <c r="G70">
        <v>786</v>
      </c>
      <c r="H70">
        <v>2056</v>
      </c>
      <c r="I70">
        <v>1981</v>
      </c>
      <c r="J70">
        <v>48360</v>
      </c>
    </row>
    <row r="71" spans="1:10" x14ac:dyDescent="0.25">
      <c r="A71" t="s">
        <v>79</v>
      </c>
      <c r="B71">
        <v>60391</v>
      </c>
      <c r="C71">
        <v>3806</v>
      </c>
      <c r="D71">
        <v>16069</v>
      </c>
      <c r="E71">
        <v>94.2</v>
      </c>
      <c r="F71">
        <v>5.8</v>
      </c>
      <c r="G71">
        <v>792</v>
      </c>
      <c r="H71">
        <v>2042</v>
      </c>
      <c r="I71">
        <v>1961</v>
      </c>
      <c r="J71">
        <v>48034</v>
      </c>
    </row>
    <row r="72" spans="1:10" x14ac:dyDescent="0.25">
      <c r="A72" t="s">
        <v>80</v>
      </c>
      <c r="B72">
        <v>64125</v>
      </c>
      <c r="C72">
        <v>4122</v>
      </c>
      <c r="D72">
        <v>17572</v>
      </c>
      <c r="E72">
        <v>94.4</v>
      </c>
      <c r="F72">
        <v>5.61</v>
      </c>
      <c r="G72">
        <v>786</v>
      </c>
      <c r="H72">
        <v>2042</v>
      </c>
      <c r="I72">
        <v>1974</v>
      </c>
      <c r="J72">
        <v>48196</v>
      </c>
    </row>
    <row r="73" spans="1:10" x14ac:dyDescent="0.25">
      <c r="A73" t="s">
        <v>81</v>
      </c>
      <c r="B73">
        <v>63512</v>
      </c>
      <c r="C73">
        <v>4282</v>
      </c>
      <c r="D73">
        <v>17182</v>
      </c>
      <c r="E73">
        <v>93.6</v>
      </c>
      <c r="F73">
        <v>6.35</v>
      </c>
      <c r="G73">
        <v>784</v>
      </c>
      <c r="H73">
        <v>2022</v>
      </c>
      <c r="I73">
        <v>1955</v>
      </c>
      <c r="J73">
        <v>47710</v>
      </c>
    </row>
    <row r="74" spans="1:10" x14ac:dyDescent="0.25">
      <c r="A74" t="s">
        <v>82</v>
      </c>
      <c r="B74">
        <v>62572</v>
      </c>
      <c r="C74">
        <v>4241</v>
      </c>
      <c r="D74">
        <v>17023</v>
      </c>
      <c r="E74">
        <v>94.2</v>
      </c>
      <c r="F74">
        <v>5.84</v>
      </c>
      <c r="G74">
        <v>776</v>
      </c>
      <c r="H74">
        <v>2042</v>
      </c>
      <c r="I74">
        <v>1974</v>
      </c>
      <c r="J74">
        <v>48196</v>
      </c>
    </row>
    <row r="75" spans="1:10" x14ac:dyDescent="0.25">
      <c r="A75" t="s">
        <v>83</v>
      </c>
      <c r="B75">
        <v>64369</v>
      </c>
      <c r="C75">
        <v>4182</v>
      </c>
      <c r="D75">
        <v>17439</v>
      </c>
      <c r="E75">
        <v>94.4</v>
      </c>
      <c r="F75">
        <v>5.61</v>
      </c>
      <c r="G75">
        <v>792</v>
      </c>
      <c r="H75">
        <v>2084</v>
      </c>
      <c r="I75">
        <v>1981</v>
      </c>
      <c r="J75">
        <v>48196</v>
      </c>
    </row>
    <row r="76" spans="1:10" x14ac:dyDescent="0.25">
      <c r="A76" t="s">
        <v>84</v>
      </c>
      <c r="B76">
        <v>64704</v>
      </c>
      <c r="C76">
        <v>4081</v>
      </c>
      <c r="D76">
        <v>17261</v>
      </c>
      <c r="E76">
        <v>94.3</v>
      </c>
      <c r="F76">
        <v>5.72</v>
      </c>
      <c r="G76">
        <v>792</v>
      </c>
      <c r="H76">
        <v>2049</v>
      </c>
      <c r="I76">
        <v>1974</v>
      </c>
      <c r="J76">
        <v>48196</v>
      </c>
    </row>
    <row r="77" spans="1:10" x14ac:dyDescent="0.25">
      <c r="A77" t="s">
        <v>85</v>
      </c>
      <c r="B77">
        <v>59595</v>
      </c>
      <c r="C77">
        <v>3836</v>
      </c>
      <c r="D77">
        <v>16075</v>
      </c>
      <c r="E77">
        <v>94.2</v>
      </c>
      <c r="F77">
        <v>5.75</v>
      </c>
      <c r="G77">
        <v>781</v>
      </c>
      <c r="H77">
        <v>2036</v>
      </c>
      <c r="I77">
        <v>1955</v>
      </c>
      <c r="J77">
        <v>47710</v>
      </c>
    </row>
    <row r="78" spans="1:10" x14ac:dyDescent="0.25">
      <c r="A78" t="s">
        <v>86</v>
      </c>
      <c r="B78">
        <v>57440</v>
      </c>
      <c r="C78">
        <v>3690</v>
      </c>
      <c r="D78">
        <v>15575</v>
      </c>
      <c r="E78">
        <v>94.5</v>
      </c>
      <c r="F78">
        <v>5.49</v>
      </c>
      <c r="G78">
        <v>784</v>
      </c>
      <c r="H78">
        <v>2056</v>
      </c>
      <c r="I78">
        <v>1961</v>
      </c>
      <c r="J78">
        <v>47710</v>
      </c>
    </row>
    <row r="79" spans="1:10" x14ac:dyDescent="0.25">
      <c r="A79" t="s">
        <v>87</v>
      </c>
      <c r="B79">
        <v>65562</v>
      </c>
      <c r="C79">
        <v>4163</v>
      </c>
      <c r="D79">
        <v>17514</v>
      </c>
      <c r="E79">
        <v>94.1</v>
      </c>
      <c r="F79">
        <v>5.87</v>
      </c>
      <c r="G79">
        <v>781</v>
      </c>
      <c r="H79">
        <v>2029</v>
      </c>
      <c r="I79">
        <v>1955</v>
      </c>
      <c r="J79">
        <v>47388</v>
      </c>
    </row>
    <row r="80" spans="1:10" x14ac:dyDescent="0.25">
      <c r="A80" t="s">
        <v>88</v>
      </c>
      <c r="B80">
        <v>57243</v>
      </c>
      <c r="C80">
        <v>3794</v>
      </c>
      <c r="D80">
        <v>15742</v>
      </c>
      <c r="E80">
        <v>94.3</v>
      </c>
      <c r="F80">
        <v>5.66</v>
      </c>
      <c r="G80">
        <v>773</v>
      </c>
      <c r="H80">
        <v>2015</v>
      </c>
      <c r="I80">
        <v>1968</v>
      </c>
      <c r="J80">
        <v>48196</v>
      </c>
    </row>
    <row r="81" spans="1:10" x14ac:dyDescent="0.25">
      <c r="A81" t="s">
        <v>89</v>
      </c>
      <c r="B81">
        <v>61147</v>
      </c>
      <c r="C81">
        <v>4193</v>
      </c>
      <c r="D81">
        <v>16983</v>
      </c>
      <c r="E81">
        <v>94.5</v>
      </c>
      <c r="F81">
        <v>5.54</v>
      </c>
      <c r="G81">
        <v>781</v>
      </c>
      <c r="H81">
        <v>2029</v>
      </c>
      <c r="I81">
        <v>1974</v>
      </c>
      <c r="J81">
        <v>48196</v>
      </c>
    </row>
    <row r="82" spans="1:10" x14ac:dyDescent="0.25">
      <c r="A82" t="s">
        <v>90</v>
      </c>
      <c r="B82">
        <v>63856</v>
      </c>
      <c r="C82">
        <v>4217</v>
      </c>
      <c r="D82">
        <v>17566</v>
      </c>
      <c r="E82">
        <v>94.5</v>
      </c>
      <c r="F82">
        <v>5.51</v>
      </c>
      <c r="G82">
        <v>778</v>
      </c>
      <c r="H82">
        <v>2036</v>
      </c>
      <c r="I82">
        <v>1974</v>
      </c>
      <c r="J82">
        <v>48034</v>
      </c>
    </row>
    <row r="83" spans="1:10" x14ac:dyDescent="0.25">
      <c r="A83" t="s">
        <v>91</v>
      </c>
      <c r="B83">
        <v>60192</v>
      </c>
      <c r="C83">
        <v>3863</v>
      </c>
      <c r="D83">
        <v>16089</v>
      </c>
      <c r="E83">
        <v>94.5</v>
      </c>
      <c r="F83">
        <v>5.47</v>
      </c>
      <c r="G83">
        <v>786</v>
      </c>
      <c r="H83">
        <v>2042</v>
      </c>
      <c r="I83">
        <v>1941</v>
      </c>
      <c r="J83">
        <v>47388</v>
      </c>
    </row>
    <row r="84" spans="1:10" x14ac:dyDescent="0.25">
      <c r="A84" t="s">
        <v>92</v>
      </c>
      <c r="B84">
        <v>64573</v>
      </c>
      <c r="C84">
        <v>5424</v>
      </c>
      <c r="D84">
        <v>17615</v>
      </c>
      <c r="E84">
        <v>94.2</v>
      </c>
      <c r="F84">
        <v>5.8</v>
      </c>
      <c r="G84">
        <v>580</v>
      </c>
      <c r="H84">
        <v>2687</v>
      </c>
      <c r="I84">
        <v>1558</v>
      </c>
      <c r="J84">
        <v>38679</v>
      </c>
    </row>
    <row r="85" spans="1:10" x14ac:dyDescent="0.25">
      <c r="A85" t="s">
        <v>93</v>
      </c>
      <c r="B85">
        <v>59839</v>
      </c>
      <c r="C85">
        <v>3898</v>
      </c>
      <c r="D85">
        <v>16520</v>
      </c>
      <c r="E85">
        <v>95</v>
      </c>
      <c r="F85">
        <v>5</v>
      </c>
      <c r="G85">
        <v>776</v>
      </c>
      <c r="H85">
        <v>2049</v>
      </c>
      <c r="I85">
        <v>1968</v>
      </c>
      <c r="J85">
        <v>47871</v>
      </c>
    </row>
    <row r="86" spans="1:10" x14ac:dyDescent="0.25">
      <c r="A86" t="s">
        <v>94</v>
      </c>
      <c r="B86">
        <v>62499</v>
      </c>
      <c r="C86">
        <v>4285</v>
      </c>
      <c r="D86">
        <v>17640</v>
      </c>
      <c r="E86">
        <v>95.7</v>
      </c>
      <c r="F86">
        <v>4.32</v>
      </c>
      <c r="G86">
        <v>750</v>
      </c>
      <c r="H86">
        <v>2077</v>
      </c>
      <c r="I86">
        <v>1955</v>
      </c>
      <c r="J86">
        <v>47388</v>
      </c>
    </row>
    <row r="87" spans="1:10" x14ac:dyDescent="0.25">
      <c r="A87" t="s">
        <v>95</v>
      </c>
      <c r="B87">
        <v>60094</v>
      </c>
      <c r="C87">
        <v>3799</v>
      </c>
      <c r="D87">
        <v>15974</v>
      </c>
      <c r="E87">
        <v>94.1</v>
      </c>
      <c r="F87">
        <v>5.93</v>
      </c>
      <c r="G87">
        <v>789</v>
      </c>
      <c r="H87">
        <v>2042</v>
      </c>
      <c r="I87">
        <v>1961</v>
      </c>
      <c r="J87">
        <v>47871</v>
      </c>
    </row>
    <row r="88" spans="1:10" x14ac:dyDescent="0.25">
      <c r="A88" t="s">
        <v>96</v>
      </c>
      <c r="B88">
        <v>55615</v>
      </c>
      <c r="C88">
        <v>3829</v>
      </c>
      <c r="D88">
        <v>15433</v>
      </c>
      <c r="E88">
        <v>94.8</v>
      </c>
      <c r="F88">
        <v>5.24</v>
      </c>
      <c r="G88">
        <v>781</v>
      </c>
      <c r="H88">
        <v>2077</v>
      </c>
      <c r="I88">
        <v>1961</v>
      </c>
      <c r="J88">
        <v>47871</v>
      </c>
    </row>
    <row r="89" spans="1:10" x14ac:dyDescent="0.25">
      <c r="A89" t="s">
        <v>97</v>
      </c>
      <c r="B89">
        <v>64271</v>
      </c>
      <c r="C89">
        <v>4012</v>
      </c>
      <c r="D89">
        <v>17159</v>
      </c>
      <c r="E89">
        <v>93.9</v>
      </c>
      <c r="F89">
        <v>6.07</v>
      </c>
      <c r="G89">
        <v>781</v>
      </c>
      <c r="H89">
        <v>2070</v>
      </c>
      <c r="I89">
        <v>1961</v>
      </c>
      <c r="J89">
        <v>47871</v>
      </c>
    </row>
    <row r="90" spans="1:10" x14ac:dyDescent="0.25">
      <c r="A90" t="s">
        <v>98</v>
      </c>
      <c r="B90">
        <v>63455</v>
      </c>
      <c r="C90">
        <v>4047</v>
      </c>
      <c r="D90">
        <v>16817</v>
      </c>
      <c r="E90">
        <v>92.7</v>
      </c>
      <c r="F90">
        <v>7.29</v>
      </c>
      <c r="G90">
        <v>776</v>
      </c>
      <c r="H90">
        <v>2029</v>
      </c>
      <c r="I90">
        <v>1988</v>
      </c>
      <c r="J90">
        <v>48688</v>
      </c>
    </row>
    <row r="91" spans="1:10" x14ac:dyDescent="0.25">
      <c r="A91" t="s">
        <v>99</v>
      </c>
      <c r="B91">
        <v>64431</v>
      </c>
      <c r="C91">
        <v>4201</v>
      </c>
      <c r="D91">
        <v>17467</v>
      </c>
      <c r="E91">
        <v>94.3</v>
      </c>
      <c r="F91">
        <v>5.66</v>
      </c>
      <c r="G91">
        <v>789</v>
      </c>
      <c r="H91">
        <v>2049</v>
      </c>
      <c r="I91">
        <v>1981</v>
      </c>
      <c r="J91">
        <v>48196</v>
      </c>
    </row>
    <row r="92" spans="1:10" x14ac:dyDescent="0.25">
      <c r="A92" t="s">
        <v>100</v>
      </c>
      <c r="B92">
        <v>57231</v>
      </c>
      <c r="C92">
        <v>3874</v>
      </c>
      <c r="D92">
        <v>15477</v>
      </c>
      <c r="E92">
        <v>94.6</v>
      </c>
      <c r="F92">
        <v>5.43</v>
      </c>
      <c r="G92">
        <v>800</v>
      </c>
      <c r="H92">
        <v>2077</v>
      </c>
      <c r="I92">
        <v>1974</v>
      </c>
      <c r="J92">
        <v>48524</v>
      </c>
    </row>
    <row r="93" spans="1:10" x14ac:dyDescent="0.25">
      <c r="A93" t="s">
        <v>101</v>
      </c>
      <c r="B93">
        <v>65174</v>
      </c>
      <c r="C93">
        <v>4276</v>
      </c>
      <c r="D93">
        <v>17492</v>
      </c>
      <c r="E93">
        <v>94.2</v>
      </c>
      <c r="F93">
        <v>5.76</v>
      </c>
      <c r="G93">
        <v>800</v>
      </c>
      <c r="H93">
        <v>2077</v>
      </c>
      <c r="I93">
        <v>2008</v>
      </c>
      <c r="J93">
        <v>48524</v>
      </c>
    </row>
    <row r="94" spans="1:10" x14ac:dyDescent="0.25">
      <c r="A94" t="s">
        <v>102</v>
      </c>
      <c r="B94">
        <v>64168</v>
      </c>
      <c r="C94">
        <v>4219</v>
      </c>
      <c r="D94">
        <v>17256</v>
      </c>
      <c r="E94">
        <v>94.6</v>
      </c>
      <c r="F94">
        <v>5.43</v>
      </c>
      <c r="G94">
        <v>789</v>
      </c>
      <c r="H94">
        <v>2022</v>
      </c>
      <c r="I94">
        <v>1974</v>
      </c>
      <c r="J94">
        <v>48196</v>
      </c>
    </row>
    <row r="95" spans="1:10" x14ac:dyDescent="0.25">
      <c r="A95" t="s">
        <v>103</v>
      </c>
      <c r="B95">
        <v>62784</v>
      </c>
      <c r="C95">
        <v>3911</v>
      </c>
      <c r="D95">
        <v>16877</v>
      </c>
      <c r="E95">
        <v>94.2</v>
      </c>
      <c r="F95">
        <v>5.81</v>
      </c>
      <c r="G95">
        <v>797</v>
      </c>
      <c r="H95">
        <v>2036</v>
      </c>
      <c r="I95">
        <v>1974</v>
      </c>
      <c r="J95">
        <v>48034</v>
      </c>
    </row>
    <row r="96" spans="1:10" x14ac:dyDescent="0.25">
      <c r="A96" t="s">
        <v>104</v>
      </c>
      <c r="B96">
        <v>59325</v>
      </c>
      <c r="C96">
        <v>3854</v>
      </c>
      <c r="D96">
        <v>16031</v>
      </c>
      <c r="E96">
        <v>94.4</v>
      </c>
      <c r="F96">
        <v>5.65</v>
      </c>
      <c r="G96">
        <v>786</v>
      </c>
      <c r="H96">
        <v>2015</v>
      </c>
      <c r="I96">
        <v>1974</v>
      </c>
      <c r="J96">
        <v>48034</v>
      </c>
    </row>
    <row r="97" spans="1:10" x14ac:dyDescent="0.25">
      <c r="A97" t="s">
        <v>105</v>
      </c>
      <c r="B97">
        <v>58887</v>
      </c>
      <c r="C97">
        <v>4141</v>
      </c>
      <c r="D97">
        <v>16410</v>
      </c>
      <c r="E97">
        <v>95</v>
      </c>
      <c r="F97">
        <v>5.04</v>
      </c>
      <c r="G97">
        <v>776</v>
      </c>
      <c r="H97">
        <v>2042</v>
      </c>
      <c r="I97">
        <v>1988</v>
      </c>
      <c r="J97">
        <v>48853</v>
      </c>
    </row>
    <row r="98" spans="1:10" x14ac:dyDescent="0.25">
      <c r="A98" t="s">
        <v>106</v>
      </c>
      <c r="B98">
        <v>56046</v>
      </c>
      <c r="C98">
        <v>4260</v>
      </c>
      <c r="D98">
        <v>15658</v>
      </c>
      <c r="E98">
        <v>95.1</v>
      </c>
      <c r="F98">
        <v>4.93</v>
      </c>
      <c r="G98">
        <v>784</v>
      </c>
      <c r="H98">
        <v>2001</v>
      </c>
      <c r="I98">
        <v>2042</v>
      </c>
      <c r="J98">
        <v>48360</v>
      </c>
    </row>
    <row r="99" spans="1:10" x14ac:dyDescent="0.25">
      <c r="A99" t="s">
        <v>107</v>
      </c>
      <c r="B99">
        <v>62797</v>
      </c>
      <c r="C99">
        <v>4472</v>
      </c>
      <c r="D99">
        <v>17330</v>
      </c>
      <c r="E99">
        <v>94.9</v>
      </c>
      <c r="F99">
        <v>5.0599999999999996</v>
      </c>
      <c r="G99">
        <v>786</v>
      </c>
      <c r="H99">
        <v>2008</v>
      </c>
      <c r="I99">
        <v>1948</v>
      </c>
      <c r="J99">
        <v>47228</v>
      </c>
    </row>
    <row r="100" spans="1:10" x14ac:dyDescent="0.25">
      <c r="A100" t="s">
        <v>108</v>
      </c>
      <c r="B100">
        <v>64455</v>
      </c>
      <c r="C100">
        <v>5562</v>
      </c>
      <c r="D100">
        <v>17328</v>
      </c>
      <c r="E100">
        <v>95</v>
      </c>
      <c r="F100">
        <v>4.96</v>
      </c>
      <c r="G100">
        <v>963</v>
      </c>
      <c r="H100">
        <v>1814</v>
      </c>
      <c r="I100">
        <v>2253</v>
      </c>
      <c r="J100">
        <v>48196</v>
      </c>
    </row>
    <row r="101" spans="1:10" x14ac:dyDescent="0.25">
      <c r="A101" t="s">
        <v>109</v>
      </c>
      <c r="B101">
        <v>62093</v>
      </c>
      <c r="C101">
        <v>4215</v>
      </c>
      <c r="D101">
        <v>17162</v>
      </c>
      <c r="E101">
        <v>94.8</v>
      </c>
      <c r="F101">
        <v>5.25</v>
      </c>
      <c r="G101">
        <v>781</v>
      </c>
      <c r="H101">
        <v>2001</v>
      </c>
      <c r="I101">
        <v>1974</v>
      </c>
      <c r="J101">
        <v>48196</v>
      </c>
    </row>
    <row r="102" spans="1:10" x14ac:dyDescent="0.25">
      <c r="A102" t="s">
        <v>110</v>
      </c>
      <c r="B102">
        <v>58348</v>
      </c>
      <c r="C102">
        <v>4048</v>
      </c>
      <c r="D102">
        <v>16037</v>
      </c>
      <c r="E102">
        <v>95</v>
      </c>
      <c r="F102">
        <v>5.01</v>
      </c>
      <c r="G102">
        <v>803</v>
      </c>
      <c r="H102">
        <v>2042</v>
      </c>
      <c r="I102">
        <v>1988</v>
      </c>
      <c r="J102">
        <v>48196</v>
      </c>
    </row>
    <row r="103" spans="1:10" x14ac:dyDescent="0.25">
      <c r="A103" t="s">
        <v>111</v>
      </c>
      <c r="B103">
        <v>63483</v>
      </c>
      <c r="C103">
        <v>4284</v>
      </c>
      <c r="D103">
        <v>17186</v>
      </c>
      <c r="E103">
        <v>95.1</v>
      </c>
      <c r="F103">
        <v>4.8899999999999997</v>
      </c>
      <c r="G103">
        <v>792</v>
      </c>
      <c r="H103">
        <v>2063</v>
      </c>
      <c r="I103">
        <v>1968</v>
      </c>
      <c r="J103">
        <v>47871</v>
      </c>
    </row>
    <row r="104" spans="1:10" x14ac:dyDescent="0.25">
      <c r="A104" t="s">
        <v>112</v>
      </c>
      <c r="B104">
        <v>60865</v>
      </c>
      <c r="C104">
        <v>4285</v>
      </c>
      <c r="D104">
        <v>17392</v>
      </c>
      <c r="E104">
        <v>95.2</v>
      </c>
      <c r="F104">
        <v>4.84</v>
      </c>
      <c r="G104">
        <v>778</v>
      </c>
      <c r="H104">
        <v>2036</v>
      </c>
      <c r="I104">
        <v>1968</v>
      </c>
      <c r="J104">
        <v>48034</v>
      </c>
    </row>
    <row r="105" spans="1:10" x14ac:dyDescent="0.25">
      <c r="A105" t="s">
        <v>113</v>
      </c>
      <c r="B105">
        <v>58782</v>
      </c>
      <c r="C105">
        <v>3872</v>
      </c>
      <c r="D105">
        <v>15917</v>
      </c>
      <c r="E105">
        <v>94.8</v>
      </c>
      <c r="F105">
        <v>5.22</v>
      </c>
      <c r="G105">
        <v>781</v>
      </c>
      <c r="H105">
        <v>2008</v>
      </c>
      <c r="I105">
        <v>1961</v>
      </c>
      <c r="J105">
        <v>48034</v>
      </c>
    </row>
    <row r="106" spans="1:10" x14ac:dyDescent="0.25">
      <c r="A106" t="s">
        <v>114</v>
      </c>
      <c r="B106">
        <v>58226</v>
      </c>
      <c r="C106">
        <v>3882</v>
      </c>
      <c r="D106">
        <v>16112</v>
      </c>
      <c r="E106">
        <v>95.4</v>
      </c>
      <c r="F106">
        <v>4.5999999999999996</v>
      </c>
      <c r="G106">
        <v>792</v>
      </c>
      <c r="H106">
        <v>2056</v>
      </c>
      <c r="I106">
        <v>1974</v>
      </c>
      <c r="J106">
        <v>48196</v>
      </c>
    </row>
    <row r="107" spans="1:10" x14ac:dyDescent="0.25">
      <c r="A107" t="s">
        <v>115</v>
      </c>
      <c r="B107">
        <v>57140</v>
      </c>
      <c r="C107">
        <v>4122</v>
      </c>
      <c r="D107">
        <v>14929</v>
      </c>
      <c r="E107">
        <v>91.2</v>
      </c>
      <c r="F107">
        <v>8.84</v>
      </c>
      <c r="G107">
        <v>701</v>
      </c>
      <c r="H107">
        <v>2178</v>
      </c>
      <c r="I107">
        <v>1988</v>
      </c>
      <c r="J107">
        <v>49856</v>
      </c>
    </row>
    <row r="108" spans="1:10" x14ac:dyDescent="0.25">
      <c r="A108" t="s">
        <v>116</v>
      </c>
      <c r="B108">
        <v>57319</v>
      </c>
      <c r="C108">
        <v>3919</v>
      </c>
      <c r="D108">
        <v>15908</v>
      </c>
      <c r="E108">
        <v>93.7</v>
      </c>
      <c r="F108">
        <v>6.3</v>
      </c>
      <c r="G108">
        <v>789</v>
      </c>
      <c r="H108">
        <v>2099</v>
      </c>
      <c r="I108">
        <v>1988</v>
      </c>
      <c r="J108">
        <v>48688</v>
      </c>
    </row>
    <row r="109" spans="1:10" x14ac:dyDescent="0.25">
      <c r="A109" t="s">
        <v>117</v>
      </c>
      <c r="B109">
        <v>64778</v>
      </c>
      <c r="C109">
        <v>4186</v>
      </c>
      <c r="D109">
        <v>17301</v>
      </c>
      <c r="E109">
        <v>94.2</v>
      </c>
      <c r="F109">
        <v>5.77</v>
      </c>
      <c r="G109">
        <v>789</v>
      </c>
      <c r="H109">
        <v>2063</v>
      </c>
      <c r="I109">
        <v>1961</v>
      </c>
      <c r="J109">
        <v>47871</v>
      </c>
    </row>
    <row r="110" spans="1:10" x14ac:dyDescent="0.25">
      <c r="A110" t="s">
        <v>118</v>
      </c>
      <c r="B110">
        <v>65301</v>
      </c>
      <c r="C110">
        <v>4108</v>
      </c>
      <c r="D110">
        <v>17520</v>
      </c>
      <c r="E110">
        <v>94.3</v>
      </c>
      <c r="F110">
        <v>5.68</v>
      </c>
      <c r="G110">
        <v>789</v>
      </c>
      <c r="H110">
        <v>2029</v>
      </c>
      <c r="I110">
        <v>1968</v>
      </c>
      <c r="J110">
        <v>47871</v>
      </c>
    </row>
    <row r="111" spans="1:10" x14ac:dyDescent="0.25">
      <c r="A111" t="s">
        <v>119</v>
      </c>
      <c r="B111">
        <v>62132</v>
      </c>
      <c r="C111">
        <v>4254</v>
      </c>
      <c r="D111">
        <v>17258</v>
      </c>
      <c r="E111">
        <v>95.5</v>
      </c>
      <c r="F111">
        <v>4.53</v>
      </c>
      <c r="G111">
        <v>768</v>
      </c>
      <c r="H111">
        <v>2029</v>
      </c>
      <c r="I111">
        <v>1968</v>
      </c>
      <c r="J111">
        <v>48034</v>
      </c>
    </row>
    <row r="112" spans="1:10" x14ac:dyDescent="0.25">
      <c r="A112" t="s">
        <v>120</v>
      </c>
      <c r="B112">
        <v>59656</v>
      </c>
      <c r="C112">
        <v>3818</v>
      </c>
      <c r="D112">
        <v>16235</v>
      </c>
      <c r="E112">
        <v>94.3</v>
      </c>
      <c r="F112">
        <v>5.74</v>
      </c>
      <c r="G112">
        <v>792</v>
      </c>
      <c r="H112">
        <v>2042</v>
      </c>
      <c r="I112">
        <v>1961</v>
      </c>
      <c r="J112">
        <v>48034</v>
      </c>
    </row>
    <row r="113" spans="1:10" x14ac:dyDescent="0.25">
      <c r="A113" t="s">
        <v>121</v>
      </c>
      <c r="B113">
        <v>57245</v>
      </c>
      <c r="C113">
        <v>4039</v>
      </c>
      <c r="D113">
        <v>16050</v>
      </c>
      <c r="E113">
        <v>95.1</v>
      </c>
      <c r="F113">
        <v>4.88</v>
      </c>
      <c r="G113">
        <v>778</v>
      </c>
      <c r="H113">
        <v>2036</v>
      </c>
      <c r="I113">
        <v>1974</v>
      </c>
      <c r="J113">
        <v>48360</v>
      </c>
    </row>
    <row r="114" spans="1:10" x14ac:dyDescent="0.25">
      <c r="A114" t="s">
        <v>122</v>
      </c>
      <c r="B114">
        <v>60528</v>
      </c>
      <c r="C114">
        <v>4368</v>
      </c>
      <c r="D114">
        <v>16899</v>
      </c>
      <c r="E114">
        <v>95</v>
      </c>
      <c r="F114">
        <v>4.9800000000000004</v>
      </c>
      <c r="G114">
        <v>776</v>
      </c>
      <c r="H114">
        <v>2077</v>
      </c>
      <c r="I114">
        <v>1981</v>
      </c>
      <c r="J114">
        <v>48360</v>
      </c>
    </row>
    <row r="115" spans="1:10" x14ac:dyDescent="0.25">
      <c r="A115" t="s">
        <v>123</v>
      </c>
      <c r="B115">
        <v>59293</v>
      </c>
      <c r="C115">
        <v>4125</v>
      </c>
      <c r="D115">
        <v>16723</v>
      </c>
      <c r="E115">
        <v>94.8</v>
      </c>
      <c r="F115">
        <v>5.2</v>
      </c>
      <c r="G115">
        <v>776</v>
      </c>
      <c r="H115">
        <v>2042</v>
      </c>
      <c r="I115">
        <v>1948</v>
      </c>
      <c r="J115">
        <v>47548</v>
      </c>
    </row>
    <row r="116" spans="1:10" x14ac:dyDescent="0.25">
      <c r="A116" t="s">
        <v>124</v>
      </c>
      <c r="B116">
        <v>56032</v>
      </c>
      <c r="C116">
        <v>3962</v>
      </c>
      <c r="D116">
        <v>15693</v>
      </c>
      <c r="E116">
        <v>94.7</v>
      </c>
      <c r="F116">
        <v>5.27</v>
      </c>
      <c r="G116">
        <v>776</v>
      </c>
      <c r="H116">
        <v>2036</v>
      </c>
      <c r="I116">
        <v>1974</v>
      </c>
      <c r="J116">
        <v>48524</v>
      </c>
    </row>
    <row r="117" spans="1:10" x14ac:dyDescent="0.25">
      <c r="A117" t="s">
        <v>125</v>
      </c>
      <c r="B117">
        <v>58828</v>
      </c>
      <c r="C117">
        <v>3898</v>
      </c>
      <c r="D117">
        <v>15980</v>
      </c>
      <c r="E117">
        <v>94.6</v>
      </c>
      <c r="F117">
        <v>5.36</v>
      </c>
      <c r="G117">
        <v>786</v>
      </c>
      <c r="H117">
        <v>2056</v>
      </c>
      <c r="I117">
        <v>1981</v>
      </c>
      <c r="J117">
        <v>48360</v>
      </c>
    </row>
    <row r="118" spans="1:10" x14ac:dyDescent="0.25">
      <c r="A118" t="s">
        <v>126</v>
      </c>
      <c r="B118">
        <v>63983</v>
      </c>
      <c r="C118">
        <v>4325</v>
      </c>
      <c r="D118">
        <v>17256</v>
      </c>
      <c r="E118">
        <v>94.1</v>
      </c>
      <c r="F118">
        <v>5.91</v>
      </c>
      <c r="G118">
        <v>778</v>
      </c>
      <c r="H118">
        <v>2042</v>
      </c>
      <c r="I118">
        <v>1974</v>
      </c>
      <c r="J118">
        <v>48360</v>
      </c>
    </row>
    <row r="119" spans="1:10" x14ac:dyDescent="0.25">
      <c r="A119" t="s">
        <v>127</v>
      </c>
      <c r="B119">
        <v>55992</v>
      </c>
      <c r="C119">
        <v>3780</v>
      </c>
      <c r="D119">
        <v>15680</v>
      </c>
      <c r="E119">
        <v>94.8</v>
      </c>
      <c r="F119">
        <v>5.15</v>
      </c>
      <c r="G119">
        <v>784</v>
      </c>
      <c r="H119">
        <v>2049</v>
      </c>
      <c r="I119">
        <v>1981</v>
      </c>
      <c r="J119">
        <v>48524</v>
      </c>
    </row>
    <row r="120" spans="1:10" x14ac:dyDescent="0.25">
      <c r="A120" t="s">
        <v>128</v>
      </c>
      <c r="B120">
        <v>57050</v>
      </c>
      <c r="C120">
        <v>3608</v>
      </c>
      <c r="D120">
        <v>15300</v>
      </c>
      <c r="E120">
        <v>94.6</v>
      </c>
      <c r="F120">
        <v>5.38</v>
      </c>
      <c r="G120">
        <v>794</v>
      </c>
      <c r="H120">
        <v>2008</v>
      </c>
      <c r="I120">
        <v>1988</v>
      </c>
      <c r="J120">
        <v>49019</v>
      </c>
    </row>
    <row r="121" spans="1:10" x14ac:dyDescent="0.25">
      <c r="A121" t="s">
        <v>129</v>
      </c>
      <c r="B121">
        <v>63346</v>
      </c>
      <c r="C121">
        <v>4021</v>
      </c>
      <c r="D121">
        <v>16840</v>
      </c>
      <c r="E121">
        <v>94</v>
      </c>
      <c r="F121">
        <v>5.98</v>
      </c>
      <c r="G121">
        <v>800</v>
      </c>
      <c r="H121">
        <v>2070</v>
      </c>
      <c r="I121">
        <v>1955</v>
      </c>
      <c r="J121">
        <v>47710</v>
      </c>
    </row>
    <row r="122" spans="1:10" x14ac:dyDescent="0.25">
      <c r="A122" t="s">
        <v>130</v>
      </c>
      <c r="B122">
        <v>59909</v>
      </c>
      <c r="C122">
        <v>3835</v>
      </c>
      <c r="D122">
        <v>16128</v>
      </c>
      <c r="E122">
        <v>94.3</v>
      </c>
      <c r="F122">
        <v>5.66</v>
      </c>
      <c r="G122">
        <v>792</v>
      </c>
      <c r="H122">
        <v>2029</v>
      </c>
      <c r="I122">
        <v>1988</v>
      </c>
      <c r="J122">
        <v>48688</v>
      </c>
    </row>
    <row r="123" spans="1:10" x14ac:dyDescent="0.25">
      <c r="A123" t="s">
        <v>131</v>
      </c>
      <c r="B123">
        <v>60025</v>
      </c>
      <c r="C123">
        <v>3981</v>
      </c>
      <c r="D123">
        <v>16243</v>
      </c>
      <c r="E123">
        <v>94.2</v>
      </c>
      <c r="F123">
        <v>5.8</v>
      </c>
      <c r="G123">
        <v>792</v>
      </c>
      <c r="H123">
        <v>2022</v>
      </c>
      <c r="I123">
        <v>1968</v>
      </c>
      <c r="J123">
        <v>48360</v>
      </c>
    </row>
    <row r="124" spans="1:10" x14ac:dyDescent="0.25">
      <c r="A124" t="s">
        <v>132</v>
      </c>
      <c r="B124">
        <v>59465</v>
      </c>
      <c r="C124">
        <v>3954</v>
      </c>
      <c r="D124">
        <v>15904</v>
      </c>
      <c r="E124">
        <v>94.7</v>
      </c>
      <c r="F124">
        <v>5.31</v>
      </c>
      <c r="G124">
        <v>794</v>
      </c>
      <c r="H124">
        <v>2029</v>
      </c>
      <c r="I124">
        <v>1955</v>
      </c>
      <c r="J124">
        <v>47871</v>
      </c>
    </row>
    <row r="125" spans="1:10" x14ac:dyDescent="0.25">
      <c r="A125" t="s">
        <v>133</v>
      </c>
      <c r="B125">
        <v>59010</v>
      </c>
      <c r="C125">
        <v>3830</v>
      </c>
      <c r="D125">
        <v>15918</v>
      </c>
      <c r="E125">
        <v>94.6</v>
      </c>
      <c r="F125">
        <v>5.42</v>
      </c>
      <c r="G125">
        <v>781</v>
      </c>
      <c r="H125">
        <v>2042</v>
      </c>
      <c r="I125">
        <v>1974</v>
      </c>
      <c r="J125">
        <v>48196</v>
      </c>
    </row>
    <row r="126" spans="1:10" x14ac:dyDescent="0.25">
      <c r="A126" t="s">
        <v>134</v>
      </c>
      <c r="B126">
        <v>56448</v>
      </c>
      <c r="C126">
        <v>4138</v>
      </c>
      <c r="D126">
        <v>15853</v>
      </c>
      <c r="E126">
        <v>95.2</v>
      </c>
      <c r="F126">
        <v>4.82</v>
      </c>
      <c r="G126">
        <v>776</v>
      </c>
      <c r="H126">
        <v>2036</v>
      </c>
      <c r="I126">
        <v>1988</v>
      </c>
      <c r="J126">
        <v>48688</v>
      </c>
    </row>
    <row r="127" spans="1:10" x14ac:dyDescent="0.25">
      <c r="A127" t="s">
        <v>135</v>
      </c>
      <c r="B127">
        <v>60355</v>
      </c>
      <c r="C127">
        <v>3872</v>
      </c>
      <c r="D127">
        <v>16183</v>
      </c>
      <c r="E127">
        <v>94.7</v>
      </c>
      <c r="F127">
        <v>5.3</v>
      </c>
      <c r="G127">
        <v>778</v>
      </c>
      <c r="H127">
        <v>2022</v>
      </c>
      <c r="I127">
        <v>1981</v>
      </c>
      <c r="J127">
        <v>48360</v>
      </c>
    </row>
    <row r="128" spans="1:10" x14ac:dyDescent="0.25">
      <c r="A128" t="s">
        <v>136</v>
      </c>
      <c r="B128">
        <v>59268</v>
      </c>
      <c r="C128">
        <v>3776</v>
      </c>
      <c r="D128">
        <v>16105</v>
      </c>
      <c r="E128">
        <v>94.4</v>
      </c>
      <c r="F128">
        <v>5.57</v>
      </c>
      <c r="G128">
        <v>781</v>
      </c>
      <c r="H128">
        <v>2036</v>
      </c>
      <c r="I128">
        <v>1988</v>
      </c>
      <c r="J128">
        <v>48196</v>
      </c>
    </row>
    <row r="129" spans="1:10" x14ac:dyDescent="0.25">
      <c r="A129" t="s">
        <v>137</v>
      </c>
      <c r="B129">
        <v>54184</v>
      </c>
      <c r="C129">
        <v>3999</v>
      </c>
      <c r="D129">
        <v>15050</v>
      </c>
      <c r="E129">
        <v>95.1</v>
      </c>
      <c r="F129">
        <v>4.91</v>
      </c>
      <c r="G129">
        <v>778</v>
      </c>
      <c r="H129">
        <v>2056</v>
      </c>
      <c r="I129">
        <v>1995</v>
      </c>
      <c r="J129">
        <v>48688</v>
      </c>
    </row>
    <row r="130" spans="1:10" x14ac:dyDescent="0.25">
      <c r="A130" t="s">
        <v>138</v>
      </c>
      <c r="B130">
        <v>63060</v>
      </c>
      <c r="C130">
        <v>4140</v>
      </c>
      <c r="D130">
        <v>17620</v>
      </c>
      <c r="E130">
        <v>94.8</v>
      </c>
      <c r="F130">
        <v>5.2</v>
      </c>
      <c r="G130">
        <v>760</v>
      </c>
      <c r="H130">
        <v>2084</v>
      </c>
      <c r="I130">
        <v>1941</v>
      </c>
      <c r="J130">
        <v>47548</v>
      </c>
    </row>
    <row r="131" spans="1:10" x14ac:dyDescent="0.25">
      <c r="A131" t="s">
        <v>139</v>
      </c>
      <c r="B131">
        <v>59910</v>
      </c>
      <c r="C131">
        <v>4551</v>
      </c>
      <c r="D131">
        <v>17069</v>
      </c>
      <c r="E131">
        <v>95.4</v>
      </c>
      <c r="F131">
        <v>4.5999999999999996</v>
      </c>
      <c r="G131">
        <v>740</v>
      </c>
      <c r="H131">
        <v>2091</v>
      </c>
      <c r="I131">
        <v>1961</v>
      </c>
      <c r="J131">
        <v>47871</v>
      </c>
    </row>
    <row r="132" spans="1:10" x14ac:dyDescent="0.25">
      <c r="A132" t="s">
        <v>140</v>
      </c>
      <c r="B132">
        <v>55793</v>
      </c>
      <c r="C132">
        <v>3869</v>
      </c>
      <c r="D132">
        <v>15548</v>
      </c>
      <c r="E132">
        <v>94.9</v>
      </c>
      <c r="F132">
        <v>5.12</v>
      </c>
      <c r="G132">
        <v>771</v>
      </c>
      <c r="H132">
        <v>2042</v>
      </c>
      <c r="I132">
        <v>1968</v>
      </c>
      <c r="J132">
        <v>48196</v>
      </c>
    </row>
    <row r="133" spans="1:10" x14ac:dyDescent="0.25">
      <c r="A133" t="s">
        <v>141</v>
      </c>
      <c r="B133">
        <v>57035</v>
      </c>
      <c r="C133">
        <v>3881</v>
      </c>
      <c r="D133">
        <v>15329</v>
      </c>
      <c r="E133">
        <v>94.5</v>
      </c>
      <c r="F133">
        <v>5.5</v>
      </c>
      <c r="G133">
        <v>792</v>
      </c>
      <c r="H133">
        <v>2063</v>
      </c>
      <c r="I133">
        <v>1995</v>
      </c>
      <c r="J133">
        <v>48853</v>
      </c>
    </row>
    <row r="134" spans="1:10" x14ac:dyDescent="0.25">
      <c r="A134" t="s">
        <v>142</v>
      </c>
      <c r="B134">
        <v>57472</v>
      </c>
      <c r="C134">
        <v>3913</v>
      </c>
      <c r="D134">
        <v>15663</v>
      </c>
      <c r="E134">
        <v>94.8</v>
      </c>
      <c r="F134">
        <v>5.23</v>
      </c>
      <c r="G134">
        <v>776</v>
      </c>
      <c r="H134">
        <v>2022</v>
      </c>
      <c r="I134">
        <v>1981</v>
      </c>
      <c r="J134">
        <v>48524</v>
      </c>
    </row>
    <row r="135" spans="1:10" x14ac:dyDescent="0.25">
      <c r="A135" t="s">
        <v>143</v>
      </c>
      <c r="B135">
        <v>55024</v>
      </c>
      <c r="C135">
        <v>4063</v>
      </c>
      <c r="D135">
        <v>15159</v>
      </c>
      <c r="E135">
        <v>93.7</v>
      </c>
      <c r="F135">
        <v>6.31</v>
      </c>
      <c r="G135">
        <v>768</v>
      </c>
      <c r="H135">
        <v>2022</v>
      </c>
      <c r="I135">
        <v>2001</v>
      </c>
      <c r="J135">
        <v>49185</v>
      </c>
    </row>
    <row r="136" spans="1:10" x14ac:dyDescent="0.25">
      <c r="A136" t="s">
        <v>144</v>
      </c>
      <c r="B136">
        <v>58662</v>
      </c>
      <c r="C136">
        <v>3974</v>
      </c>
      <c r="D136">
        <v>15892</v>
      </c>
      <c r="E136">
        <v>94.4</v>
      </c>
      <c r="F136">
        <v>5.65</v>
      </c>
      <c r="G136">
        <v>784</v>
      </c>
      <c r="H136">
        <v>2099</v>
      </c>
      <c r="I136">
        <v>1981</v>
      </c>
      <c r="J136">
        <v>48853</v>
      </c>
    </row>
    <row r="137" spans="1:10" x14ac:dyDescent="0.25">
      <c r="A137" t="s">
        <v>145</v>
      </c>
      <c r="B137">
        <v>62232</v>
      </c>
      <c r="C137">
        <v>4223</v>
      </c>
      <c r="D137">
        <v>16825</v>
      </c>
      <c r="E137">
        <v>94.1</v>
      </c>
      <c r="F137">
        <v>5.88</v>
      </c>
      <c r="G137">
        <v>763</v>
      </c>
      <c r="H137">
        <v>2036</v>
      </c>
      <c r="I137">
        <v>1974</v>
      </c>
      <c r="J137">
        <v>48360</v>
      </c>
    </row>
    <row r="138" spans="1:10" x14ac:dyDescent="0.25">
      <c r="A138" t="s">
        <v>146</v>
      </c>
      <c r="B138">
        <v>57204</v>
      </c>
      <c r="C138">
        <v>3962</v>
      </c>
      <c r="D138">
        <v>15398</v>
      </c>
      <c r="E138">
        <v>94.5</v>
      </c>
      <c r="F138">
        <v>5.46</v>
      </c>
      <c r="G138">
        <v>776</v>
      </c>
      <c r="H138">
        <v>2029</v>
      </c>
      <c r="I138">
        <v>1974</v>
      </c>
      <c r="J138">
        <v>48034</v>
      </c>
    </row>
    <row r="139" spans="1:10" x14ac:dyDescent="0.25">
      <c r="A139" t="s">
        <v>147</v>
      </c>
      <c r="B139">
        <v>63177</v>
      </c>
      <c r="C139">
        <v>4285</v>
      </c>
      <c r="D139">
        <v>17115</v>
      </c>
      <c r="E139">
        <v>94.7</v>
      </c>
      <c r="F139">
        <v>5.27</v>
      </c>
      <c r="G139">
        <v>786</v>
      </c>
      <c r="H139">
        <v>2036</v>
      </c>
      <c r="I139">
        <v>1988</v>
      </c>
      <c r="J139">
        <v>48524</v>
      </c>
    </row>
    <row r="140" spans="1:10" x14ac:dyDescent="0.25">
      <c r="A140" t="s">
        <v>148</v>
      </c>
      <c r="B140">
        <v>48358</v>
      </c>
      <c r="C140">
        <v>3979</v>
      </c>
      <c r="D140">
        <v>14114</v>
      </c>
      <c r="E140">
        <v>95.9</v>
      </c>
      <c r="F140">
        <v>4.1399999999999997</v>
      </c>
      <c r="G140">
        <v>797</v>
      </c>
      <c r="H140">
        <v>1974</v>
      </c>
      <c r="I140">
        <v>2029</v>
      </c>
      <c r="J140">
        <v>48034</v>
      </c>
    </row>
    <row r="141" spans="1:10" x14ac:dyDescent="0.25">
      <c r="A141" t="s">
        <v>149</v>
      </c>
      <c r="B141">
        <v>61041</v>
      </c>
      <c r="C141">
        <v>4210</v>
      </c>
      <c r="D141">
        <v>16836</v>
      </c>
      <c r="E141">
        <v>94.8</v>
      </c>
      <c r="F141">
        <v>5.17</v>
      </c>
      <c r="G141">
        <v>789</v>
      </c>
      <c r="H141">
        <v>2049</v>
      </c>
      <c r="I141">
        <v>1988</v>
      </c>
      <c r="J141">
        <v>48360</v>
      </c>
    </row>
    <row r="142" spans="1:10" x14ac:dyDescent="0.25">
      <c r="A142" t="s">
        <v>150</v>
      </c>
      <c r="B142">
        <v>53718</v>
      </c>
      <c r="C142">
        <v>4472</v>
      </c>
      <c r="D142">
        <v>15598</v>
      </c>
      <c r="E142">
        <v>96</v>
      </c>
      <c r="F142">
        <v>4.04</v>
      </c>
      <c r="G142">
        <v>784</v>
      </c>
      <c r="H142">
        <v>1968</v>
      </c>
      <c r="I142">
        <v>2063</v>
      </c>
      <c r="J142">
        <v>49019</v>
      </c>
    </row>
    <row r="143" spans="1:10" x14ac:dyDescent="0.25">
      <c r="A143" t="s">
        <v>151</v>
      </c>
      <c r="B143">
        <v>53429</v>
      </c>
      <c r="C143">
        <v>3973</v>
      </c>
      <c r="D143">
        <v>14883</v>
      </c>
      <c r="E143">
        <v>95.3</v>
      </c>
      <c r="F143">
        <v>4.74</v>
      </c>
      <c r="G143">
        <v>778</v>
      </c>
      <c r="H143">
        <v>2029</v>
      </c>
      <c r="I143">
        <v>1968</v>
      </c>
      <c r="J143">
        <v>48034</v>
      </c>
    </row>
    <row r="144" spans="1:10" x14ac:dyDescent="0.25">
      <c r="A144" t="s">
        <v>152</v>
      </c>
      <c r="B144">
        <v>52213</v>
      </c>
      <c r="C144">
        <v>4070</v>
      </c>
      <c r="D144">
        <v>15127</v>
      </c>
      <c r="E144">
        <v>95.9</v>
      </c>
      <c r="F144">
        <v>4.0999999999999996</v>
      </c>
      <c r="G144">
        <v>771</v>
      </c>
      <c r="H144">
        <v>2049</v>
      </c>
      <c r="I144">
        <v>1995</v>
      </c>
      <c r="J144">
        <v>48524</v>
      </c>
    </row>
    <row r="145" spans="1:10" x14ac:dyDescent="0.25">
      <c r="A145" t="s">
        <v>153</v>
      </c>
      <c r="B145">
        <v>49891</v>
      </c>
      <c r="C145">
        <v>3801</v>
      </c>
      <c r="D145">
        <v>14414</v>
      </c>
      <c r="E145">
        <v>95.3</v>
      </c>
      <c r="F145">
        <v>4.66</v>
      </c>
      <c r="G145">
        <v>763</v>
      </c>
      <c r="H145">
        <v>2042</v>
      </c>
      <c r="I145">
        <v>1968</v>
      </c>
      <c r="J145">
        <v>48360</v>
      </c>
    </row>
    <row r="146" spans="1:10" x14ac:dyDescent="0.25">
      <c r="A146" t="s">
        <v>154</v>
      </c>
      <c r="B146">
        <v>57766</v>
      </c>
      <c r="C146">
        <v>3877</v>
      </c>
      <c r="D146">
        <v>15991</v>
      </c>
      <c r="E146">
        <v>94.9</v>
      </c>
      <c r="F146">
        <v>5.09</v>
      </c>
      <c r="G146">
        <v>794</v>
      </c>
      <c r="H146">
        <v>2049</v>
      </c>
      <c r="I146">
        <v>1981</v>
      </c>
      <c r="J146">
        <v>48688</v>
      </c>
    </row>
    <row r="147" spans="1:10" x14ac:dyDescent="0.25">
      <c r="A147" t="s">
        <v>155</v>
      </c>
      <c r="B147">
        <v>58574</v>
      </c>
      <c r="C147">
        <v>3899</v>
      </c>
      <c r="D147">
        <v>16411</v>
      </c>
      <c r="E147">
        <v>95.8</v>
      </c>
      <c r="F147">
        <v>4.17</v>
      </c>
      <c r="G147">
        <v>794</v>
      </c>
      <c r="H147">
        <v>2049</v>
      </c>
      <c r="I147">
        <v>1981</v>
      </c>
      <c r="J147">
        <v>48196</v>
      </c>
    </row>
    <row r="148" spans="1:10" x14ac:dyDescent="0.25">
      <c r="A148" t="s">
        <v>156</v>
      </c>
      <c r="B148">
        <v>56582</v>
      </c>
      <c r="C148">
        <v>4209</v>
      </c>
      <c r="D148">
        <v>16258</v>
      </c>
      <c r="E148">
        <v>95.2</v>
      </c>
      <c r="F148">
        <v>4.78</v>
      </c>
      <c r="G148">
        <v>765</v>
      </c>
      <c r="H148">
        <v>2015</v>
      </c>
      <c r="I148">
        <v>1968</v>
      </c>
      <c r="J148">
        <v>48360</v>
      </c>
    </row>
    <row r="149" spans="1:10" x14ac:dyDescent="0.25">
      <c r="A149" t="s">
        <v>157</v>
      </c>
      <c r="B149">
        <v>59972</v>
      </c>
      <c r="C149">
        <v>4153</v>
      </c>
      <c r="D149">
        <v>16816</v>
      </c>
      <c r="E149">
        <v>95.3</v>
      </c>
      <c r="F149">
        <v>4.72</v>
      </c>
      <c r="G149">
        <v>781</v>
      </c>
      <c r="H149">
        <v>2042</v>
      </c>
      <c r="I149">
        <v>1968</v>
      </c>
      <c r="J149">
        <v>48196</v>
      </c>
    </row>
    <row r="150" spans="1:10" x14ac:dyDescent="0.25">
      <c r="A150" t="s">
        <v>158</v>
      </c>
      <c r="B150">
        <v>61624</v>
      </c>
      <c r="C150">
        <v>4174</v>
      </c>
      <c r="D150">
        <v>16701</v>
      </c>
      <c r="E150">
        <v>94.8</v>
      </c>
      <c r="F150">
        <v>5.16</v>
      </c>
      <c r="G150">
        <v>789</v>
      </c>
      <c r="H150">
        <v>2042</v>
      </c>
      <c r="I150">
        <v>1968</v>
      </c>
      <c r="J150">
        <v>48360</v>
      </c>
    </row>
    <row r="151" spans="1:10" x14ac:dyDescent="0.25">
      <c r="A151" t="s">
        <v>159</v>
      </c>
      <c r="B151">
        <v>61212</v>
      </c>
      <c r="C151">
        <v>4329</v>
      </c>
      <c r="D151">
        <v>17182</v>
      </c>
      <c r="E151">
        <v>95.3</v>
      </c>
      <c r="F151">
        <v>4.6900000000000004</v>
      </c>
      <c r="G151">
        <v>763</v>
      </c>
      <c r="H151">
        <v>2084</v>
      </c>
      <c r="I151">
        <v>2008</v>
      </c>
      <c r="J151">
        <v>48853</v>
      </c>
    </row>
    <row r="152" spans="1:10" x14ac:dyDescent="0.25">
      <c r="A152" t="s">
        <v>160</v>
      </c>
      <c r="B152">
        <v>55299</v>
      </c>
      <c r="C152">
        <v>3963</v>
      </c>
      <c r="D152">
        <v>15305</v>
      </c>
      <c r="E152">
        <v>94.4</v>
      </c>
      <c r="F152">
        <v>5.56</v>
      </c>
      <c r="G152">
        <v>784</v>
      </c>
      <c r="H152">
        <v>2036</v>
      </c>
      <c r="I152">
        <v>2001</v>
      </c>
      <c r="J152">
        <v>48524</v>
      </c>
    </row>
    <row r="153" spans="1:10" x14ac:dyDescent="0.25">
      <c r="A153" t="s">
        <v>161</v>
      </c>
      <c r="B153">
        <v>57390</v>
      </c>
      <c r="C153">
        <v>4472</v>
      </c>
      <c r="D153">
        <v>16172</v>
      </c>
      <c r="E153">
        <v>95.3</v>
      </c>
      <c r="F153">
        <v>4.74</v>
      </c>
      <c r="G153">
        <v>778</v>
      </c>
      <c r="H153">
        <v>2056</v>
      </c>
      <c r="I153">
        <v>1995</v>
      </c>
      <c r="J153">
        <v>48853</v>
      </c>
    </row>
    <row r="154" spans="1:10" x14ac:dyDescent="0.25">
      <c r="A154" t="s">
        <v>162</v>
      </c>
      <c r="B154">
        <v>59764</v>
      </c>
      <c r="C154">
        <v>4177</v>
      </c>
      <c r="D154">
        <v>16720</v>
      </c>
      <c r="E154">
        <v>94.9</v>
      </c>
      <c r="F154">
        <v>5.09</v>
      </c>
      <c r="G154">
        <v>786</v>
      </c>
      <c r="H154">
        <v>2042</v>
      </c>
      <c r="I154">
        <v>1968</v>
      </c>
      <c r="J154">
        <v>48524</v>
      </c>
    </row>
    <row r="155" spans="1:10" x14ac:dyDescent="0.25">
      <c r="A155" t="s">
        <v>163</v>
      </c>
      <c r="B155">
        <v>55351</v>
      </c>
      <c r="C155">
        <v>3849</v>
      </c>
      <c r="D155">
        <v>15702</v>
      </c>
      <c r="E155">
        <v>95</v>
      </c>
      <c r="F155">
        <v>4.9800000000000004</v>
      </c>
      <c r="G155">
        <v>776</v>
      </c>
      <c r="H155">
        <v>2056</v>
      </c>
      <c r="I155">
        <v>1981</v>
      </c>
      <c r="J155">
        <v>48688</v>
      </c>
    </row>
    <row r="156" spans="1:10" x14ac:dyDescent="0.25">
      <c r="A156" t="s">
        <v>164</v>
      </c>
      <c r="B156">
        <v>62578</v>
      </c>
      <c r="C156">
        <v>4367</v>
      </c>
      <c r="D156">
        <v>17229</v>
      </c>
      <c r="E156">
        <v>95.1</v>
      </c>
      <c r="F156">
        <v>4.9000000000000004</v>
      </c>
      <c r="G156">
        <v>776</v>
      </c>
      <c r="H156">
        <v>2056</v>
      </c>
      <c r="I156">
        <v>1981</v>
      </c>
      <c r="J156">
        <v>48688</v>
      </c>
    </row>
    <row r="157" spans="1:10" x14ac:dyDescent="0.25">
      <c r="A157" t="s">
        <v>165</v>
      </c>
      <c r="B157">
        <v>54313</v>
      </c>
      <c r="C157">
        <v>4158</v>
      </c>
      <c r="D157">
        <v>15483</v>
      </c>
      <c r="E157">
        <v>95.5</v>
      </c>
      <c r="F157">
        <v>4.47</v>
      </c>
      <c r="G157">
        <v>773</v>
      </c>
      <c r="H157">
        <v>2036</v>
      </c>
      <c r="I157">
        <v>1974</v>
      </c>
      <c r="J157">
        <v>48524</v>
      </c>
    </row>
    <row r="158" spans="1:10" x14ac:dyDescent="0.25">
      <c r="A158" t="s">
        <v>166</v>
      </c>
      <c r="B158">
        <v>52190</v>
      </c>
      <c r="C158">
        <v>3898</v>
      </c>
      <c r="D158">
        <v>15149</v>
      </c>
      <c r="E158">
        <v>95.5</v>
      </c>
      <c r="F158">
        <v>4.54</v>
      </c>
      <c r="G158">
        <v>771</v>
      </c>
      <c r="H158">
        <v>2029</v>
      </c>
      <c r="I158">
        <v>1995</v>
      </c>
      <c r="J158">
        <v>49019</v>
      </c>
    </row>
    <row r="159" spans="1:10" x14ac:dyDescent="0.25">
      <c r="A159" t="s">
        <v>167</v>
      </c>
      <c r="B159">
        <v>60284</v>
      </c>
      <c r="C159">
        <v>4485</v>
      </c>
      <c r="D159">
        <v>16863</v>
      </c>
      <c r="E159">
        <v>94.8</v>
      </c>
      <c r="F159">
        <v>5.24</v>
      </c>
      <c r="G159">
        <v>825</v>
      </c>
      <c r="H159">
        <v>1968</v>
      </c>
      <c r="I159">
        <v>2063</v>
      </c>
      <c r="J159">
        <v>48524</v>
      </c>
    </row>
    <row r="160" spans="1:10" x14ac:dyDescent="0.25">
      <c r="A160" t="s">
        <v>168</v>
      </c>
      <c r="B160">
        <v>55556</v>
      </c>
      <c r="C160">
        <v>4128</v>
      </c>
      <c r="D160">
        <v>16224</v>
      </c>
      <c r="E160">
        <v>97.5</v>
      </c>
      <c r="F160">
        <v>2.5099999999999998</v>
      </c>
      <c r="G160">
        <v>784</v>
      </c>
      <c r="H160">
        <v>2056</v>
      </c>
      <c r="I160">
        <v>2001</v>
      </c>
      <c r="J160">
        <v>48853</v>
      </c>
    </row>
    <row r="161" spans="1:10" x14ac:dyDescent="0.25">
      <c r="A161" t="s">
        <v>169</v>
      </c>
      <c r="B161">
        <v>60548</v>
      </c>
      <c r="C161">
        <v>3734</v>
      </c>
      <c r="D161">
        <v>16021</v>
      </c>
      <c r="E161">
        <v>94.4</v>
      </c>
      <c r="F161">
        <v>5.63</v>
      </c>
      <c r="G161">
        <v>800</v>
      </c>
      <c r="H161">
        <v>2022</v>
      </c>
      <c r="I161">
        <v>1988</v>
      </c>
      <c r="J161">
        <v>48853</v>
      </c>
    </row>
    <row r="162" spans="1:10" x14ac:dyDescent="0.25">
      <c r="A162" t="s">
        <v>170</v>
      </c>
      <c r="B162">
        <v>63662</v>
      </c>
      <c r="C162">
        <v>4340</v>
      </c>
      <c r="D162">
        <v>17470</v>
      </c>
      <c r="E162">
        <v>94.8</v>
      </c>
      <c r="F162">
        <v>5.24</v>
      </c>
      <c r="G162">
        <v>786</v>
      </c>
      <c r="H162">
        <v>2036</v>
      </c>
      <c r="I162">
        <v>1974</v>
      </c>
      <c r="J162">
        <v>48196</v>
      </c>
    </row>
    <row r="163" spans="1:10" x14ac:dyDescent="0.25">
      <c r="A163" t="s">
        <v>171</v>
      </c>
      <c r="B163">
        <v>59486</v>
      </c>
      <c r="C163">
        <v>3856</v>
      </c>
      <c r="D163">
        <v>15917</v>
      </c>
      <c r="E163">
        <v>94.5</v>
      </c>
      <c r="F163">
        <v>5.49</v>
      </c>
      <c r="G163">
        <v>792</v>
      </c>
      <c r="H163">
        <v>2056</v>
      </c>
      <c r="I163">
        <v>1968</v>
      </c>
      <c r="J163">
        <v>48196</v>
      </c>
    </row>
    <row r="164" spans="1:10" x14ac:dyDescent="0.25">
      <c r="A164" t="s">
        <v>172</v>
      </c>
      <c r="B164">
        <v>58200</v>
      </c>
      <c r="C164">
        <v>3910</v>
      </c>
      <c r="D164">
        <v>15736</v>
      </c>
      <c r="E164">
        <v>94.8</v>
      </c>
      <c r="F164">
        <v>5.17</v>
      </c>
      <c r="G164">
        <v>789</v>
      </c>
      <c r="H164">
        <v>2029</v>
      </c>
      <c r="I164">
        <v>1968</v>
      </c>
      <c r="J164">
        <v>48360</v>
      </c>
    </row>
    <row r="165" spans="1:10" x14ac:dyDescent="0.25">
      <c r="A165" t="s">
        <v>173</v>
      </c>
      <c r="B165">
        <v>58667</v>
      </c>
      <c r="C165">
        <v>3983</v>
      </c>
      <c r="D165">
        <v>15932</v>
      </c>
      <c r="E165">
        <v>94.6</v>
      </c>
      <c r="F165">
        <v>5.43</v>
      </c>
      <c r="G165">
        <v>763</v>
      </c>
      <c r="H165">
        <v>2015</v>
      </c>
      <c r="I165">
        <v>1981</v>
      </c>
      <c r="J165">
        <v>48853</v>
      </c>
    </row>
    <row r="166" spans="1:10" x14ac:dyDescent="0.25">
      <c r="A166" t="s">
        <v>174</v>
      </c>
      <c r="B166">
        <v>64351</v>
      </c>
      <c r="C166">
        <v>4064</v>
      </c>
      <c r="D166">
        <v>17145</v>
      </c>
      <c r="E166">
        <v>94.3</v>
      </c>
      <c r="F166">
        <v>5.69</v>
      </c>
      <c r="G166">
        <v>800</v>
      </c>
      <c r="H166">
        <v>2056</v>
      </c>
      <c r="I166">
        <v>1961</v>
      </c>
      <c r="J166">
        <v>47871</v>
      </c>
    </row>
    <row r="167" spans="1:10" x14ac:dyDescent="0.25">
      <c r="A167" t="s">
        <v>175</v>
      </c>
      <c r="B167">
        <v>46907</v>
      </c>
      <c r="C167">
        <v>1747</v>
      </c>
      <c r="D167">
        <v>11884</v>
      </c>
      <c r="E167">
        <v>92.1</v>
      </c>
      <c r="F167">
        <v>7.88</v>
      </c>
      <c r="G167">
        <v>853</v>
      </c>
      <c r="H167">
        <v>2015</v>
      </c>
      <c r="I167">
        <v>1948</v>
      </c>
      <c r="J167">
        <v>48034</v>
      </c>
    </row>
    <row r="168" spans="1:10" x14ac:dyDescent="0.25">
      <c r="A168" t="s">
        <v>176</v>
      </c>
      <c r="B168">
        <v>66042</v>
      </c>
      <c r="C168">
        <v>4150</v>
      </c>
      <c r="D168">
        <v>17772</v>
      </c>
      <c r="E168">
        <v>94.5</v>
      </c>
      <c r="F168">
        <v>5.48</v>
      </c>
      <c r="G168">
        <v>794</v>
      </c>
      <c r="H168">
        <v>2049</v>
      </c>
      <c r="I168">
        <v>1981</v>
      </c>
      <c r="J168">
        <v>48524</v>
      </c>
    </row>
    <row r="169" spans="1:10" x14ac:dyDescent="0.25">
      <c r="A169" t="s">
        <v>177</v>
      </c>
      <c r="B169">
        <v>55919</v>
      </c>
      <c r="C169">
        <v>3861</v>
      </c>
      <c r="D169">
        <v>15524</v>
      </c>
      <c r="E169">
        <v>95.1</v>
      </c>
      <c r="F169">
        <v>4.88</v>
      </c>
      <c r="G169">
        <v>778</v>
      </c>
      <c r="H169">
        <v>2029</v>
      </c>
      <c r="I169">
        <v>1968</v>
      </c>
      <c r="J169">
        <v>48360</v>
      </c>
    </row>
    <row r="170" spans="1:10" x14ac:dyDescent="0.25">
      <c r="A170" t="s">
        <v>178</v>
      </c>
      <c r="B170">
        <v>63368</v>
      </c>
      <c r="C170">
        <v>4145</v>
      </c>
      <c r="D170">
        <v>17427</v>
      </c>
      <c r="E170">
        <v>95</v>
      </c>
      <c r="F170">
        <v>4.95</v>
      </c>
      <c r="G170">
        <v>789</v>
      </c>
      <c r="H170">
        <v>2036</v>
      </c>
      <c r="I170">
        <v>1981</v>
      </c>
      <c r="J170">
        <v>48360</v>
      </c>
    </row>
    <row r="171" spans="1:10" x14ac:dyDescent="0.25">
      <c r="A171" t="s">
        <v>179</v>
      </c>
      <c r="B171">
        <v>59466</v>
      </c>
      <c r="C171">
        <v>3868</v>
      </c>
      <c r="D171">
        <v>16009</v>
      </c>
      <c r="E171">
        <v>94.7</v>
      </c>
      <c r="F171">
        <v>5.29</v>
      </c>
      <c r="G171">
        <v>784</v>
      </c>
      <c r="H171">
        <v>2056</v>
      </c>
      <c r="I171">
        <v>1981</v>
      </c>
      <c r="J171">
        <v>48524</v>
      </c>
    </row>
    <row r="172" spans="1:10" x14ac:dyDescent="0.25">
      <c r="A172" t="s">
        <v>180</v>
      </c>
      <c r="B172">
        <v>57716</v>
      </c>
      <c r="C172">
        <v>3775</v>
      </c>
      <c r="D172">
        <v>15728</v>
      </c>
      <c r="E172">
        <v>94.9</v>
      </c>
      <c r="F172">
        <v>5.0999999999999996</v>
      </c>
      <c r="G172">
        <v>797</v>
      </c>
      <c r="H172">
        <v>2008</v>
      </c>
      <c r="I172">
        <v>1988</v>
      </c>
      <c r="J172">
        <v>48688</v>
      </c>
    </row>
    <row r="173" spans="1:10" x14ac:dyDescent="0.25">
      <c r="A173" t="s">
        <v>181</v>
      </c>
      <c r="B173">
        <v>62595</v>
      </c>
      <c r="C173">
        <v>4182</v>
      </c>
      <c r="D173">
        <v>16884</v>
      </c>
      <c r="E173">
        <v>95.1</v>
      </c>
      <c r="F173">
        <v>4.8600000000000003</v>
      </c>
      <c r="G173">
        <v>771</v>
      </c>
      <c r="H173">
        <v>2049</v>
      </c>
      <c r="I173">
        <v>1968</v>
      </c>
      <c r="J173">
        <v>48196</v>
      </c>
    </row>
    <row r="174" spans="1:10" x14ac:dyDescent="0.25">
      <c r="A174" t="s">
        <v>182</v>
      </c>
      <c r="B174">
        <v>61813</v>
      </c>
      <c r="C174">
        <v>3967</v>
      </c>
      <c r="D174">
        <v>17616</v>
      </c>
      <c r="E174">
        <v>94.5</v>
      </c>
      <c r="F174">
        <v>5.49</v>
      </c>
      <c r="G174">
        <v>765</v>
      </c>
      <c r="H174">
        <v>2049</v>
      </c>
      <c r="I174">
        <v>2008</v>
      </c>
      <c r="J174">
        <v>49185</v>
      </c>
    </row>
    <row r="175" spans="1:10" x14ac:dyDescent="0.25">
      <c r="A175" t="s">
        <v>183</v>
      </c>
      <c r="B175">
        <v>59292</v>
      </c>
      <c r="C175">
        <v>4258</v>
      </c>
      <c r="D175">
        <v>16612</v>
      </c>
      <c r="E175">
        <v>95.2</v>
      </c>
      <c r="F175">
        <v>4.8</v>
      </c>
      <c r="G175">
        <v>773</v>
      </c>
      <c r="H175">
        <v>2036</v>
      </c>
      <c r="I175">
        <v>1974</v>
      </c>
      <c r="J175">
        <v>48524</v>
      </c>
    </row>
    <row r="176" spans="1:10" x14ac:dyDescent="0.25">
      <c r="A176" t="s">
        <v>184</v>
      </c>
      <c r="B176">
        <v>58277</v>
      </c>
      <c r="C176">
        <v>4035</v>
      </c>
      <c r="D176">
        <v>16041</v>
      </c>
      <c r="E176">
        <v>95.1</v>
      </c>
      <c r="F176">
        <v>4.87</v>
      </c>
      <c r="G176">
        <v>786</v>
      </c>
      <c r="H176">
        <v>2036</v>
      </c>
      <c r="I176">
        <v>1981</v>
      </c>
      <c r="J176">
        <v>48360</v>
      </c>
    </row>
    <row r="177" spans="1:10" x14ac:dyDescent="0.25">
      <c r="A177" t="s">
        <v>185</v>
      </c>
      <c r="B177">
        <v>58576</v>
      </c>
      <c r="C177">
        <v>3887</v>
      </c>
      <c r="D177">
        <v>15500</v>
      </c>
      <c r="E177">
        <v>94.8</v>
      </c>
      <c r="F177">
        <v>5.21</v>
      </c>
      <c r="G177">
        <v>808</v>
      </c>
      <c r="H177">
        <v>2084</v>
      </c>
      <c r="I177">
        <v>1995</v>
      </c>
      <c r="J177">
        <v>48853</v>
      </c>
    </row>
    <row r="178" spans="1:10" x14ac:dyDescent="0.25">
      <c r="A178" t="s">
        <v>186</v>
      </c>
      <c r="B178">
        <v>62736</v>
      </c>
      <c r="C178">
        <v>4209</v>
      </c>
      <c r="D178">
        <v>16866</v>
      </c>
      <c r="E178">
        <v>94.5</v>
      </c>
      <c r="F178">
        <v>5.55</v>
      </c>
      <c r="G178">
        <v>773</v>
      </c>
      <c r="H178">
        <v>2029</v>
      </c>
      <c r="I178">
        <v>2008</v>
      </c>
      <c r="J178">
        <v>48688</v>
      </c>
    </row>
    <row r="179" spans="1:10" x14ac:dyDescent="0.25">
      <c r="A179" t="s">
        <v>187</v>
      </c>
      <c r="B179">
        <v>55918</v>
      </c>
      <c r="C179">
        <v>4009</v>
      </c>
      <c r="D179">
        <v>15661</v>
      </c>
      <c r="E179">
        <v>95.6</v>
      </c>
      <c r="F179">
        <v>4.41</v>
      </c>
      <c r="G179">
        <v>789</v>
      </c>
      <c r="H179">
        <v>2070</v>
      </c>
      <c r="I179">
        <v>1995</v>
      </c>
      <c r="J179">
        <v>49019</v>
      </c>
    </row>
    <row r="180" spans="1:10" x14ac:dyDescent="0.25">
      <c r="A180" t="s">
        <v>188</v>
      </c>
      <c r="B180">
        <v>58472</v>
      </c>
      <c r="C180">
        <v>3947</v>
      </c>
      <c r="D180">
        <v>16225</v>
      </c>
      <c r="E180">
        <v>95.4</v>
      </c>
      <c r="F180">
        <v>4.6100000000000003</v>
      </c>
      <c r="G180">
        <v>781</v>
      </c>
      <c r="H180">
        <v>2036</v>
      </c>
      <c r="I180">
        <v>1988</v>
      </c>
      <c r="J180">
        <v>49019</v>
      </c>
    </row>
    <row r="181" spans="1:10" x14ac:dyDescent="0.25">
      <c r="A181" t="s">
        <v>189</v>
      </c>
      <c r="B181">
        <v>59507</v>
      </c>
      <c r="C181">
        <v>3822</v>
      </c>
      <c r="D181">
        <v>16305</v>
      </c>
      <c r="E181">
        <v>96.1</v>
      </c>
      <c r="F181">
        <v>3.89</v>
      </c>
      <c r="G181">
        <v>789</v>
      </c>
      <c r="H181">
        <v>2029</v>
      </c>
      <c r="I181">
        <v>1981</v>
      </c>
      <c r="J181">
        <v>48524</v>
      </c>
    </row>
    <row r="182" spans="1:10" x14ac:dyDescent="0.25">
      <c r="A182" t="s">
        <v>190</v>
      </c>
      <c r="B182">
        <v>55803</v>
      </c>
      <c r="C182">
        <v>4443</v>
      </c>
      <c r="D182">
        <v>15806</v>
      </c>
      <c r="E182">
        <v>95.3</v>
      </c>
      <c r="F182">
        <v>4.7</v>
      </c>
      <c r="G182">
        <v>781</v>
      </c>
      <c r="H182">
        <v>2063</v>
      </c>
      <c r="I182">
        <v>2001</v>
      </c>
      <c r="J182">
        <v>48196</v>
      </c>
    </row>
    <row r="183" spans="1:10" x14ac:dyDescent="0.25">
      <c r="A183" t="s">
        <v>191</v>
      </c>
      <c r="B183">
        <v>63507</v>
      </c>
      <c r="C183">
        <v>4300</v>
      </c>
      <c r="D183">
        <v>17117</v>
      </c>
      <c r="E183">
        <v>94.6</v>
      </c>
      <c r="F183">
        <v>5.35</v>
      </c>
      <c r="G183">
        <v>781</v>
      </c>
      <c r="H183">
        <v>2036</v>
      </c>
      <c r="I183">
        <v>1988</v>
      </c>
      <c r="J183">
        <v>48688</v>
      </c>
    </row>
    <row r="184" spans="1:10" x14ac:dyDescent="0.25">
      <c r="A184" t="s">
        <v>192</v>
      </c>
      <c r="B184">
        <v>62425</v>
      </c>
      <c r="C184">
        <v>4242</v>
      </c>
      <c r="D184">
        <v>17034</v>
      </c>
      <c r="E184">
        <v>96.3</v>
      </c>
      <c r="F184">
        <v>3.73</v>
      </c>
      <c r="G184">
        <v>786</v>
      </c>
      <c r="H184">
        <v>2049</v>
      </c>
      <c r="I184">
        <v>2001</v>
      </c>
      <c r="J184">
        <v>48853</v>
      </c>
    </row>
    <row r="185" spans="1:10" x14ac:dyDescent="0.25">
      <c r="A185" t="s">
        <v>193</v>
      </c>
      <c r="B185">
        <v>57713</v>
      </c>
      <c r="C185">
        <v>4072</v>
      </c>
      <c r="D185">
        <v>15989</v>
      </c>
      <c r="E185">
        <v>95.2</v>
      </c>
      <c r="F185">
        <v>4.8099999999999996</v>
      </c>
      <c r="G185">
        <v>781</v>
      </c>
      <c r="H185">
        <v>2042</v>
      </c>
      <c r="I185">
        <v>1995</v>
      </c>
      <c r="J185">
        <v>49019</v>
      </c>
    </row>
    <row r="186" spans="1:10" x14ac:dyDescent="0.25">
      <c r="A186" t="s">
        <v>194</v>
      </c>
      <c r="B186">
        <v>60554</v>
      </c>
      <c r="C186">
        <v>4259</v>
      </c>
      <c r="D186">
        <v>16857</v>
      </c>
      <c r="E186">
        <v>95.4</v>
      </c>
      <c r="F186">
        <v>4.57</v>
      </c>
      <c r="G186">
        <v>784</v>
      </c>
      <c r="H186">
        <v>2036</v>
      </c>
      <c r="I186">
        <v>1995</v>
      </c>
      <c r="J186">
        <v>48688</v>
      </c>
    </row>
    <row r="187" spans="1:10" x14ac:dyDescent="0.25">
      <c r="A187" t="s">
        <v>195</v>
      </c>
      <c r="B187">
        <v>55106</v>
      </c>
      <c r="C187">
        <v>3470</v>
      </c>
      <c r="D187">
        <v>15320</v>
      </c>
      <c r="E187">
        <v>94.6</v>
      </c>
      <c r="F187">
        <v>5.38</v>
      </c>
      <c r="G187">
        <v>797</v>
      </c>
      <c r="H187">
        <v>2056</v>
      </c>
      <c r="I187">
        <v>1974</v>
      </c>
      <c r="J187">
        <v>49019</v>
      </c>
    </row>
    <row r="188" spans="1:10" x14ac:dyDescent="0.25">
      <c r="A188" t="s">
        <v>196</v>
      </c>
      <c r="B188">
        <v>63493</v>
      </c>
      <c r="C188">
        <v>4308</v>
      </c>
      <c r="D188">
        <v>16934</v>
      </c>
      <c r="E188">
        <v>95.1</v>
      </c>
      <c r="F188">
        <v>4.92</v>
      </c>
      <c r="G188">
        <v>781</v>
      </c>
      <c r="H188">
        <v>2022</v>
      </c>
      <c r="I188">
        <v>1995</v>
      </c>
      <c r="J188">
        <v>48853</v>
      </c>
    </row>
    <row r="189" spans="1:10" x14ac:dyDescent="0.25">
      <c r="A189" t="s">
        <v>197</v>
      </c>
      <c r="B189">
        <v>61969</v>
      </c>
      <c r="C189">
        <v>4214</v>
      </c>
      <c r="D189">
        <v>16790</v>
      </c>
      <c r="E189">
        <v>94.9</v>
      </c>
      <c r="F189">
        <v>5.08</v>
      </c>
      <c r="G189">
        <v>778</v>
      </c>
      <c r="H189">
        <v>2049</v>
      </c>
      <c r="I189">
        <v>1968</v>
      </c>
      <c r="J189">
        <v>48524</v>
      </c>
    </row>
    <row r="190" spans="1:10" x14ac:dyDescent="0.25">
      <c r="A190" t="s">
        <v>198</v>
      </c>
      <c r="B190">
        <v>59922</v>
      </c>
      <c r="C190">
        <v>4231</v>
      </c>
      <c r="D190">
        <v>16687</v>
      </c>
      <c r="E190">
        <v>95.3</v>
      </c>
      <c r="F190">
        <v>4.66</v>
      </c>
      <c r="G190">
        <v>776</v>
      </c>
      <c r="H190">
        <v>2056</v>
      </c>
      <c r="I190">
        <v>1968</v>
      </c>
      <c r="J190">
        <v>48360</v>
      </c>
    </row>
    <row r="191" spans="1:10" x14ac:dyDescent="0.25">
      <c r="A191" t="s">
        <v>199</v>
      </c>
      <c r="B191">
        <v>56201</v>
      </c>
      <c r="C191">
        <v>4100</v>
      </c>
      <c r="D191">
        <v>15954</v>
      </c>
      <c r="E191">
        <v>96</v>
      </c>
      <c r="F191">
        <v>4.0199999999999996</v>
      </c>
      <c r="G191">
        <v>781</v>
      </c>
      <c r="H191">
        <v>2049</v>
      </c>
      <c r="I191">
        <v>1981</v>
      </c>
      <c r="J191">
        <v>48688</v>
      </c>
    </row>
    <row r="192" spans="1:10" x14ac:dyDescent="0.25">
      <c r="A192" t="s">
        <v>200</v>
      </c>
      <c r="B192">
        <v>61763</v>
      </c>
      <c r="C192">
        <v>4267</v>
      </c>
      <c r="D192">
        <v>17031</v>
      </c>
      <c r="E192">
        <v>95</v>
      </c>
      <c r="F192">
        <v>4.9800000000000004</v>
      </c>
      <c r="G192">
        <v>784</v>
      </c>
      <c r="H192">
        <v>2015</v>
      </c>
      <c r="I192">
        <v>1995</v>
      </c>
      <c r="J192">
        <v>49019</v>
      </c>
    </row>
    <row r="193" spans="1:10" x14ac:dyDescent="0.25">
      <c r="A193" t="s">
        <v>201</v>
      </c>
      <c r="B193">
        <v>54554</v>
      </c>
      <c r="C193">
        <v>3960</v>
      </c>
      <c r="D193">
        <v>15644</v>
      </c>
      <c r="E193">
        <v>95.5</v>
      </c>
      <c r="F193">
        <v>4.45</v>
      </c>
      <c r="G193">
        <v>786</v>
      </c>
      <c r="H193">
        <v>2049</v>
      </c>
      <c r="I193">
        <v>1961</v>
      </c>
      <c r="J193">
        <v>48196</v>
      </c>
    </row>
    <row r="194" spans="1:10" x14ac:dyDescent="0.25">
      <c r="A194" t="s">
        <v>202</v>
      </c>
      <c r="B194">
        <v>59481</v>
      </c>
      <c r="C194">
        <v>4354</v>
      </c>
      <c r="D194">
        <v>16733</v>
      </c>
      <c r="E194">
        <v>95.2</v>
      </c>
      <c r="F194">
        <v>4.8</v>
      </c>
      <c r="G194">
        <v>773</v>
      </c>
      <c r="H194">
        <v>2049</v>
      </c>
      <c r="I194">
        <v>1968</v>
      </c>
      <c r="J194">
        <v>48196</v>
      </c>
    </row>
    <row r="195" spans="1:10" x14ac:dyDescent="0.25">
      <c r="A195" t="s">
        <v>203</v>
      </c>
      <c r="B195">
        <v>57180</v>
      </c>
      <c r="C195">
        <v>4130</v>
      </c>
      <c r="D195">
        <v>16246</v>
      </c>
      <c r="E195">
        <v>95.2</v>
      </c>
      <c r="F195">
        <v>4.82</v>
      </c>
      <c r="G195">
        <v>760</v>
      </c>
      <c r="H195">
        <v>2029</v>
      </c>
      <c r="I195">
        <v>1981</v>
      </c>
      <c r="J195">
        <v>48688</v>
      </c>
    </row>
    <row r="196" spans="1:10" x14ac:dyDescent="0.25">
      <c r="A196" t="s">
        <v>204</v>
      </c>
      <c r="B196">
        <v>60607</v>
      </c>
      <c r="C196">
        <v>4119</v>
      </c>
      <c r="D196">
        <v>16893</v>
      </c>
      <c r="E196">
        <v>94.9</v>
      </c>
      <c r="F196">
        <v>5.0599999999999996</v>
      </c>
      <c r="G196">
        <v>786</v>
      </c>
      <c r="H196">
        <v>2049</v>
      </c>
      <c r="I196">
        <v>1974</v>
      </c>
      <c r="J196">
        <v>48688</v>
      </c>
    </row>
    <row r="197" spans="1:10" x14ac:dyDescent="0.25">
      <c r="A197" t="s">
        <v>205</v>
      </c>
      <c r="B197">
        <v>50930</v>
      </c>
      <c r="C197">
        <v>3816</v>
      </c>
      <c r="D197">
        <v>14221</v>
      </c>
      <c r="E197">
        <v>95.3</v>
      </c>
      <c r="F197">
        <v>4.68</v>
      </c>
      <c r="G197">
        <v>797</v>
      </c>
      <c r="H197">
        <v>2056</v>
      </c>
      <c r="I197">
        <v>1974</v>
      </c>
      <c r="J197">
        <v>48524</v>
      </c>
    </row>
    <row r="198" spans="1:10" x14ac:dyDescent="0.25">
      <c r="A198" t="s">
        <v>206</v>
      </c>
      <c r="B198">
        <v>61448</v>
      </c>
      <c r="C198">
        <v>4292</v>
      </c>
      <c r="D198">
        <v>17042</v>
      </c>
      <c r="E198">
        <v>95.3</v>
      </c>
      <c r="F198">
        <v>4.71</v>
      </c>
      <c r="G198">
        <v>771</v>
      </c>
      <c r="H198">
        <v>1995</v>
      </c>
      <c r="I198">
        <v>1974</v>
      </c>
      <c r="J198">
        <v>48524</v>
      </c>
    </row>
    <row r="199" spans="1:10" x14ac:dyDescent="0.25">
      <c r="A199" t="s">
        <v>207</v>
      </c>
      <c r="B199">
        <v>60829</v>
      </c>
      <c r="C199">
        <v>4371</v>
      </c>
      <c r="D199">
        <v>16884</v>
      </c>
      <c r="E199">
        <v>95.1</v>
      </c>
      <c r="F199">
        <v>4.92</v>
      </c>
      <c r="G199">
        <v>776</v>
      </c>
      <c r="H199">
        <v>2029</v>
      </c>
      <c r="I199">
        <v>1988</v>
      </c>
      <c r="J199">
        <v>48853</v>
      </c>
    </row>
    <row r="200" spans="1:10" x14ac:dyDescent="0.25">
      <c r="A200" t="s">
        <v>208</v>
      </c>
      <c r="B200">
        <v>62396</v>
      </c>
      <c r="C200">
        <v>4186</v>
      </c>
      <c r="D200">
        <v>17094</v>
      </c>
      <c r="E200">
        <v>95.3</v>
      </c>
      <c r="F200">
        <v>4.72</v>
      </c>
      <c r="G200">
        <v>786</v>
      </c>
      <c r="H200">
        <v>2056</v>
      </c>
      <c r="I200">
        <v>1981</v>
      </c>
      <c r="J200">
        <v>48853</v>
      </c>
    </row>
    <row r="201" spans="1:10" x14ac:dyDescent="0.25">
      <c r="A201" t="s">
        <v>209</v>
      </c>
      <c r="B201">
        <v>62622</v>
      </c>
      <c r="C201">
        <v>3991</v>
      </c>
      <c r="D201">
        <v>17070</v>
      </c>
      <c r="E201">
        <v>95.5</v>
      </c>
      <c r="F201">
        <v>4.53</v>
      </c>
      <c r="G201">
        <v>789</v>
      </c>
      <c r="H201">
        <v>2036</v>
      </c>
      <c r="I201">
        <v>1974</v>
      </c>
      <c r="J201">
        <v>48524</v>
      </c>
    </row>
    <row r="202" spans="1:10" x14ac:dyDescent="0.25">
      <c r="A202" t="s">
        <v>210</v>
      </c>
      <c r="B202">
        <v>41382</v>
      </c>
      <c r="C202">
        <v>3290</v>
      </c>
      <c r="D202">
        <v>12334</v>
      </c>
      <c r="E202">
        <v>95.9</v>
      </c>
      <c r="F202">
        <v>4.0599999999999996</v>
      </c>
      <c r="G202">
        <v>771</v>
      </c>
      <c r="H202">
        <v>2036</v>
      </c>
      <c r="I202">
        <v>1995</v>
      </c>
      <c r="J202">
        <v>49185</v>
      </c>
    </row>
    <row r="203" spans="1:10" x14ac:dyDescent="0.25">
      <c r="A203" t="s">
        <v>211</v>
      </c>
      <c r="B203">
        <v>56465</v>
      </c>
      <c r="C203">
        <v>3946</v>
      </c>
      <c r="D203">
        <v>15681</v>
      </c>
      <c r="E203">
        <v>95.2</v>
      </c>
      <c r="F203">
        <v>4.8099999999999996</v>
      </c>
      <c r="G203">
        <v>789</v>
      </c>
      <c r="H203">
        <v>2022</v>
      </c>
      <c r="I203">
        <v>1981</v>
      </c>
      <c r="J203">
        <v>48524</v>
      </c>
    </row>
    <row r="204" spans="1:10" x14ac:dyDescent="0.25">
      <c r="A204" t="s">
        <v>212</v>
      </c>
      <c r="B204">
        <v>49619</v>
      </c>
      <c r="C204">
        <v>3647</v>
      </c>
      <c r="D204">
        <v>14091</v>
      </c>
      <c r="E204">
        <v>95.3</v>
      </c>
      <c r="F204">
        <v>4.6900000000000004</v>
      </c>
      <c r="G204">
        <v>773</v>
      </c>
      <c r="H204">
        <v>2029</v>
      </c>
      <c r="I204">
        <v>1948</v>
      </c>
      <c r="J204">
        <v>48034</v>
      </c>
    </row>
    <row r="205" spans="1:10" x14ac:dyDescent="0.25">
      <c r="A205" t="s">
        <v>213</v>
      </c>
      <c r="B205">
        <v>61548</v>
      </c>
      <c r="C205">
        <v>4242</v>
      </c>
      <c r="D205">
        <v>16860</v>
      </c>
      <c r="E205">
        <v>95.3</v>
      </c>
      <c r="F205">
        <v>4.68</v>
      </c>
      <c r="G205">
        <v>784</v>
      </c>
      <c r="H205">
        <v>2070</v>
      </c>
      <c r="I205">
        <v>1988</v>
      </c>
      <c r="J205">
        <v>48853</v>
      </c>
    </row>
    <row r="206" spans="1:10" x14ac:dyDescent="0.25">
      <c r="A206" t="s">
        <v>214</v>
      </c>
      <c r="B206">
        <v>52317</v>
      </c>
      <c r="C206">
        <v>3967</v>
      </c>
      <c r="D206">
        <v>14731</v>
      </c>
      <c r="E206">
        <v>95.5</v>
      </c>
      <c r="F206">
        <v>4.51</v>
      </c>
      <c r="G206">
        <v>784</v>
      </c>
      <c r="H206">
        <v>2042</v>
      </c>
      <c r="I206">
        <v>1988</v>
      </c>
      <c r="J206">
        <v>49019</v>
      </c>
    </row>
    <row r="207" spans="1:10" x14ac:dyDescent="0.25">
      <c r="A207" t="s">
        <v>215</v>
      </c>
      <c r="B207">
        <v>58200</v>
      </c>
      <c r="C207">
        <v>4178</v>
      </c>
      <c r="D207">
        <v>16586</v>
      </c>
      <c r="E207">
        <v>95.3</v>
      </c>
      <c r="F207">
        <v>4.6900000000000004</v>
      </c>
      <c r="G207">
        <v>784</v>
      </c>
      <c r="H207">
        <v>2063</v>
      </c>
      <c r="I207">
        <v>1974</v>
      </c>
      <c r="J207">
        <v>48688</v>
      </c>
    </row>
    <row r="208" spans="1:10" x14ac:dyDescent="0.25">
      <c r="A208" t="s">
        <v>216</v>
      </c>
      <c r="B208">
        <v>55055</v>
      </c>
      <c r="C208">
        <v>4000</v>
      </c>
      <c r="D208">
        <v>15261</v>
      </c>
      <c r="E208">
        <v>95.4</v>
      </c>
      <c r="F208">
        <v>4.62</v>
      </c>
      <c r="G208">
        <v>784</v>
      </c>
      <c r="H208">
        <v>2049</v>
      </c>
      <c r="I208">
        <v>1988</v>
      </c>
      <c r="J208">
        <v>48853</v>
      </c>
    </row>
    <row r="209" spans="1:10" x14ac:dyDescent="0.25">
      <c r="A209" t="s">
        <v>217</v>
      </c>
      <c r="B209">
        <v>60610</v>
      </c>
      <c r="C209">
        <v>4286</v>
      </c>
      <c r="D209">
        <v>17040</v>
      </c>
      <c r="E209">
        <v>94.9</v>
      </c>
      <c r="F209">
        <v>5.0599999999999996</v>
      </c>
      <c r="G209">
        <v>784</v>
      </c>
      <c r="H209">
        <v>2042</v>
      </c>
      <c r="I209">
        <v>1981</v>
      </c>
      <c r="J209">
        <v>48853</v>
      </c>
    </row>
    <row r="210" spans="1:10" x14ac:dyDescent="0.25">
      <c r="A210" t="s">
        <v>218</v>
      </c>
      <c r="B210">
        <v>46624</v>
      </c>
      <c r="C210">
        <v>3573</v>
      </c>
      <c r="D210">
        <v>13672</v>
      </c>
      <c r="E210">
        <v>96</v>
      </c>
      <c r="F210">
        <v>4.04</v>
      </c>
      <c r="G210">
        <v>771</v>
      </c>
      <c r="H210">
        <v>2029</v>
      </c>
      <c r="I210">
        <v>1988</v>
      </c>
      <c r="J210">
        <v>48853</v>
      </c>
    </row>
    <row r="211" spans="1:10" x14ac:dyDescent="0.25">
      <c r="A211" t="s">
        <v>219</v>
      </c>
      <c r="B211">
        <v>57078</v>
      </c>
      <c r="C211">
        <v>4215</v>
      </c>
      <c r="D211">
        <v>16070</v>
      </c>
      <c r="E211">
        <v>95.2</v>
      </c>
      <c r="F211">
        <v>4.76</v>
      </c>
      <c r="G211">
        <v>765</v>
      </c>
      <c r="H211">
        <v>2015</v>
      </c>
      <c r="I211">
        <v>1995</v>
      </c>
      <c r="J211">
        <v>48688</v>
      </c>
    </row>
    <row r="212" spans="1:10" x14ac:dyDescent="0.25">
      <c r="A212" t="s">
        <v>220</v>
      </c>
      <c r="B212">
        <v>57976</v>
      </c>
      <c r="C212">
        <v>3903</v>
      </c>
      <c r="D212">
        <v>15862</v>
      </c>
      <c r="E212">
        <v>94.8</v>
      </c>
      <c r="F212">
        <v>5.16</v>
      </c>
      <c r="G212">
        <v>776</v>
      </c>
      <c r="H212">
        <v>2056</v>
      </c>
      <c r="I212">
        <v>1981</v>
      </c>
      <c r="J212">
        <v>48688</v>
      </c>
    </row>
    <row r="213" spans="1:10" x14ac:dyDescent="0.25">
      <c r="A213" t="s">
        <v>221</v>
      </c>
      <c r="B213">
        <v>59771</v>
      </c>
      <c r="C213">
        <v>3785</v>
      </c>
      <c r="D213">
        <v>15935</v>
      </c>
      <c r="E213">
        <v>94.6</v>
      </c>
      <c r="F213">
        <v>5.44</v>
      </c>
      <c r="G213">
        <v>803</v>
      </c>
      <c r="H213">
        <v>2077</v>
      </c>
      <c r="I213">
        <v>1988</v>
      </c>
      <c r="J213">
        <v>48853</v>
      </c>
    </row>
    <row r="214" spans="1:10" x14ac:dyDescent="0.25">
      <c r="A214" t="s">
        <v>222</v>
      </c>
      <c r="B214">
        <v>66206</v>
      </c>
      <c r="C214">
        <v>4046</v>
      </c>
      <c r="D214">
        <v>17467</v>
      </c>
      <c r="E214">
        <v>94.6</v>
      </c>
      <c r="F214">
        <v>5.37</v>
      </c>
      <c r="G214">
        <v>792</v>
      </c>
      <c r="H214">
        <v>2049</v>
      </c>
      <c r="I214">
        <v>1968</v>
      </c>
      <c r="J214">
        <v>48196</v>
      </c>
    </row>
    <row r="215" spans="1:10" x14ac:dyDescent="0.25">
      <c r="A215" t="s">
        <v>223</v>
      </c>
      <c r="B215">
        <v>65484</v>
      </c>
      <c r="C215">
        <v>4222</v>
      </c>
      <c r="D215">
        <v>17525</v>
      </c>
      <c r="E215">
        <v>94.6</v>
      </c>
      <c r="F215">
        <v>5.44</v>
      </c>
      <c r="G215">
        <v>784</v>
      </c>
      <c r="H215">
        <v>2056</v>
      </c>
      <c r="I215">
        <v>1981</v>
      </c>
      <c r="J215">
        <v>48688</v>
      </c>
    </row>
    <row r="216" spans="1:10" x14ac:dyDescent="0.25">
      <c r="A216" t="s">
        <v>224</v>
      </c>
      <c r="B216">
        <v>65013</v>
      </c>
      <c r="C216">
        <v>3987</v>
      </c>
      <c r="D216">
        <v>17151</v>
      </c>
      <c r="E216">
        <v>94.3</v>
      </c>
      <c r="F216">
        <v>5.72</v>
      </c>
      <c r="G216">
        <v>800</v>
      </c>
      <c r="H216">
        <v>2063</v>
      </c>
      <c r="I216">
        <v>1955</v>
      </c>
      <c r="J216">
        <v>48034</v>
      </c>
    </row>
    <row r="217" spans="1:10" x14ac:dyDescent="0.25">
      <c r="A217" t="s">
        <v>225</v>
      </c>
      <c r="B217">
        <v>63308</v>
      </c>
      <c r="C217">
        <v>4084</v>
      </c>
      <c r="D217">
        <v>16831</v>
      </c>
      <c r="E217">
        <v>94.5</v>
      </c>
      <c r="F217">
        <v>5.54</v>
      </c>
      <c r="G217">
        <v>789</v>
      </c>
      <c r="H217">
        <v>2008</v>
      </c>
      <c r="I217">
        <v>1961</v>
      </c>
      <c r="J217">
        <v>48034</v>
      </c>
    </row>
    <row r="218" spans="1:10" x14ac:dyDescent="0.25">
      <c r="A218" t="s">
        <v>226</v>
      </c>
      <c r="B218">
        <v>64116</v>
      </c>
      <c r="C218">
        <v>3991</v>
      </c>
      <c r="D218">
        <v>17096</v>
      </c>
      <c r="E218">
        <v>94.3</v>
      </c>
      <c r="F218">
        <v>5.69</v>
      </c>
      <c r="G218">
        <v>784</v>
      </c>
      <c r="H218">
        <v>2015</v>
      </c>
      <c r="I218">
        <v>1968</v>
      </c>
      <c r="J218">
        <v>48360</v>
      </c>
    </row>
    <row r="219" spans="1:10" x14ac:dyDescent="0.25">
      <c r="A219" t="s">
        <v>227</v>
      </c>
      <c r="B219">
        <v>56141</v>
      </c>
      <c r="C219">
        <v>3799</v>
      </c>
      <c r="D219">
        <v>15443</v>
      </c>
      <c r="E219">
        <v>94.9</v>
      </c>
      <c r="F219">
        <v>5.0999999999999996</v>
      </c>
      <c r="G219">
        <v>797</v>
      </c>
      <c r="H219">
        <v>2056</v>
      </c>
      <c r="I219">
        <v>1974</v>
      </c>
      <c r="J219">
        <v>48688</v>
      </c>
    </row>
    <row r="220" spans="1:10" x14ac:dyDescent="0.25">
      <c r="A220" t="s">
        <v>228</v>
      </c>
      <c r="B220">
        <v>65401</v>
      </c>
      <c r="C220">
        <v>4107</v>
      </c>
      <c r="D220">
        <v>17476</v>
      </c>
      <c r="E220">
        <v>94.9</v>
      </c>
      <c r="F220">
        <v>5.13</v>
      </c>
      <c r="G220">
        <v>797</v>
      </c>
      <c r="H220">
        <v>2022</v>
      </c>
      <c r="I220">
        <v>1974</v>
      </c>
      <c r="J220">
        <v>48524</v>
      </c>
    </row>
    <row r="221" spans="1:10" x14ac:dyDescent="0.25">
      <c r="A221" t="s">
        <v>229</v>
      </c>
      <c r="B221">
        <v>62955</v>
      </c>
      <c r="C221">
        <v>3765</v>
      </c>
      <c r="D221">
        <v>16258</v>
      </c>
      <c r="E221">
        <v>94.5</v>
      </c>
      <c r="F221">
        <v>5.47</v>
      </c>
      <c r="G221">
        <v>803</v>
      </c>
      <c r="H221">
        <v>2029</v>
      </c>
      <c r="I221">
        <v>1981</v>
      </c>
      <c r="J221">
        <v>48853</v>
      </c>
    </row>
    <row r="222" spans="1:10" x14ac:dyDescent="0.25">
      <c r="A222" t="s">
        <v>230</v>
      </c>
      <c r="B222">
        <v>66115</v>
      </c>
      <c r="C222">
        <v>4078</v>
      </c>
      <c r="D222">
        <v>17224</v>
      </c>
      <c r="E222">
        <v>94.5</v>
      </c>
      <c r="F222">
        <v>5.46</v>
      </c>
      <c r="G222">
        <v>789</v>
      </c>
      <c r="H222">
        <v>2036</v>
      </c>
      <c r="I222">
        <v>1974</v>
      </c>
      <c r="J222">
        <v>48360</v>
      </c>
    </row>
    <row r="223" spans="1:10" x14ac:dyDescent="0.25">
      <c r="A223" t="s">
        <v>231</v>
      </c>
      <c r="B223">
        <v>58475</v>
      </c>
      <c r="C223">
        <v>3614</v>
      </c>
      <c r="D223">
        <v>15242</v>
      </c>
      <c r="E223">
        <v>94.5</v>
      </c>
      <c r="F223">
        <v>5.54</v>
      </c>
      <c r="G223">
        <v>789</v>
      </c>
      <c r="H223">
        <v>2063</v>
      </c>
      <c r="I223">
        <v>1988</v>
      </c>
      <c r="J223">
        <v>48853</v>
      </c>
    </row>
    <row r="224" spans="1:10" x14ac:dyDescent="0.25">
      <c r="A224" t="s">
        <v>232</v>
      </c>
      <c r="B224">
        <v>65995</v>
      </c>
      <c r="C224">
        <v>4115</v>
      </c>
      <c r="D224">
        <v>17250</v>
      </c>
      <c r="E224">
        <v>94.5</v>
      </c>
      <c r="F224">
        <v>5.52</v>
      </c>
      <c r="G224">
        <v>786</v>
      </c>
      <c r="H224">
        <v>2070</v>
      </c>
      <c r="I224">
        <v>1955</v>
      </c>
      <c r="J224">
        <v>48196</v>
      </c>
    </row>
    <row r="225" spans="1:10" x14ac:dyDescent="0.25">
      <c r="A225" t="s">
        <v>233</v>
      </c>
      <c r="B225">
        <v>64902</v>
      </c>
      <c r="C225">
        <v>3965</v>
      </c>
      <c r="D225">
        <v>17204</v>
      </c>
      <c r="E225">
        <v>95.6</v>
      </c>
      <c r="F225">
        <v>4.43</v>
      </c>
      <c r="G225">
        <v>797</v>
      </c>
      <c r="H225">
        <v>2029</v>
      </c>
      <c r="I225">
        <v>1988</v>
      </c>
      <c r="J225">
        <v>48524</v>
      </c>
    </row>
    <row r="226" spans="1:10" x14ac:dyDescent="0.25">
      <c r="A226" t="s">
        <v>234</v>
      </c>
      <c r="B226">
        <v>64575</v>
      </c>
      <c r="C226">
        <v>3966</v>
      </c>
      <c r="D226">
        <v>16863</v>
      </c>
      <c r="E226">
        <v>95.1</v>
      </c>
      <c r="F226">
        <v>4.9400000000000004</v>
      </c>
      <c r="G226">
        <v>792</v>
      </c>
      <c r="H226">
        <v>2036</v>
      </c>
      <c r="I226">
        <v>1981</v>
      </c>
      <c r="J226">
        <v>48853</v>
      </c>
    </row>
    <row r="227" spans="1:10" x14ac:dyDescent="0.25">
      <c r="A227" t="s">
        <v>235</v>
      </c>
      <c r="B227">
        <v>64326</v>
      </c>
      <c r="C227">
        <v>4284</v>
      </c>
      <c r="D227">
        <v>17330</v>
      </c>
      <c r="E227">
        <v>94.8</v>
      </c>
      <c r="F227">
        <v>5.18</v>
      </c>
      <c r="G227">
        <v>789</v>
      </c>
      <c r="H227">
        <v>2084</v>
      </c>
      <c r="I227">
        <v>1968</v>
      </c>
      <c r="J227">
        <v>48524</v>
      </c>
    </row>
    <row r="228" spans="1:10" x14ac:dyDescent="0.25">
      <c r="A228" t="s">
        <v>236</v>
      </c>
      <c r="B228">
        <v>58525</v>
      </c>
      <c r="C228">
        <v>3912</v>
      </c>
      <c r="D228">
        <v>15993</v>
      </c>
      <c r="E228">
        <v>96.4</v>
      </c>
      <c r="F228">
        <v>3.63</v>
      </c>
      <c r="G228">
        <v>786</v>
      </c>
      <c r="H228">
        <v>2029</v>
      </c>
      <c r="I228">
        <v>1988</v>
      </c>
      <c r="J228">
        <v>48853</v>
      </c>
    </row>
    <row r="229" spans="1:10" x14ac:dyDescent="0.25">
      <c r="A229" t="s">
        <v>237</v>
      </c>
      <c r="B229">
        <v>61286</v>
      </c>
      <c r="C229">
        <v>3712</v>
      </c>
      <c r="D229">
        <v>16133</v>
      </c>
      <c r="E229">
        <v>94.8</v>
      </c>
      <c r="F229">
        <v>5.18</v>
      </c>
      <c r="G229">
        <v>808</v>
      </c>
      <c r="H229">
        <v>2063</v>
      </c>
      <c r="I229">
        <v>1981</v>
      </c>
      <c r="J229">
        <v>48688</v>
      </c>
    </row>
    <row r="230" spans="1:10" x14ac:dyDescent="0.25">
      <c r="A230" t="s">
        <v>238</v>
      </c>
      <c r="B230">
        <v>62204</v>
      </c>
      <c r="C230">
        <v>4473</v>
      </c>
      <c r="D230">
        <v>17233</v>
      </c>
      <c r="E230">
        <v>95.2</v>
      </c>
      <c r="F230">
        <v>4.7699999999999996</v>
      </c>
      <c r="G230">
        <v>781</v>
      </c>
      <c r="H230">
        <v>2036</v>
      </c>
      <c r="I230">
        <v>1981</v>
      </c>
      <c r="J230">
        <v>48853</v>
      </c>
    </row>
    <row r="231" spans="1:10" x14ac:dyDescent="0.25">
      <c r="A231" t="s">
        <v>239</v>
      </c>
      <c r="B231">
        <v>64676</v>
      </c>
      <c r="C231">
        <v>4198</v>
      </c>
      <c r="D231">
        <v>17128</v>
      </c>
      <c r="E231">
        <v>94</v>
      </c>
      <c r="F231">
        <v>6.02</v>
      </c>
      <c r="G231">
        <v>792</v>
      </c>
      <c r="H231">
        <v>2036</v>
      </c>
      <c r="I231">
        <v>1968</v>
      </c>
      <c r="J231">
        <v>48360</v>
      </c>
    </row>
    <row r="232" spans="1:10" x14ac:dyDescent="0.25">
      <c r="A232" t="s">
        <v>240</v>
      </c>
      <c r="B232">
        <v>56825</v>
      </c>
      <c r="C232">
        <v>3932</v>
      </c>
      <c r="D232">
        <v>15371</v>
      </c>
      <c r="E232">
        <v>95</v>
      </c>
      <c r="F232">
        <v>4.95</v>
      </c>
      <c r="G232">
        <v>784</v>
      </c>
      <c r="H232">
        <v>2022</v>
      </c>
      <c r="I232">
        <v>1988</v>
      </c>
      <c r="J232">
        <v>49019</v>
      </c>
    </row>
    <row r="233" spans="1:10" x14ac:dyDescent="0.25">
      <c r="A233" t="s">
        <v>241</v>
      </c>
      <c r="B233">
        <v>64663</v>
      </c>
      <c r="C233">
        <v>4387</v>
      </c>
      <c r="D233">
        <v>17132</v>
      </c>
      <c r="E233">
        <v>94.8</v>
      </c>
      <c r="F233">
        <v>5.17</v>
      </c>
      <c r="G233">
        <v>786</v>
      </c>
      <c r="H233">
        <v>2029</v>
      </c>
      <c r="I233">
        <v>1988</v>
      </c>
      <c r="J233">
        <v>49019</v>
      </c>
    </row>
    <row r="234" spans="1:10" x14ac:dyDescent="0.25">
      <c r="A234" t="s">
        <v>242</v>
      </c>
      <c r="B234">
        <v>62509</v>
      </c>
      <c r="C234">
        <v>4169</v>
      </c>
      <c r="D234">
        <v>17096</v>
      </c>
      <c r="E234">
        <v>95</v>
      </c>
      <c r="F234">
        <v>4.96</v>
      </c>
      <c r="G234">
        <v>784</v>
      </c>
      <c r="H234">
        <v>2063</v>
      </c>
      <c r="I234">
        <v>1968</v>
      </c>
      <c r="J234">
        <v>48688</v>
      </c>
    </row>
    <row r="235" spans="1:10" x14ac:dyDescent="0.25">
      <c r="A235" t="s">
        <v>243</v>
      </c>
      <c r="B235">
        <v>64398</v>
      </c>
      <c r="C235">
        <v>3925</v>
      </c>
      <c r="D235">
        <v>16610</v>
      </c>
      <c r="E235">
        <v>92.8</v>
      </c>
      <c r="F235">
        <v>7.2</v>
      </c>
      <c r="G235">
        <v>792</v>
      </c>
      <c r="H235">
        <v>2056</v>
      </c>
      <c r="I235">
        <v>1974</v>
      </c>
      <c r="J235">
        <v>48688</v>
      </c>
    </row>
    <row r="236" spans="1:10" x14ac:dyDescent="0.25">
      <c r="A236" t="s">
        <v>244</v>
      </c>
      <c r="B236">
        <v>59207</v>
      </c>
      <c r="C236">
        <v>3805</v>
      </c>
      <c r="D236">
        <v>15890</v>
      </c>
      <c r="E236">
        <v>94.8</v>
      </c>
      <c r="F236">
        <v>5.18</v>
      </c>
      <c r="G236">
        <v>784</v>
      </c>
      <c r="H236">
        <v>2036</v>
      </c>
      <c r="I236">
        <v>1968</v>
      </c>
      <c r="J236">
        <v>48524</v>
      </c>
    </row>
    <row r="237" spans="1:10" x14ac:dyDescent="0.25">
      <c r="A237" t="s">
        <v>245</v>
      </c>
      <c r="B237">
        <v>60137</v>
      </c>
      <c r="C237">
        <v>3893</v>
      </c>
      <c r="D237">
        <v>15812</v>
      </c>
      <c r="E237">
        <v>94.4</v>
      </c>
      <c r="F237">
        <v>5.55</v>
      </c>
      <c r="G237">
        <v>784</v>
      </c>
      <c r="H237">
        <v>2070</v>
      </c>
      <c r="I237">
        <v>1968</v>
      </c>
      <c r="J237">
        <v>48524</v>
      </c>
    </row>
    <row r="238" spans="1:10" x14ac:dyDescent="0.25">
      <c r="A238" t="s">
        <v>246</v>
      </c>
      <c r="B238">
        <v>63185</v>
      </c>
      <c r="C238">
        <v>4443</v>
      </c>
      <c r="D238">
        <v>17324</v>
      </c>
      <c r="E238">
        <v>95.4</v>
      </c>
      <c r="F238">
        <v>4.63</v>
      </c>
      <c r="G238">
        <v>778</v>
      </c>
      <c r="H238">
        <v>2049</v>
      </c>
      <c r="I238">
        <v>1981</v>
      </c>
      <c r="J238">
        <v>48688</v>
      </c>
    </row>
    <row r="239" spans="1:10" x14ac:dyDescent="0.25">
      <c r="A239" t="s">
        <v>247</v>
      </c>
      <c r="B239">
        <v>56432</v>
      </c>
      <c r="C239">
        <v>4026</v>
      </c>
      <c r="D239">
        <v>15576</v>
      </c>
      <c r="E239">
        <v>95.4</v>
      </c>
      <c r="F239">
        <v>4.63</v>
      </c>
      <c r="G239">
        <v>773</v>
      </c>
      <c r="H239">
        <v>2036</v>
      </c>
      <c r="I239">
        <v>1995</v>
      </c>
      <c r="J239">
        <v>49185</v>
      </c>
    </row>
    <row r="240" spans="1:10" x14ac:dyDescent="0.25">
      <c r="A240" t="s">
        <v>248</v>
      </c>
      <c r="B240">
        <v>60079</v>
      </c>
      <c r="C240">
        <v>3938</v>
      </c>
      <c r="D240">
        <v>16007</v>
      </c>
      <c r="E240">
        <v>95</v>
      </c>
      <c r="F240">
        <v>5</v>
      </c>
      <c r="G240">
        <v>786</v>
      </c>
      <c r="H240">
        <v>2042</v>
      </c>
      <c r="I240">
        <v>1974</v>
      </c>
      <c r="J240">
        <v>48688</v>
      </c>
    </row>
    <row r="241" spans="1:10" x14ac:dyDescent="0.25">
      <c r="A241" t="s">
        <v>249</v>
      </c>
      <c r="B241">
        <v>53858</v>
      </c>
      <c r="C241">
        <v>3871</v>
      </c>
      <c r="D241">
        <v>15187</v>
      </c>
      <c r="E241">
        <v>95.6</v>
      </c>
      <c r="F241">
        <v>4.41</v>
      </c>
      <c r="G241">
        <v>776</v>
      </c>
      <c r="H241">
        <v>2042</v>
      </c>
      <c r="I241">
        <v>1995</v>
      </c>
      <c r="J241">
        <v>49185</v>
      </c>
    </row>
    <row r="242" spans="1:10" x14ac:dyDescent="0.25">
      <c r="A242" t="s">
        <v>250</v>
      </c>
      <c r="B242">
        <v>57793</v>
      </c>
      <c r="C242">
        <v>3713</v>
      </c>
      <c r="D242">
        <v>15475</v>
      </c>
      <c r="E242">
        <v>94.9</v>
      </c>
      <c r="F242">
        <v>5.0599999999999996</v>
      </c>
      <c r="G242">
        <v>811</v>
      </c>
      <c r="H242">
        <v>2091</v>
      </c>
      <c r="I242">
        <v>1981</v>
      </c>
      <c r="J242">
        <v>48688</v>
      </c>
    </row>
    <row r="243" spans="1:10" x14ac:dyDescent="0.25">
      <c r="A243" t="s">
        <v>251</v>
      </c>
      <c r="B243">
        <v>60614</v>
      </c>
      <c r="C243">
        <v>3804</v>
      </c>
      <c r="D243">
        <v>15886</v>
      </c>
      <c r="E243">
        <v>94.6</v>
      </c>
      <c r="F243">
        <v>5.36</v>
      </c>
      <c r="G243">
        <v>797</v>
      </c>
      <c r="H243">
        <v>2063</v>
      </c>
      <c r="I243">
        <v>1981</v>
      </c>
      <c r="J243">
        <v>48688</v>
      </c>
    </row>
    <row r="244" spans="1:10" x14ac:dyDescent="0.25">
      <c r="A244" t="s">
        <v>252</v>
      </c>
      <c r="B244">
        <v>64262</v>
      </c>
      <c r="C244">
        <v>4013</v>
      </c>
      <c r="D244">
        <v>17571</v>
      </c>
      <c r="E244">
        <v>96.1</v>
      </c>
      <c r="F244">
        <v>3.89</v>
      </c>
      <c r="G244">
        <v>797</v>
      </c>
      <c r="H244">
        <v>2091</v>
      </c>
      <c r="I244">
        <v>1988</v>
      </c>
      <c r="J244">
        <v>48853</v>
      </c>
    </row>
    <row r="245" spans="1:10" x14ac:dyDescent="0.25">
      <c r="A245" t="s">
        <v>253</v>
      </c>
      <c r="B245">
        <v>62473</v>
      </c>
      <c r="C245">
        <v>4435</v>
      </c>
      <c r="D245">
        <v>16944</v>
      </c>
      <c r="E245">
        <v>94.9</v>
      </c>
      <c r="F245">
        <v>5.14</v>
      </c>
      <c r="G245">
        <v>773</v>
      </c>
      <c r="H245">
        <v>2029</v>
      </c>
      <c r="I245">
        <v>1981</v>
      </c>
      <c r="J245">
        <v>48853</v>
      </c>
    </row>
    <row r="246" spans="1:10" x14ac:dyDescent="0.25">
      <c r="A246" t="s">
        <v>254</v>
      </c>
      <c r="B246">
        <v>54953</v>
      </c>
      <c r="C246">
        <v>3984</v>
      </c>
      <c r="D246">
        <v>15221</v>
      </c>
      <c r="E246">
        <v>95.5</v>
      </c>
      <c r="F246">
        <v>4.46</v>
      </c>
      <c r="G246">
        <v>789</v>
      </c>
      <c r="H246">
        <v>2056</v>
      </c>
      <c r="I246">
        <v>1981</v>
      </c>
      <c r="J246">
        <v>49019</v>
      </c>
    </row>
    <row r="247" spans="1:10" x14ac:dyDescent="0.25">
      <c r="A247" t="s">
        <v>255</v>
      </c>
      <c r="B247">
        <v>65766</v>
      </c>
      <c r="C247">
        <v>4285</v>
      </c>
      <c r="D247">
        <v>17466</v>
      </c>
      <c r="E247">
        <v>95.3</v>
      </c>
      <c r="F247">
        <v>4.7300000000000004</v>
      </c>
      <c r="G247">
        <v>803</v>
      </c>
      <c r="H247">
        <v>2042</v>
      </c>
      <c r="I247">
        <v>1988</v>
      </c>
      <c r="J247">
        <v>48853</v>
      </c>
    </row>
    <row r="248" spans="1:10" x14ac:dyDescent="0.25">
      <c r="A248" t="s">
        <v>256</v>
      </c>
      <c r="B248">
        <v>64830</v>
      </c>
      <c r="C248">
        <v>4281</v>
      </c>
      <c r="D248">
        <v>17583</v>
      </c>
      <c r="E248">
        <v>95.1</v>
      </c>
      <c r="F248">
        <v>4.88</v>
      </c>
      <c r="G248">
        <v>792</v>
      </c>
      <c r="H248">
        <v>2063</v>
      </c>
      <c r="I248">
        <v>1981</v>
      </c>
      <c r="J248">
        <v>48688</v>
      </c>
    </row>
    <row r="249" spans="1:10" x14ac:dyDescent="0.25">
      <c r="A249" t="s">
        <v>257</v>
      </c>
      <c r="B249">
        <v>62303</v>
      </c>
      <c r="C249">
        <v>4187</v>
      </c>
      <c r="D249">
        <v>17000</v>
      </c>
      <c r="E249">
        <v>95</v>
      </c>
      <c r="F249">
        <v>4.9800000000000004</v>
      </c>
      <c r="G249">
        <v>778</v>
      </c>
      <c r="H249">
        <v>2029</v>
      </c>
      <c r="I249">
        <v>1988</v>
      </c>
      <c r="J249">
        <v>48853</v>
      </c>
    </row>
    <row r="250" spans="1:10" x14ac:dyDescent="0.25">
      <c r="A250" t="s">
        <v>258</v>
      </c>
      <c r="B250">
        <v>58968</v>
      </c>
      <c r="C250">
        <v>3846</v>
      </c>
      <c r="D250">
        <v>15637</v>
      </c>
      <c r="E250">
        <v>95.1</v>
      </c>
      <c r="F250">
        <v>4.95</v>
      </c>
      <c r="G250">
        <v>781</v>
      </c>
      <c r="H250">
        <v>2049</v>
      </c>
      <c r="I250">
        <v>1995</v>
      </c>
      <c r="J250">
        <v>49185</v>
      </c>
    </row>
    <row r="251" spans="1:10" x14ac:dyDescent="0.25">
      <c r="A251" t="s">
        <v>259</v>
      </c>
      <c r="B251">
        <v>57612</v>
      </c>
      <c r="C251">
        <v>4039</v>
      </c>
      <c r="D251">
        <v>16024</v>
      </c>
      <c r="E251">
        <v>96.4</v>
      </c>
      <c r="F251">
        <v>3.61</v>
      </c>
      <c r="G251">
        <v>781</v>
      </c>
      <c r="H251">
        <v>2063</v>
      </c>
      <c r="I251">
        <v>1968</v>
      </c>
      <c r="J251">
        <v>48524</v>
      </c>
    </row>
    <row r="252" spans="1:10" x14ac:dyDescent="0.25">
      <c r="A252" t="s">
        <v>260</v>
      </c>
      <c r="B252">
        <v>58881</v>
      </c>
      <c r="C252">
        <v>3905</v>
      </c>
      <c r="D252">
        <v>15947</v>
      </c>
      <c r="E252">
        <v>94.8</v>
      </c>
      <c r="F252">
        <v>5.16</v>
      </c>
      <c r="G252">
        <v>786</v>
      </c>
      <c r="H252">
        <v>2022</v>
      </c>
      <c r="I252">
        <v>1981</v>
      </c>
      <c r="J252">
        <v>49019</v>
      </c>
    </row>
    <row r="253" spans="1:10" x14ac:dyDescent="0.25">
      <c r="A253" t="s">
        <v>261</v>
      </c>
      <c r="B253">
        <v>62820</v>
      </c>
      <c r="C253">
        <v>4312</v>
      </c>
      <c r="D253">
        <v>17128</v>
      </c>
      <c r="E253">
        <v>95.3</v>
      </c>
      <c r="F253">
        <v>4.71</v>
      </c>
      <c r="G253">
        <v>803</v>
      </c>
      <c r="H253">
        <v>2056</v>
      </c>
      <c r="I253">
        <v>1995</v>
      </c>
      <c r="J253">
        <v>49019</v>
      </c>
    </row>
    <row r="254" spans="1:10" x14ac:dyDescent="0.25">
      <c r="A254" t="s">
        <v>262</v>
      </c>
      <c r="B254">
        <v>62634</v>
      </c>
      <c r="C254">
        <v>4126</v>
      </c>
      <c r="D254">
        <v>16956</v>
      </c>
      <c r="E254">
        <v>94.7</v>
      </c>
      <c r="F254">
        <v>5.34</v>
      </c>
      <c r="G254">
        <v>805</v>
      </c>
      <c r="H254">
        <v>2077</v>
      </c>
      <c r="I254">
        <v>1968</v>
      </c>
      <c r="J254">
        <v>48524</v>
      </c>
    </row>
    <row r="255" spans="1:10" x14ac:dyDescent="0.25">
      <c r="A255" t="s">
        <v>263</v>
      </c>
      <c r="B255">
        <v>63735</v>
      </c>
      <c r="C255">
        <v>4418</v>
      </c>
      <c r="D255">
        <v>17386</v>
      </c>
      <c r="E255">
        <v>95.1</v>
      </c>
      <c r="F255">
        <v>4.87</v>
      </c>
      <c r="G255">
        <v>784</v>
      </c>
      <c r="H255">
        <v>2015</v>
      </c>
      <c r="I255">
        <v>1995</v>
      </c>
      <c r="J255">
        <v>49019</v>
      </c>
    </row>
    <row r="256" spans="1:10" x14ac:dyDescent="0.25">
      <c r="A256" t="s">
        <v>264</v>
      </c>
      <c r="B256">
        <v>58406</v>
      </c>
      <c r="C256">
        <v>4000</v>
      </c>
      <c r="D256">
        <v>16019</v>
      </c>
      <c r="E256">
        <v>95.1</v>
      </c>
      <c r="F256">
        <v>4.9000000000000004</v>
      </c>
      <c r="G256">
        <v>794</v>
      </c>
      <c r="H256">
        <v>2063</v>
      </c>
      <c r="I256">
        <v>1995</v>
      </c>
      <c r="J256">
        <v>49185</v>
      </c>
    </row>
    <row r="257" spans="1:10" x14ac:dyDescent="0.25">
      <c r="A257" t="s">
        <v>265</v>
      </c>
      <c r="B257">
        <v>61592</v>
      </c>
      <c r="C257">
        <v>4453</v>
      </c>
      <c r="D257">
        <v>17074</v>
      </c>
      <c r="E257">
        <v>95.5</v>
      </c>
      <c r="F257">
        <v>4.51</v>
      </c>
      <c r="G257">
        <v>781</v>
      </c>
      <c r="H257">
        <v>2036</v>
      </c>
      <c r="I257">
        <v>1981</v>
      </c>
      <c r="J257">
        <v>48853</v>
      </c>
    </row>
    <row r="258" spans="1:10" x14ac:dyDescent="0.25">
      <c r="A258" t="s">
        <v>266</v>
      </c>
      <c r="B258">
        <v>56444</v>
      </c>
      <c r="C258">
        <v>3858</v>
      </c>
      <c r="D258">
        <v>15609</v>
      </c>
      <c r="E258">
        <v>95.7</v>
      </c>
      <c r="F258">
        <v>4.2699999999999996</v>
      </c>
      <c r="G258">
        <v>781</v>
      </c>
      <c r="H258">
        <v>2042</v>
      </c>
      <c r="I258">
        <v>1988</v>
      </c>
      <c r="J258">
        <v>49185</v>
      </c>
    </row>
    <row r="259" spans="1:10" x14ac:dyDescent="0.25">
      <c r="A259" t="s">
        <v>267</v>
      </c>
      <c r="B259">
        <v>54844</v>
      </c>
      <c r="C259">
        <v>4109</v>
      </c>
      <c r="D259">
        <v>15313</v>
      </c>
      <c r="E259">
        <v>95.2</v>
      </c>
      <c r="F259">
        <v>4.82</v>
      </c>
      <c r="G259">
        <v>768</v>
      </c>
      <c r="H259">
        <v>2015</v>
      </c>
      <c r="I259">
        <v>1974</v>
      </c>
      <c r="J259">
        <v>48853</v>
      </c>
    </row>
    <row r="260" spans="1:10" x14ac:dyDescent="0.25">
      <c r="A260" t="s">
        <v>268</v>
      </c>
      <c r="B260">
        <v>57732</v>
      </c>
      <c r="C260">
        <v>4199</v>
      </c>
      <c r="D260">
        <v>15816</v>
      </c>
      <c r="E260">
        <v>95.2</v>
      </c>
      <c r="F260">
        <v>4.83</v>
      </c>
      <c r="G260">
        <v>786</v>
      </c>
      <c r="H260">
        <v>2056</v>
      </c>
      <c r="I260">
        <v>1981</v>
      </c>
      <c r="J260">
        <v>49019</v>
      </c>
    </row>
    <row r="261" spans="1:10" x14ac:dyDescent="0.25">
      <c r="A261" t="s">
        <v>269</v>
      </c>
      <c r="B261">
        <v>60126</v>
      </c>
      <c r="C261">
        <v>4215</v>
      </c>
      <c r="D261">
        <v>16672</v>
      </c>
      <c r="E261">
        <v>95.2</v>
      </c>
      <c r="F261">
        <v>4.78</v>
      </c>
      <c r="G261">
        <v>786</v>
      </c>
      <c r="H261">
        <v>2036</v>
      </c>
      <c r="I261">
        <v>1974</v>
      </c>
      <c r="J261">
        <v>48853</v>
      </c>
    </row>
    <row r="262" spans="1:10" x14ac:dyDescent="0.25">
      <c r="A262" t="s">
        <v>270</v>
      </c>
      <c r="B262">
        <v>50600</v>
      </c>
      <c r="C262">
        <v>3861</v>
      </c>
      <c r="D262">
        <v>14611</v>
      </c>
      <c r="E262">
        <v>95.6</v>
      </c>
      <c r="F262">
        <v>4.3499999999999996</v>
      </c>
      <c r="G262">
        <v>781</v>
      </c>
      <c r="H262">
        <v>2015</v>
      </c>
      <c r="I262">
        <v>1988</v>
      </c>
      <c r="J262">
        <v>49019</v>
      </c>
    </row>
    <row r="263" spans="1:10" x14ac:dyDescent="0.25">
      <c r="A263" t="s">
        <v>271</v>
      </c>
      <c r="B263">
        <v>56467</v>
      </c>
      <c r="C263">
        <v>3974</v>
      </c>
      <c r="D263">
        <v>15705</v>
      </c>
      <c r="E263">
        <v>95.7</v>
      </c>
      <c r="F263">
        <v>4.25</v>
      </c>
      <c r="G263">
        <v>784</v>
      </c>
      <c r="H263">
        <v>2070</v>
      </c>
      <c r="I263">
        <v>1974</v>
      </c>
      <c r="J263">
        <v>49019</v>
      </c>
    </row>
    <row r="264" spans="1:10" x14ac:dyDescent="0.25">
      <c r="A264" t="s">
        <v>272</v>
      </c>
      <c r="B264">
        <v>62481</v>
      </c>
      <c r="C264">
        <v>4167</v>
      </c>
      <c r="D264">
        <v>17129</v>
      </c>
      <c r="E264">
        <v>95.5</v>
      </c>
      <c r="F264">
        <v>4.51</v>
      </c>
      <c r="G264">
        <v>797</v>
      </c>
      <c r="H264">
        <v>2022</v>
      </c>
      <c r="I264">
        <v>1961</v>
      </c>
      <c r="J264">
        <v>48360</v>
      </c>
    </row>
    <row r="265" spans="1:10" x14ac:dyDescent="0.25">
      <c r="A265" t="s">
        <v>273</v>
      </c>
      <c r="B265">
        <v>63303</v>
      </c>
      <c r="C265">
        <v>4585</v>
      </c>
      <c r="D265">
        <v>15692</v>
      </c>
      <c r="E265">
        <v>90.2</v>
      </c>
      <c r="F265">
        <v>9.83</v>
      </c>
      <c r="G265">
        <v>737</v>
      </c>
      <c r="H265">
        <v>2178</v>
      </c>
      <c r="I265">
        <v>2049</v>
      </c>
      <c r="J265">
        <v>50025</v>
      </c>
    </row>
    <row r="266" spans="1:10" x14ac:dyDescent="0.25">
      <c r="A266" t="s">
        <v>274</v>
      </c>
      <c r="B266">
        <v>64784</v>
      </c>
      <c r="C266">
        <v>4339</v>
      </c>
      <c r="D266">
        <v>17316</v>
      </c>
      <c r="E266">
        <v>95.8</v>
      </c>
      <c r="F266">
        <v>4.2</v>
      </c>
      <c r="G266">
        <v>776</v>
      </c>
      <c r="H266">
        <v>2063</v>
      </c>
      <c r="I266">
        <v>1974</v>
      </c>
      <c r="J266">
        <v>48688</v>
      </c>
    </row>
    <row r="267" spans="1:10" x14ac:dyDescent="0.25">
      <c r="A267" t="s">
        <v>275</v>
      </c>
      <c r="B267">
        <v>60012</v>
      </c>
      <c r="C267">
        <v>3951</v>
      </c>
      <c r="D267">
        <v>15220</v>
      </c>
      <c r="E267">
        <v>93.9</v>
      </c>
      <c r="F267">
        <v>6.13</v>
      </c>
      <c r="G267">
        <v>778</v>
      </c>
      <c r="H267">
        <v>2091</v>
      </c>
      <c r="I267">
        <v>2008</v>
      </c>
      <c r="J267">
        <v>49519</v>
      </c>
    </row>
    <row r="268" spans="1:10" x14ac:dyDescent="0.25">
      <c r="A268" t="s">
        <v>276</v>
      </c>
      <c r="B268">
        <v>59113</v>
      </c>
      <c r="C268">
        <v>4025</v>
      </c>
      <c r="D268">
        <v>15877</v>
      </c>
      <c r="E268">
        <v>95.5</v>
      </c>
      <c r="F268">
        <v>4.49</v>
      </c>
      <c r="G268">
        <v>781</v>
      </c>
      <c r="H268">
        <v>2056</v>
      </c>
      <c r="I268">
        <v>1974</v>
      </c>
      <c r="J268">
        <v>48688</v>
      </c>
    </row>
    <row r="269" spans="1:10" x14ac:dyDescent="0.25">
      <c r="A269" t="s">
        <v>277</v>
      </c>
      <c r="B269">
        <v>65658</v>
      </c>
      <c r="C269">
        <v>4190</v>
      </c>
      <c r="D269">
        <v>17258</v>
      </c>
      <c r="E269">
        <v>95</v>
      </c>
      <c r="F269">
        <v>5.04</v>
      </c>
      <c r="G269">
        <v>797</v>
      </c>
      <c r="H269">
        <v>2063</v>
      </c>
      <c r="I269">
        <v>1995</v>
      </c>
      <c r="J269">
        <v>49352</v>
      </c>
    </row>
    <row r="270" spans="1:10" x14ac:dyDescent="0.25">
      <c r="A270" t="s">
        <v>278</v>
      </c>
      <c r="B270">
        <v>66481</v>
      </c>
      <c r="C270">
        <v>4083</v>
      </c>
      <c r="D270">
        <v>17207</v>
      </c>
      <c r="E270">
        <v>94.8</v>
      </c>
      <c r="F270">
        <v>5.19</v>
      </c>
      <c r="G270">
        <v>816</v>
      </c>
      <c r="H270">
        <v>2056</v>
      </c>
      <c r="I270">
        <v>1981</v>
      </c>
      <c r="J270">
        <v>48688</v>
      </c>
    </row>
    <row r="271" spans="1:10" x14ac:dyDescent="0.25">
      <c r="A271" t="s">
        <v>279</v>
      </c>
      <c r="B271">
        <v>61222</v>
      </c>
      <c r="C271">
        <v>3717</v>
      </c>
      <c r="D271">
        <v>16191</v>
      </c>
      <c r="E271">
        <v>94.7</v>
      </c>
      <c r="F271">
        <v>5.31</v>
      </c>
      <c r="G271">
        <v>792</v>
      </c>
      <c r="H271">
        <v>2049</v>
      </c>
      <c r="I271">
        <v>1988</v>
      </c>
      <c r="J271">
        <v>49019</v>
      </c>
    </row>
    <row r="272" spans="1:10" x14ac:dyDescent="0.25">
      <c r="A272" t="s">
        <v>280</v>
      </c>
      <c r="B272">
        <v>60405</v>
      </c>
      <c r="C272">
        <v>4533</v>
      </c>
      <c r="D272">
        <v>16506</v>
      </c>
      <c r="E272">
        <v>99.3</v>
      </c>
      <c r="F272">
        <v>0.73</v>
      </c>
      <c r="G272">
        <v>732</v>
      </c>
      <c r="H272">
        <v>2142</v>
      </c>
      <c r="I272">
        <v>1974</v>
      </c>
      <c r="J272">
        <v>48196</v>
      </c>
    </row>
    <row r="273" spans="1:10" x14ac:dyDescent="0.25">
      <c r="A273" t="s">
        <v>281</v>
      </c>
      <c r="B273">
        <v>59482</v>
      </c>
      <c r="C273">
        <v>4039</v>
      </c>
      <c r="D273">
        <v>15635</v>
      </c>
      <c r="E273">
        <v>95.1</v>
      </c>
      <c r="F273">
        <v>4.93</v>
      </c>
      <c r="G273">
        <v>789</v>
      </c>
      <c r="H273">
        <v>2099</v>
      </c>
      <c r="I273">
        <v>1995</v>
      </c>
      <c r="J273">
        <v>49185</v>
      </c>
    </row>
    <row r="274" spans="1:10" x14ac:dyDescent="0.25">
      <c r="A274" t="s">
        <v>282</v>
      </c>
      <c r="B274">
        <v>60797</v>
      </c>
      <c r="C274">
        <v>4516</v>
      </c>
      <c r="D274">
        <v>16754</v>
      </c>
      <c r="E274">
        <v>96.5</v>
      </c>
      <c r="F274">
        <v>3.51</v>
      </c>
      <c r="G274">
        <v>781</v>
      </c>
      <c r="H274">
        <v>2008</v>
      </c>
      <c r="I274">
        <v>1995</v>
      </c>
      <c r="J274">
        <v>48853</v>
      </c>
    </row>
    <row r="275" spans="1:10" x14ac:dyDescent="0.25">
      <c r="A275" t="s">
        <v>283</v>
      </c>
      <c r="B275">
        <v>64385</v>
      </c>
      <c r="C275">
        <v>4159</v>
      </c>
      <c r="D275">
        <v>17050</v>
      </c>
      <c r="E275">
        <v>94.3</v>
      </c>
      <c r="F275">
        <v>5.68</v>
      </c>
      <c r="G275">
        <v>792</v>
      </c>
      <c r="H275">
        <v>2042</v>
      </c>
      <c r="I275">
        <v>1955</v>
      </c>
      <c r="J275">
        <v>48360</v>
      </c>
    </row>
    <row r="276" spans="1:10" x14ac:dyDescent="0.25">
      <c r="A276" t="s">
        <v>284</v>
      </c>
      <c r="B276">
        <v>64684</v>
      </c>
      <c r="C276">
        <v>4250</v>
      </c>
      <c r="D276">
        <v>17257</v>
      </c>
      <c r="E276">
        <v>95.1</v>
      </c>
      <c r="F276">
        <v>4.9000000000000004</v>
      </c>
      <c r="G276">
        <v>778</v>
      </c>
      <c r="H276">
        <v>1988</v>
      </c>
      <c r="I276">
        <v>1974</v>
      </c>
      <c r="J276">
        <v>48524</v>
      </c>
    </row>
    <row r="277" spans="1:10" x14ac:dyDescent="0.25">
      <c r="A277" t="s">
        <v>285</v>
      </c>
      <c r="B277">
        <v>63337</v>
      </c>
      <c r="C277">
        <v>4211</v>
      </c>
      <c r="D277">
        <v>16952</v>
      </c>
      <c r="E277">
        <v>95.4</v>
      </c>
      <c r="F277">
        <v>4.6500000000000004</v>
      </c>
      <c r="G277">
        <v>781</v>
      </c>
      <c r="H277">
        <v>2070</v>
      </c>
      <c r="I277">
        <v>1961</v>
      </c>
      <c r="J277">
        <v>48360</v>
      </c>
    </row>
    <row r="278" spans="1:10" x14ac:dyDescent="0.25">
      <c r="A278" t="s">
        <v>286</v>
      </c>
      <c r="B278">
        <v>59894</v>
      </c>
      <c r="C278">
        <v>3967</v>
      </c>
      <c r="D278">
        <v>15937</v>
      </c>
      <c r="E278">
        <v>94.6</v>
      </c>
      <c r="F278">
        <v>5.37</v>
      </c>
      <c r="G278">
        <v>792</v>
      </c>
      <c r="H278">
        <v>2056</v>
      </c>
      <c r="I278">
        <v>1974</v>
      </c>
      <c r="J278">
        <v>48524</v>
      </c>
    </row>
    <row r="279" spans="1:10" x14ac:dyDescent="0.25">
      <c r="A279" t="s">
        <v>287</v>
      </c>
      <c r="B279">
        <v>63251</v>
      </c>
      <c r="C279">
        <v>4303</v>
      </c>
      <c r="D279">
        <v>16960</v>
      </c>
      <c r="E279">
        <v>95.2</v>
      </c>
      <c r="F279">
        <v>4.7699999999999996</v>
      </c>
      <c r="G279">
        <v>781</v>
      </c>
      <c r="H279">
        <v>2042</v>
      </c>
      <c r="I279">
        <v>1968</v>
      </c>
      <c r="J279">
        <v>48853</v>
      </c>
    </row>
    <row r="280" spans="1:10" x14ac:dyDescent="0.25">
      <c r="A280" t="s">
        <v>288</v>
      </c>
      <c r="B280">
        <v>63754</v>
      </c>
      <c r="C280">
        <v>4229</v>
      </c>
      <c r="D280">
        <v>17094</v>
      </c>
      <c r="E280">
        <v>95.1</v>
      </c>
      <c r="F280">
        <v>4.92</v>
      </c>
      <c r="G280">
        <v>789</v>
      </c>
      <c r="H280">
        <v>2056</v>
      </c>
      <c r="I280">
        <v>1988</v>
      </c>
      <c r="J280">
        <v>49019</v>
      </c>
    </row>
    <row r="281" spans="1:10" x14ac:dyDescent="0.25">
      <c r="A281" t="s">
        <v>289</v>
      </c>
      <c r="B281">
        <v>57395</v>
      </c>
      <c r="C281">
        <v>3744</v>
      </c>
      <c r="D281">
        <v>15312</v>
      </c>
      <c r="E281">
        <v>94.4</v>
      </c>
      <c r="F281">
        <v>5.64</v>
      </c>
      <c r="G281">
        <v>784</v>
      </c>
      <c r="H281">
        <v>2036</v>
      </c>
      <c r="I281">
        <v>1995</v>
      </c>
      <c r="J281">
        <v>49185</v>
      </c>
    </row>
    <row r="282" spans="1:10" x14ac:dyDescent="0.25">
      <c r="A282" t="s">
        <v>290</v>
      </c>
      <c r="B282">
        <v>58046</v>
      </c>
      <c r="C282">
        <v>3811</v>
      </c>
      <c r="D282">
        <v>15339</v>
      </c>
      <c r="E282">
        <v>95.2</v>
      </c>
      <c r="F282">
        <v>4.78</v>
      </c>
      <c r="G282">
        <v>789</v>
      </c>
      <c r="H282">
        <v>2063</v>
      </c>
      <c r="I282">
        <v>1968</v>
      </c>
      <c r="J282">
        <v>48524</v>
      </c>
    </row>
    <row r="283" spans="1:10" x14ac:dyDescent="0.25">
      <c r="A283" t="s">
        <v>291</v>
      </c>
      <c r="B283">
        <v>62767</v>
      </c>
      <c r="C283">
        <v>4113</v>
      </c>
      <c r="D283">
        <v>16985</v>
      </c>
      <c r="E283">
        <v>95.1</v>
      </c>
      <c r="F283">
        <v>4.88</v>
      </c>
      <c r="G283">
        <v>794</v>
      </c>
      <c r="H283">
        <v>2063</v>
      </c>
      <c r="I283">
        <v>1968</v>
      </c>
      <c r="J283">
        <v>48853</v>
      </c>
    </row>
    <row r="284" spans="1:10" x14ac:dyDescent="0.25">
      <c r="A284" t="s">
        <v>292</v>
      </c>
      <c r="B284">
        <v>65564</v>
      </c>
      <c r="C284">
        <v>3728</v>
      </c>
      <c r="D284">
        <v>16984</v>
      </c>
      <c r="E284">
        <v>94.8</v>
      </c>
      <c r="F284">
        <v>5.23</v>
      </c>
      <c r="G284">
        <v>827</v>
      </c>
      <c r="H284">
        <v>2077</v>
      </c>
      <c r="I284">
        <v>2008</v>
      </c>
      <c r="J284">
        <v>49687</v>
      </c>
    </row>
    <row r="285" spans="1:10" x14ac:dyDescent="0.25">
      <c r="A285" t="s">
        <v>293</v>
      </c>
      <c r="B285">
        <v>65202</v>
      </c>
      <c r="C285">
        <v>4338</v>
      </c>
      <c r="D285">
        <v>17478</v>
      </c>
      <c r="E285">
        <v>95.8</v>
      </c>
      <c r="F285">
        <v>4.2300000000000004</v>
      </c>
      <c r="G285">
        <v>792</v>
      </c>
      <c r="H285">
        <v>2042</v>
      </c>
      <c r="I285">
        <v>1961</v>
      </c>
      <c r="J285">
        <v>48853</v>
      </c>
    </row>
    <row r="286" spans="1:10" x14ac:dyDescent="0.25">
      <c r="A286" t="s">
        <v>294</v>
      </c>
      <c r="B286">
        <v>59384</v>
      </c>
      <c r="C286">
        <v>4065</v>
      </c>
      <c r="D286">
        <v>16169</v>
      </c>
      <c r="E286">
        <v>96.3</v>
      </c>
      <c r="F286">
        <v>3.7</v>
      </c>
      <c r="G286">
        <v>784</v>
      </c>
      <c r="H286">
        <v>2029</v>
      </c>
      <c r="I286">
        <v>2008</v>
      </c>
      <c r="J286">
        <v>49185</v>
      </c>
    </row>
    <row r="287" spans="1:10" x14ac:dyDescent="0.25">
      <c r="A287" t="s">
        <v>295</v>
      </c>
      <c r="B287">
        <v>62245</v>
      </c>
      <c r="C287">
        <v>4898</v>
      </c>
      <c r="D287">
        <v>16516</v>
      </c>
      <c r="E287">
        <v>94.8</v>
      </c>
      <c r="F287">
        <v>5.23</v>
      </c>
      <c r="G287">
        <v>862</v>
      </c>
      <c r="H287">
        <v>1915</v>
      </c>
      <c r="I287">
        <v>2171</v>
      </c>
      <c r="J287">
        <v>49687</v>
      </c>
    </row>
    <row r="288" spans="1:10" x14ac:dyDescent="0.25">
      <c r="A288" t="s">
        <v>296</v>
      </c>
      <c r="B288">
        <v>64039</v>
      </c>
      <c r="C288">
        <v>4669</v>
      </c>
      <c r="D288">
        <v>17437</v>
      </c>
      <c r="E288">
        <v>95.9</v>
      </c>
      <c r="F288">
        <v>4.09</v>
      </c>
      <c r="G288">
        <v>758</v>
      </c>
      <c r="H288">
        <v>2120</v>
      </c>
      <c r="I288">
        <v>1981</v>
      </c>
      <c r="J288">
        <v>48688</v>
      </c>
    </row>
    <row r="289" spans="1:10" x14ac:dyDescent="0.25">
      <c r="A289" t="s">
        <v>297</v>
      </c>
      <c r="B289">
        <v>63715</v>
      </c>
      <c r="C289">
        <v>4462</v>
      </c>
      <c r="D289">
        <v>16956</v>
      </c>
      <c r="E289">
        <v>95.8</v>
      </c>
      <c r="F289">
        <v>4.22</v>
      </c>
      <c r="G289">
        <v>781</v>
      </c>
      <c r="H289">
        <v>2070</v>
      </c>
      <c r="I289">
        <v>1995</v>
      </c>
      <c r="J289">
        <v>49687</v>
      </c>
    </row>
    <row r="290" spans="1:10" x14ac:dyDescent="0.25">
      <c r="A290" t="s">
        <v>298</v>
      </c>
      <c r="B290">
        <v>64414</v>
      </c>
      <c r="C290">
        <v>4250</v>
      </c>
      <c r="D290">
        <v>17226</v>
      </c>
      <c r="E290">
        <v>95</v>
      </c>
      <c r="F290">
        <v>5.01</v>
      </c>
      <c r="G290">
        <v>786</v>
      </c>
      <c r="H290">
        <v>2049</v>
      </c>
      <c r="I290">
        <v>1988</v>
      </c>
      <c r="J290">
        <v>49185</v>
      </c>
    </row>
    <row r="291" spans="1:10" x14ac:dyDescent="0.25">
      <c r="A291" t="s">
        <v>299</v>
      </c>
      <c r="B291">
        <v>59553</v>
      </c>
      <c r="C291">
        <v>3933</v>
      </c>
      <c r="D291">
        <v>15892</v>
      </c>
      <c r="E291">
        <v>95.2</v>
      </c>
      <c r="F291">
        <v>4.82</v>
      </c>
      <c r="G291">
        <v>789</v>
      </c>
      <c r="H291">
        <v>2056</v>
      </c>
      <c r="I291">
        <v>1981</v>
      </c>
      <c r="J291">
        <v>48853</v>
      </c>
    </row>
    <row r="292" spans="1:10" x14ac:dyDescent="0.25">
      <c r="A292" t="s">
        <v>300</v>
      </c>
      <c r="B292">
        <v>63689</v>
      </c>
      <c r="C292">
        <v>4157</v>
      </c>
      <c r="D292">
        <v>17020</v>
      </c>
      <c r="E292">
        <v>95.4</v>
      </c>
      <c r="F292">
        <v>4.6399999999999997</v>
      </c>
      <c r="G292">
        <v>808</v>
      </c>
      <c r="H292">
        <v>2049</v>
      </c>
      <c r="I292">
        <v>1988</v>
      </c>
      <c r="J292">
        <v>49019</v>
      </c>
    </row>
    <row r="293" spans="1:10" x14ac:dyDescent="0.25">
      <c r="A293" t="s">
        <v>301</v>
      </c>
      <c r="B293">
        <v>62030</v>
      </c>
      <c r="C293">
        <v>4481</v>
      </c>
      <c r="D293">
        <v>17042</v>
      </c>
      <c r="E293">
        <v>95.9</v>
      </c>
      <c r="F293">
        <v>4.08</v>
      </c>
      <c r="G293">
        <v>781</v>
      </c>
      <c r="H293">
        <v>2029</v>
      </c>
      <c r="I293">
        <v>1981</v>
      </c>
      <c r="J293">
        <v>49019</v>
      </c>
    </row>
    <row r="294" spans="1:10" x14ac:dyDescent="0.25">
      <c r="A294" t="s">
        <v>302</v>
      </c>
      <c r="B294">
        <v>58653</v>
      </c>
      <c r="C294">
        <v>4325</v>
      </c>
      <c r="D294">
        <v>16558</v>
      </c>
      <c r="E294">
        <v>95.8</v>
      </c>
      <c r="F294">
        <v>4.2</v>
      </c>
      <c r="G294">
        <v>784</v>
      </c>
      <c r="H294">
        <v>2036</v>
      </c>
      <c r="I294">
        <v>1995</v>
      </c>
      <c r="J294">
        <v>49019</v>
      </c>
    </row>
    <row r="295" spans="1:10" x14ac:dyDescent="0.25">
      <c r="A295" t="s">
        <v>303</v>
      </c>
      <c r="B295">
        <v>55639</v>
      </c>
      <c r="C295">
        <v>4351</v>
      </c>
      <c r="D295">
        <v>16114</v>
      </c>
      <c r="E295">
        <v>96.3</v>
      </c>
      <c r="F295">
        <v>3.66</v>
      </c>
      <c r="G295">
        <v>773</v>
      </c>
      <c r="H295">
        <v>2042</v>
      </c>
      <c r="I295">
        <v>1995</v>
      </c>
      <c r="J295">
        <v>49519</v>
      </c>
    </row>
    <row r="296" spans="1:10" x14ac:dyDescent="0.25">
      <c r="A296" t="s">
        <v>304</v>
      </c>
      <c r="B296">
        <v>60165</v>
      </c>
      <c r="C296">
        <v>4401</v>
      </c>
      <c r="D296">
        <v>16728</v>
      </c>
      <c r="E296">
        <v>95.6</v>
      </c>
      <c r="F296">
        <v>4.3899999999999997</v>
      </c>
      <c r="G296">
        <v>778</v>
      </c>
      <c r="H296">
        <v>2056</v>
      </c>
      <c r="I296">
        <v>1974</v>
      </c>
      <c r="J296">
        <v>48853</v>
      </c>
    </row>
    <row r="297" spans="1:10" x14ac:dyDescent="0.25">
      <c r="A297" t="s">
        <v>305</v>
      </c>
      <c r="B297">
        <v>63199</v>
      </c>
      <c r="C297">
        <v>4316</v>
      </c>
      <c r="D297">
        <v>17259</v>
      </c>
      <c r="E297">
        <v>95.4</v>
      </c>
      <c r="F297">
        <v>4.5999999999999996</v>
      </c>
      <c r="G297">
        <v>781</v>
      </c>
      <c r="H297">
        <v>2015</v>
      </c>
      <c r="I297">
        <v>1968</v>
      </c>
      <c r="J297">
        <v>48688</v>
      </c>
    </row>
    <row r="298" spans="1:10" x14ac:dyDescent="0.25">
      <c r="A298" t="s">
        <v>306</v>
      </c>
      <c r="B298">
        <v>57946</v>
      </c>
      <c r="C298">
        <v>3965</v>
      </c>
      <c r="D298">
        <v>15784</v>
      </c>
      <c r="E298">
        <v>95.2</v>
      </c>
      <c r="F298">
        <v>4.78</v>
      </c>
      <c r="G298">
        <v>771</v>
      </c>
      <c r="H298">
        <v>2049</v>
      </c>
      <c r="I298">
        <v>1974</v>
      </c>
      <c r="J298">
        <v>49019</v>
      </c>
    </row>
    <row r="299" spans="1:10" x14ac:dyDescent="0.25">
      <c r="A299" t="s">
        <v>307</v>
      </c>
      <c r="B299">
        <v>59690</v>
      </c>
      <c r="C299">
        <v>3951</v>
      </c>
      <c r="D299">
        <v>15604</v>
      </c>
      <c r="E299">
        <v>94.6</v>
      </c>
      <c r="F299">
        <v>5.37</v>
      </c>
      <c r="G299">
        <v>786</v>
      </c>
      <c r="H299">
        <v>2070</v>
      </c>
      <c r="I299">
        <v>1988</v>
      </c>
      <c r="J299">
        <v>49019</v>
      </c>
    </row>
    <row r="300" spans="1:10" x14ac:dyDescent="0.25">
      <c r="A300" t="s">
        <v>308</v>
      </c>
      <c r="B300">
        <v>54869</v>
      </c>
      <c r="C300">
        <v>3802</v>
      </c>
      <c r="D300">
        <v>15475</v>
      </c>
      <c r="E300">
        <v>95.7</v>
      </c>
      <c r="F300">
        <v>4.28</v>
      </c>
      <c r="G300">
        <v>781</v>
      </c>
      <c r="H300">
        <v>2029</v>
      </c>
      <c r="I300">
        <v>1974</v>
      </c>
      <c r="J300">
        <v>49019</v>
      </c>
    </row>
    <row r="301" spans="1:10" x14ac:dyDescent="0.25">
      <c r="A301" t="s">
        <v>309</v>
      </c>
      <c r="B301">
        <v>59137</v>
      </c>
      <c r="C301">
        <v>3961</v>
      </c>
      <c r="D301">
        <v>15983</v>
      </c>
      <c r="E301">
        <v>95.3</v>
      </c>
      <c r="F301">
        <v>4.7300000000000004</v>
      </c>
      <c r="G301">
        <v>792</v>
      </c>
      <c r="H301">
        <v>2049</v>
      </c>
      <c r="I301">
        <v>1974</v>
      </c>
      <c r="J301">
        <v>48853</v>
      </c>
    </row>
    <row r="302" spans="1:10" x14ac:dyDescent="0.25">
      <c r="A302" t="s">
        <v>310</v>
      </c>
      <c r="B302">
        <v>61149</v>
      </c>
      <c r="C302">
        <v>4382</v>
      </c>
      <c r="D302">
        <v>16623</v>
      </c>
      <c r="E302">
        <v>95.3</v>
      </c>
      <c r="F302">
        <v>4.6500000000000004</v>
      </c>
      <c r="G302">
        <v>792</v>
      </c>
      <c r="H302">
        <v>2049</v>
      </c>
      <c r="I302">
        <v>1974</v>
      </c>
      <c r="J302">
        <v>49019</v>
      </c>
    </row>
    <row r="303" spans="1:10" x14ac:dyDescent="0.25">
      <c r="A303" t="s">
        <v>311</v>
      </c>
      <c r="B303">
        <v>62244</v>
      </c>
      <c r="C303">
        <v>4128</v>
      </c>
      <c r="D303">
        <v>16526</v>
      </c>
      <c r="E303">
        <v>94.9</v>
      </c>
      <c r="F303">
        <v>5.0599999999999996</v>
      </c>
      <c r="G303">
        <v>800</v>
      </c>
      <c r="H303">
        <v>2070</v>
      </c>
      <c r="I303">
        <v>1961</v>
      </c>
      <c r="J303">
        <v>48688</v>
      </c>
    </row>
    <row r="304" spans="1:10" x14ac:dyDescent="0.25">
      <c r="A304" t="s">
        <v>312</v>
      </c>
      <c r="B304">
        <v>58075</v>
      </c>
      <c r="C304">
        <v>3870</v>
      </c>
      <c r="D304">
        <v>15942</v>
      </c>
      <c r="E304">
        <v>95.3</v>
      </c>
      <c r="F304">
        <v>4.75</v>
      </c>
      <c r="G304">
        <v>792</v>
      </c>
      <c r="H304">
        <v>2077</v>
      </c>
      <c r="I304">
        <v>1981</v>
      </c>
      <c r="J304">
        <v>49019</v>
      </c>
    </row>
    <row r="305" spans="1:10" x14ac:dyDescent="0.25">
      <c r="A305" t="s">
        <v>313</v>
      </c>
      <c r="B305">
        <v>61627</v>
      </c>
      <c r="C305">
        <v>4283</v>
      </c>
      <c r="D305">
        <v>16584</v>
      </c>
      <c r="E305">
        <v>95.5</v>
      </c>
      <c r="F305">
        <v>4.47</v>
      </c>
      <c r="G305">
        <v>781</v>
      </c>
      <c r="H305">
        <v>2049</v>
      </c>
      <c r="I305">
        <v>1961</v>
      </c>
      <c r="J305">
        <v>48360</v>
      </c>
    </row>
    <row r="306" spans="1:10" x14ac:dyDescent="0.25">
      <c r="A306" t="s">
        <v>314</v>
      </c>
      <c r="B306">
        <v>64285</v>
      </c>
      <c r="C306">
        <v>4389</v>
      </c>
      <c r="D306">
        <v>17309</v>
      </c>
      <c r="E306">
        <v>95.3</v>
      </c>
      <c r="F306">
        <v>4.68</v>
      </c>
      <c r="G306">
        <v>786</v>
      </c>
      <c r="H306">
        <v>2049</v>
      </c>
      <c r="I306">
        <v>1974</v>
      </c>
      <c r="J306">
        <v>48853</v>
      </c>
    </row>
    <row r="307" spans="1:10" x14ac:dyDescent="0.25">
      <c r="A307" t="s">
        <v>315</v>
      </c>
      <c r="B307">
        <v>59137</v>
      </c>
      <c r="C307">
        <v>3935</v>
      </c>
      <c r="D307">
        <v>15938</v>
      </c>
      <c r="E307">
        <v>95.6</v>
      </c>
      <c r="F307">
        <v>4.4000000000000004</v>
      </c>
      <c r="G307">
        <v>800</v>
      </c>
      <c r="H307">
        <v>2036</v>
      </c>
      <c r="I307">
        <v>1995</v>
      </c>
      <c r="J307">
        <v>49352</v>
      </c>
    </row>
    <row r="308" spans="1:10" x14ac:dyDescent="0.25">
      <c r="A308" t="s">
        <v>316</v>
      </c>
      <c r="B308">
        <v>59156</v>
      </c>
      <c r="C308">
        <v>3832</v>
      </c>
      <c r="D308">
        <v>15743</v>
      </c>
      <c r="E308">
        <v>95.7</v>
      </c>
      <c r="F308">
        <v>4.28</v>
      </c>
      <c r="G308">
        <v>789</v>
      </c>
      <c r="H308">
        <v>2070</v>
      </c>
      <c r="I308">
        <v>1988</v>
      </c>
      <c r="J308">
        <v>49352</v>
      </c>
    </row>
    <row r="309" spans="1:10" x14ac:dyDescent="0.25">
      <c r="A309" t="s">
        <v>317</v>
      </c>
      <c r="B309">
        <v>61035</v>
      </c>
      <c r="C309">
        <v>4654</v>
      </c>
      <c r="D309">
        <v>16449</v>
      </c>
      <c r="E309">
        <v>95.4</v>
      </c>
      <c r="F309">
        <v>4.57</v>
      </c>
      <c r="G309">
        <v>730</v>
      </c>
      <c r="H309">
        <v>2186</v>
      </c>
      <c r="I309">
        <v>1941</v>
      </c>
      <c r="J309">
        <v>49687</v>
      </c>
    </row>
    <row r="310" spans="1:10" x14ac:dyDescent="0.25">
      <c r="A310" t="s">
        <v>318</v>
      </c>
      <c r="B310">
        <v>54116</v>
      </c>
      <c r="C310">
        <v>4094</v>
      </c>
      <c r="D310">
        <v>15259</v>
      </c>
      <c r="E310">
        <v>95.7</v>
      </c>
      <c r="F310">
        <v>4.2699999999999996</v>
      </c>
      <c r="G310">
        <v>773</v>
      </c>
      <c r="H310">
        <v>2042</v>
      </c>
      <c r="I310">
        <v>1974</v>
      </c>
      <c r="J310">
        <v>48853</v>
      </c>
    </row>
    <row r="311" spans="1:10" x14ac:dyDescent="0.25">
      <c r="A311" t="s">
        <v>319</v>
      </c>
      <c r="B311">
        <v>62334</v>
      </c>
      <c r="C311">
        <v>4331</v>
      </c>
      <c r="D311">
        <v>17215</v>
      </c>
      <c r="E311">
        <v>96.5</v>
      </c>
      <c r="F311">
        <v>3.5</v>
      </c>
      <c r="G311">
        <v>797</v>
      </c>
      <c r="H311">
        <v>2042</v>
      </c>
      <c r="I311">
        <v>1981</v>
      </c>
      <c r="J311">
        <v>48853</v>
      </c>
    </row>
    <row r="312" spans="1:10" x14ac:dyDescent="0.25">
      <c r="A312" t="s">
        <v>320</v>
      </c>
      <c r="B312">
        <v>62307</v>
      </c>
      <c r="C312">
        <v>4459</v>
      </c>
      <c r="D312">
        <v>17055</v>
      </c>
      <c r="E312">
        <v>96</v>
      </c>
      <c r="F312">
        <v>3.98</v>
      </c>
      <c r="G312">
        <v>789</v>
      </c>
      <c r="H312">
        <v>2084</v>
      </c>
      <c r="I312">
        <v>1974</v>
      </c>
      <c r="J312">
        <v>49019</v>
      </c>
    </row>
    <row r="313" spans="1:10" x14ac:dyDescent="0.25">
      <c r="A313" t="s">
        <v>321</v>
      </c>
      <c r="B313">
        <v>55853</v>
      </c>
      <c r="C313">
        <v>4112</v>
      </c>
      <c r="D313">
        <v>15563</v>
      </c>
      <c r="E313">
        <v>95.7</v>
      </c>
      <c r="F313">
        <v>4.34</v>
      </c>
      <c r="G313">
        <v>776</v>
      </c>
      <c r="H313">
        <v>2029</v>
      </c>
      <c r="I313">
        <v>1974</v>
      </c>
      <c r="J313">
        <v>48853</v>
      </c>
    </row>
    <row r="314" spans="1:10" x14ac:dyDescent="0.25">
      <c r="A314" t="s">
        <v>322</v>
      </c>
      <c r="B314">
        <v>57500</v>
      </c>
      <c r="C314">
        <v>4030</v>
      </c>
      <c r="D314">
        <v>15907</v>
      </c>
      <c r="E314">
        <v>96.7</v>
      </c>
      <c r="F314">
        <v>3.29</v>
      </c>
      <c r="G314">
        <v>784</v>
      </c>
      <c r="H314">
        <v>2049</v>
      </c>
      <c r="I314">
        <v>1974</v>
      </c>
      <c r="J314">
        <v>48853</v>
      </c>
    </row>
    <row r="315" spans="1:10" x14ac:dyDescent="0.25">
      <c r="A315" t="s">
        <v>323</v>
      </c>
      <c r="B315">
        <v>62041</v>
      </c>
      <c r="C315">
        <v>4301</v>
      </c>
      <c r="D315">
        <v>16940</v>
      </c>
      <c r="E315">
        <v>95.6</v>
      </c>
      <c r="F315">
        <v>4.38</v>
      </c>
      <c r="G315">
        <v>784</v>
      </c>
      <c r="H315">
        <v>2070</v>
      </c>
      <c r="I315">
        <v>1988</v>
      </c>
      <c r="J315">
        <v>48853</v>
      </c>
    </row>
    <row r="316" spans="1:10" x14ac:dyDescent="0.25">
      <c r="A316" t="s">
        <v>324</v>
      </c>
      <c r="B316">
        <v>56730</v>
      </c>
      <c r="C316">
        <v>4665</v>
      </c>
      <c r="D316">
        <v>16114</v>
      </c>
      <c r="E316">
        <v>96.9</v>
      </c>
      <c r="F316">
        <v>3.05</v>
      </c>
      <c r="G316">
        <v>706</v>
      </c>
      <c r="H316">
        <v>2238</v>
      </c>
      <c r="I316">
        <v>1883</v>
      </c>
      <c r="J316">
        <v>46122</v>
      </c>
    </row>
    <row r="317" spans="1:10" x14ac:dyDescent="0.25">
      <c r="A317" t="s">
        <v>325</v>
      </c>
      <c r="B317">
        <v>58439</v>
      </c>
      <c r="C317">
        <v>4186</v>
      </c>
      <c r="D317">
        <v>15931</v>
      </c>
      <c r="E317">
        <v>95.4</v>
      </c>
      <c r="F317">
        <v>4.55</v>
      </c>
      <c r="G317">
        <v>786</v>
      </c>
      <c r="H317">
        <v>2049</v>
      </c>
      <c r="I317">
        <v>1988</v>
      </c>
      <c r="J317">
        <v>49019</v>
      </c>
    </row>
    <row r="318" spans="1:10" x14ac:dyDescent="0.25">
      <c r="A318" t="s">
        <v>326</v>
      </c>
      <c r="B318">
        <v>56117</v>
      </c>
      <c r="C318">
        <v>4164</v>
      </c>
      <c r="D318">
        <v>15589</v>
      </c>
      <c r="E318">
        <v>96.1</v>
      </c>
      <c r="F318">
        <v>3.89</v>
      </c>
      <c r="G318">
        <v>786</v>
      </c>
      <c r="H318">
        <v>2070</v>
      </c>
      <c r="I318">
        <v>1988</v>
      </c>
      <c r="J318">
        <v>49185</v>
      </c>
    </row>
    <row r="319" spans="1:10" x14ac:dyDescent="0.25">
      <c r="A319" t="s">
        <v>327</v>
      </c>
      <c r="B319">
        <v>57357</v>
      </c>
      <c r="C319">
        <v>4212</v>
      </c>
      <c r="D319">
        <v>15677</v>
      </c>
      <c r="E319">
        <v>95.8</v>
      </c>
      <c r="F319">
        <v>4.1900000000000004</v>
      </c>
      <c r="G319">
        <v>768</v>
      </c>
      <c r="H319">
        <v>2049</v>
      </c>
      <c r="I319">
        <v>1968</v>
      </c>
      <c r="J319">
        <v>48524</v>
      </c>
    </row>
    <row r="320" spans="1:10" x14ac:dyDescent="0.25">
      <c r="A320" t="s">
        <v>328</v>
      </c>
      <c r="B320">
        <v>52882</v>
      </c>
      <c r="C320">
        <v>4008</v>
      </c>
      <c r="D320">
        <v>14925</v>
      </c>
      <c r="E320">
        <v>96.3</v>
      </c>
      <c r="F320">
        <v>3.66</v>
      </c>
      <c r="G320">
        <v>784</v>
      </c>
      <c r="H320">
        <v>2070</v>
      </c>
      <c r="I320">
        <v>1995</v>
      </c>
      <c r="J320">
        <v>49185</v>
      </c>
    </row>
    <row r="321" spans="1:10" x14ac:dyDescent="0.25">
      <c r="A321" t="s">
        <v>329</v>
      </c>
      <c r="B321">
        <v>56669</v>
      </c>
      <c r="C321">
        <v>4134</v>
      </c>
      <c r="D321">
        <v>15401</v>
      </c>
      <c r="E321">
        <v>95.7</v>
      </c>
      <c r="F321">
        <v>4.25</v>
      </c>
      <c r="G321">
        <v>784</v>
      </c>
      <c r="H321">
        <v>2042</v>
      </c>
      <c r="I321">
        <v>1968</v>
      </c>
      <c r="J321">
        <v>48524</v>
      </c>
    </row>
    <row r="322" spans="1:10" x14ac:dyDescent="0.25">
      <c r="A322" t="s">
        <v>330</v>
      </c>
      <c r="B322">
        <v>59315</v>
      </c>
      <c r="C322">
        <v>4407</v>
      </c>
      <c r="D322">
        <v>16386</v>
      </c>
      <c r="E322">
        <v>95.5</v>
      </c>
      <c r="F322">
        <v>4.47</v>
      </c>
      <c r="G322">
        <v>776</v>
      </c>
      <c r="H322">
        <v>2022</v>
      </c>
      <c r="I322">
        <v>1955</v>
      </c>
      <c r="J322">
        <v>48196</v>
      </c>
    </row>
    <row r="323" spans="1:10" x14ac:dyDescent="0.25">
      <c r="A323" t="s">
        <v>331</v>
      </c>
      <c r="B323">
        <v>52664</v>
      </c>
      <c r="C323">
        <v>3943</v>
      </c>
      <c r="D323">
        <v>14935</v>
      </c>
      <c r="E323">
        <v>96.1</v>
      </c>
      <c r="F323">
        <v>3.86</v>
      </c>
      <c r="G323">
        <v>781</v>
      </c>
      <c r="H323">
        <v>2063</v>
      </c>
      <c r="I323">
        <v>1988</v>
      </c>
      <c r="J323">
        <v>49185</v>
      </c>
    </row>
    <row r="324" spans="1:10" x14ac:dyDescent="0.25">
      <c r="A324" t="s">
        <v>332</v>
      </c>
      <c r="B324">
        <v>51861</v>
      </c>
      <c r="C324">
        <v>4177</v>
      </c>
      <c r="D324">
        <v>14696</v>
      </c>
      <c r="E324">
        <v>95.7</v>
      </c>
      <c r="F324">
        <v>4.34</v>
      </c>
      <c r="G324">
        <v>771</v>
      </c>
      <c r="H324">
        <v>2056</v>
      </c>
      <c r="I324">
        <v>1981</v>
      </c>
      <c r="J324">
        <v>49185</v>
      </c>
    </row>
    <row r="325" spans="1:10" x14ac:dyDescent="0.25">
      <c r="A325" t="s">
        <v>333</v>
      </c>
      <c r="B325">
        <v>54495</v>
      </c>
      <c r="C325">
        <v>4316</v>
      </c>
      <c r="D325">
        <v>15194</v>
      </c>
      <c r="E325">
        <v>95.5</v>
      </c>
      <c r="F325">
        <v>4.5</v>
      </c>
      <c r="G325">
        <v>760</v>
      </c>
      <c r="H325">
        <v>2049</v>
      </c>
      <c r="I325">
        <v>1974</v>
      </c>
      <c r="J325">
        <v>48688</v>
      </c>
    </row>
    <row r="326" spans="1:10" x14ac:dyDescent="0.25">
      <c r="A326" t="s">
        <v>334</v>
      </c>
      <c r="B326">
        <v>54813</v>
      </c>
      <c r="C326">
        <v>4115</v>
      </c>
      <c r="D326">
        <v>14895</v>
      </c>
      <c r="E326">
        <v>95.7</v>
      </c>
      <c r="F326">
        <v>4.29</v>
      </c>
      <c r="G326">
        <v>789</v>
      </c>
      <c r="H326">
        <v>2056</v>
      </c>
      <c r="I326">
        <v>1961</v>
      </c>
      <c r="J326">
        <v>48360</v>
      </c>
    </row>
    <row r="327" spans="1:10" x14ac:dyDescent="0.25">
      <c r="A327" t="s">
        <v>335</v>
      </c>
      <c r="B327">
        <v>55482</v>
      </c>
      <c r="C327">
        <v>4072</v>
      </c>
      <c r="D327">
        <v>15462</v>
      </c>
      <c r="E327">
        <v>95.5</v>
      </c>
      <c r="F327">
        <v>4.47</v>
      </c>
      <c r="G327">
        <v>784</v>
      </c>
      <c r="H327">
        <v>2056</v>
      </c>
      <c r="I327">
        <v>1981</v>
      </c>
      <c r="J327">
        <v>49185</v>
      </c>
    </row>
    <row r="328" spans="1:10" x14ac:dyDescent="0.25">
      <c r="A328" t="s">
        <v>336</v>
      </c>
      <c r="B328">
        <v>60083</v>
      </c>
      <c r="C328">
        <v>4430</v>
      </c>
      <c r="D328">
        <v>16558</v>
      </c>
      <c r="E328">
        <v>95.9</v>
      </c>
      <c r="F328">
        <v>4.07</v>
      </c>
      <c r="G328">
        <v>781</v>
      </c>
      <c r="H328">
        <v>2036</v>
      </c>
      <c r="I328">
        <v>1974</v>
      </c>
      <c r="J328">
        <v>49019</v>
      </c>
    </row>
    <row r="329" spans="1:10" x14ac:dyDescent="0.25">
      <c r="A329" t="s">
        <v>337</v>
      </c>
      <c r="B329">
        <v>58107</v>
      </c>
      <c r="C329">
        <v>4231</v>
      </c>
      <c r="D329">
        <v>16148</v>
      </c>
      <c r="E329">
        <v>96.2</v>
      </c>
      <c r="F329">
        <v>3.83</v>
      </c>
      <c r="G329">
        <v>773</v>
      </c>
      <c r="H329">
        <v>2042</v>
      </c>
      <c r="I329">
        <v>1988</v>
      </c>
      <c r="J329">
        <v>49352</v>
      </c>
    </row>
    <row r="330" spans="1:10" x14ac:dyDescent="0.25">
      <c r="A330" t="s">
        <v>338</v>
      </c>
      <c r="B330">
        <v>55178</v>
      </c>
      <c r="C330">
        <v>4091</v>
      </c>
      <c r="D330">
        <v>15781</v>
      </c>
      <c r="E330">
        <v>96.6</v>
      </c>
      <c r="F330">
        <v>3.36</v>
      </c>
      <c r="G330">
        <v>771</v>
      </c>
      <c r="H330">
        <v>2015</v>
      </c>
      <c r="I330">
        <v>1974</v>
      </c>
      <c r="J330">
        <v>48853</v>
      </c>
    </row>
    <row r="331" spans="1:10" x14ac:dyDescent="0.25">
      <c r="A331" t="s">
        <v>339</v>
      </c>
      <c r="B331">
        <v>52245</v>
      </c>
      <c r="C331">
        <v>3945</v>
      </c>
      <c r="D331">
        <v>14873</v>
      </c>
      <c r="E331">
        <v>96.8</v>
      </c>
      <c r="F331">
        <v>3.17</v>
      </c>
      <c r="G331">
        <v>781</v>
      </c>
      <c r="H331">
        <v>2022</v>
      </c>
      <c r="I331">
        <v>1981</v>
      </c>
      <c r="J331">
        <v>48524</v>
      </c>
    </row>
    <row r="332" spans="1:10" x14ac:dyDescent="0.25">
      <c r="A332" t="s">
        <v>340</v>
      </c>
      <c r="B332">
        <v>52360</v>
      </c>
      <c r="C332">
        <v>4316</v>
      </c>
      <c r="D332">
        <v>15451</v>
      </c>
      <c r="E332">
        <v>97.1</v>
      </c>
      <c r="F332">
        <v>2.88</v>
      </c>
      <c r="G332">
        <v>773</v>
      </c>
      <c r="H332">
        <v>2056</v>
      </c>
      <c r="I332">
        <v>1995</v>
      </c>
      <c r="J332">
        <v>49519</v>
      </c>
    </row>
    <row r="333" spans="1:10" x14ac:dyDescent="0.25">
      <c r="A333" t="s">
        <v>341</v>
      </c>
      <c r="B333">
        <v>52042</v>
      </c>
      <c r="C333">
        <v>4029</v>
      </c>
      <c r="D333">
        <v>14849</v>
      </c>
      <c r="E333">
        <v>97.3</v>
      </c>
      <c r="F333">
        <v>2.69</v>
      </c>
      <c r="G333">
        <v>773</v>
      </c>
      <c r="H333">
        <v>2042</v>
      </c>
      <c r="I333">
        <v>2008</v>
      </c>
      <c r="J333">
        <v>49519</v>
      </c>
    </row>
    <row r="334" spans="1:10" x14ac:dyDescent="0.25">
      <c r="A334" t="s">
        <v>342</v>
      </c>
      <c r="B334">
        <v>53592</v>
      </c>
      <c r="C334">
        <v>3974</v>
      </c>
      <c r="D334">
        <v>15020</v>
      </c>
      <c r="E334">
        <v>94.6</v>
      </c>
      <c r="F334">
        <v>5.42</v>
      </c>
      <c r="G334">
        <v>778</v>
      </c>
      <c r="H334">
        <v>2022</v>
      </c>
      <c r="I334">
        <v>1974</v>
      </c>
      <c r="J334">
        <v>49019</v>
      </c>
    </row>
    <row r="335" spans="1:10" x14ac:dyDescent="0.25">
      <c r="A335" t="s">
        <v>343</v>
      </c>
      <c r="B335">
        <v>59897</v>
      </c>
      <c r="C335">
        <v>4321</v>
      </c>
      <c r="D335">
        <v>16774</v>
      </c>
      <c r="E335">
        <v>96.2</v>
      </c>
      <c r="F335">
        <v>3.83</v>
      </c>
      <c r="G335">
        <v>786</v>
      </c>
      <c r="H335">
        <v>2056</v>
      </c>
      <c r="I335">
        <v>1974</v>
      </c>
      <c r="J335">
        <v>48853</v>
      </c>
    </row>
    <row r="336" spans="1:10" x14ac:dyDescent="0.25">
      <c r="A336" t="s">
        <v>344</v>
      </c>
      <c r="B336">
        <v>53030</v>
      </c>
      <c r="C336">
        <v>4136</v>
      </c>
      <c r="D336">
        <v>15054</v>
      </c>
      <c r="E336">
        <v>96.6</v>
      </c>
      <c r="F336">
        <v>3.35</v>
      </c>
      <c r="G336">
        <v>771</v>
      </c>
      <c r="H336">
        <v>2022</v>
      </c>
      <c r="I336">
        <v>1981</v>
      </c>
      <c r="J336">
        <v>49019</v>
      </c>
    </row>
    <row r="337" spans="1:10" x14ac:dyDescent="0.25">
      <c r="A337" t="s">
        <v>345</v>
      </c>
      <c r="B337">
        <v>59069</v>
      </c>
      <c r="C337">
        <v>4329</v>
      </c>
      <c r="D337">
        <v>16442</v>
      </c>
      <c r="E337">
        <v>96.6</v>
      </c>
      <c r="F337">
        <v>3.41</v>
      </c>
      <c r="G337">
        <v>771</v>
      </c>
      <c r="H337">
        <v>2049</v>
      </c>
      <c r="I337">
        <v>1988</v>
      </c>
      <c r="J337">
        <v>49019</v>
      </c>
    </row>
    <row r="338" spans="1:10" x14ac:dyDescent="0.25">
      <c r="A338" t="s">
        <v>346</v>
      </c>
      <c r="B338">
        <v>58360</v>
      </c>
      <c r="C338">
        <v>4429</v>
      </c>
      <c r="D338">
        <v>16574</v>
      </c>
      <c r="E338">
        <v>97.2</v>
      </c>
      <c r="F338">
        <v>2.8</v>
      </c>
      <c r="G338">
        <v>784</v>
      </c>
      <c r="H338">
        <v>2036</v>
      </c>
      <c r="I338">
        <v>1995</v>
      </c>
      <c r="J338">
        <v>48853</v>
      </c>
    </row>
    <row r="339" spans="1:10" x14ac:dyDescent="0.25">
      <c r="A339" t="s">
        <v>347</v>
      </c>
      <c r="B339">
        <v>49813</v>
      </c>
      <c r="C339">
        <v>4061</v>
      </c>
      <c r="D339">
        <v>14431</v>
      </c>
      <c r="E339">
        <v>96.8</v>
      </c>
      <c r="F339">
        <v>3.23</v>
      </c>
      <c r="G339">
        <v>771</v>
      </c>
      <c r="H339">
        <v>2036</v>
      </c>
      <c r="I339">
        <v>1968</v>
      </c>
      <c r="J339">
        <v>48524</v>
      </c>
    </row>
    <row r="340" spans="1:10" x14ac:dyDescent="0.25">
      <c r="A340" t="s">
        <v>348</v>
      </c>
      <c r="B340">
        <v>46509</v>
      </c>
      <c r="C340">
        <v>3918</v>
      </c>
      <c r="D340">
        <v>13980</v>
      </c>
      <c r="E340">
        <v>97.3</v>
      </c>
      <c r="F340">
        <v>2.7</v>
      </c>
      <c r="G340">
        <v>763</v>
      </c>
      <c r="H340">
        <v>2008</v>
      </c>
      <c r="I340">
        <v>1988</v>
      </c>
      <c r="J340">
        <v>49519</v>
      </c>
    </row>
    <row r="341" spans="1:10" x14ac:dyDescent="0.25">
      <c r="A341" t="s">
        <v>349</v>
      </c>
      <c r="B341">
        <v>51909</v>
      </c>
      <c r="C341">
        <v>4129</v>
      </c>
      <c r="D341">
        <v>15161</v>
      </c>
      <c r="E341">
        <v>96.7</v>
      </c>
      <c r="F341">
        <v>3.28</v>
      </c>
      <c r="G341">
        <v>776</v>
      </c>
      <c r="H341">
        <v>2036</v>
      </c>
      <c r="I341">
        <v>1961</v>
      </c>
      <c r="J341">
        <v>48688</v>
      </c>
    </row>
    <row r="342" spans="1:10" x14ac:dyDescent="0.25">
      <c r="A342" t="s">
        <v>350</v>
      </c>
      <c r="B342">
        <v>60567</v>
      </c>
      <c r="C342">
        <v>4431</v>
      </c>
      <c r="D342">
        <v>16752</v>
      </c>
      <c r="E342">
        <v>96.2</v>
      </c>
      <c r="F342">
        <v>3.77</v>
      </c>
      <c r="G342">
        <v>784</v>
      </c>
      <c r="H342">
        <v>2049</v>
      </c>
      <c r="I342">
        <v>1974</v>
      </c>
      <c r="J342">
        <v>48688</v>
      </c>
    </row>
    <row r="343" spans="1:10" x14ac:dyDescent="0.25">
      <c r="A343" t="s">
        <v>351</v>
      </c>
      <c r="B343">
        <v>47813</v>
      </c>
      <c r="C343">
        <v>3919</v>
      </c>
      <c r="D343">
        <v>13759</v>
      </c>
      <c r="E343">
        <v>96.4</v>
      </c>
      <c r="F343">
        <v>3.57</v>
      </c>
      <c r="G343">
        <v>768</v>
      </c>
      <c r="H343">
        <v>2056</v>
      </c>
      <c r="I343">
        <v>1974</v>
      </c>
      <c r="J343">
        <v>49185</v>
      </c>
    </row>
    <row r="344" spans="1:10" x14ac:dyDescent="0.25">
      <c r="A344" t="s">
        <v>352</v>
      </c>
      <c r="B344">
        <v>56754</v>
      </c>
      <c r="C344">
        <v>4048</v>
      </c>
      <c r="D344">
        <v>15562</v>
      </c>
      <c r="E344">
        <v>96.2</v>
      </c>
      <c r="F344">
        <v>3.77</v>
      </c>
      <c r="G344">
        <v>781</v>
      </c>
      <c r="H344">
        <v>2049</v>
      </c>
      <c r="I344">
        <v>1968</v>
      </c>
      <c r="J344">
        <v>48853</v>
      </c>
    </row>
    <row r="345" spans="1:10" x14ac:dyDescent="0.25">
      <c r="A345" t="s">
        <v>353</v>
      </c>
      <c r="B345">
        <v>57405</v>
      </c>
      <c r="C345">
        <v>4137</v>
      </c>
      <c r="D345">
        <v>15670</v>
      </c>
      <c r="E345">
        <v>95.9</v>
      </c>
      <c r="F345">
        <v>4.1399999999999997</v>
      </c>
      <c r="G345">
        <v>781</v>
      </c>
      <c r="H345">
        <v>2063</v>
      </c>
      <c r="I345">
        <v>1981</v>
      </c>
      <c r="J345">
        <v>49185</v>
      </c>
    </row>
    <row r="346" spans="1:10" x14ac:dyDescent="0.25">
      <c r="A346" t="s">
        <v>354</v>
      </c>
      <c r="B346">
        <v>64071</v>
      </c>
      <c r="C346">
        <v>4379</v>
      </c>
      <c r="D346">
        <v>17411</v>
      </c>
      <c r="E346">
        <v>96.3</v>
      </c>
      <c r="F346">
        <v>3.69</v>
      </c>
      <c r="G346">
        <v>784</v>
      </c>
      <c r="H346">
        <v>2063</v>
      </c>
      <c r="I346">
        <v>1981</v>
      </c>
      <c r="J346">
        <v>48853</v>
      </c>
    </row>
    <row r="347" spans="1:10" x14ac:dyDescent="0.25">
      <c r="A347" t="s">
        <v>355</v>
      </c>
      <c r="B347">
        <v>58427</v>
      </c>
      <c r="C347">
        <v>4386</v>
      </c>
      <c r="D347">
        <v>16385</v>
      </c>
      <c r="E347">
        <v>96.1</v>
      </c>
      <c r="F347">
        <v>3.94</v>
      </c>
      <c r="G347">
        <v>776</v>
      </c>
      <c r="H347">
        <v>2063</v>
      </c>
      <c r="I347">
        <v>1948</v>
      </c>
      <c r="J347">
        <v>48360</v>
      </c>
    </row>
    <row r="348" spans="1:10" x14ac:dyDescent="0.25">
      <c r="A348" t="s">
        <v>356</v>
      </c>
      <c r="B348">
        <v>61322</v>
      </c>
      <c r="C348">
        <v>4229</v>
      </c>
      <c r="D348">
        <v>16741</v>
      </c>
      <c r="E348">
        <v>95.8</v>
      </c>
      <c r="F348">
        <v>4.16</v>
      </c>
      <c r="G348">
        <v>789</v>
      </c>
      <c r="H348">
        <v>2056</v>
      </c>
      <c r="I348">
        <v>1981</v>
      </c>
      <c r="J348">
        <v>49185</v>
      </c>
    </row>
    <row r="349" spans="1:10" x14ac:dyDescent="0.25">
      <c r="A349" t="s">
        <v>357</v>
      </c>
      <c r="B349">
        <v>57412</v>
      </c>
      <c r="C349">
        <v>4108</v>
      </c>
      <c r="D349">
        <v>15372</v>
      </c>
      <c r="E349">
        <v>96.1</v>
      </c>
      <c r="F349">
        <v>3.9</v>
      </c>
      <c r="G349">
        <v>778</v>
      </c>
      <c r="H349">
        <v>2049</v>
      </c>
      <c r="I349">
        <v>1955</v>
      </c>
      <c r="J349">
        <v>48524</v>
      </c>
    </row>
    <row r="350" spans="1:10" x14ac:dyDescent="0.25">
      <c r="A350" t="s">
        <v>358</v>
      </c>
      <c r="B350">
        <v>59626</v>
      </c>
      <c r="C350">
        <v>4530</v>
      </c>
      <c r="D350">
        <v>16658</v>
      </c>
      <c r="E350">
        <v>96.4</v>
      </c>
      <c r="F350">
        <v>3.6</v>
      </c>
      <c r="G350">
        <v>781</v>
      </c>
      <c r="H350">
        <v>2063</v>
      </c>
      <c r="I350">
        <v>1948</v>
      </c>
      <c r="J350">
        <v>48196</v>
      </c>
    </row>
    <row r="351" spans="1:10" x14ac:dyDescent="0.25">
      <c r="A351" t="s">
        <v>359</v>
      </c>
      <c r="B351">
        <v>56543</v>
      </c>
      <c r="C351">
        <v>3940</v>
      </c>
      <c r="D351">
        <v>15330</v>
      </c>
      <c r="E351">
        <v>96.4</v>
      </c>
      <c r="F351">
        <v>3.6</v>
      </c>
      <c r="G351">
        <v>792</v>
      </c>
      <c r="H351">
        <v>2070</v>
      </c>
      <c r="I351">
        <v>1961</v>
      </c>
      <c r="J351">
        <v>48688</v>
      </c>
    </row>
    <row r="352" spans="1:10" x14ac:dyDescent="0.25">
      <c r="A352" t="s">
        <v>360</v>
      </c>
      <c r="B352">
        <v>60168</v>
      </c>
      <c r="C352">
        <v>4458</v>
      </c>
      <c r="D352">
        <v>16331</v>
      </c>
      <c r="E352">
        <v>96.6</v>
      </c>
      <c r="F352">
        <v>3.43</v>
      </c>
      <c r="G352">
        <v>781</v>
      </c>
      <c r="H352">
        <v>2070</v>
      </c>
      <c r="I352">
        <v>1961</v>
      </c>
      <c r="J352">
        <v>48688</v>
      </c>
    </row>
    <row r="353" spans="1:10" x14ac:dyDescent="0.25">
      <c r="A353" t="s">
        <v>361</v>
      </c>
      <c r="B353">
        <v>65835</v>
      </c>
      <c r="C353">
        <v>3798</v>
      </c>
      <c r="D353">
        <v>17149</v>
      </c>
      <c r="E353">
        <v>93.5</v>
      </c>
      <c r="F353">
        <v>6.5</v>
      </c>
      <c r="G353">
        <v>792</v>
      </c>
      <c r="H353">
        <v>1995</v>
      </c>
      <c r="I353">
        <v>1935</v>
      </c>
      <c r="J353">
        <v>46593</v>
      </c>
    </row>
    <row r="354" spans="1:10" x14ac:dyDescent="0.25">
      <c r="A354" t="s">
        <v>362</v>
      </c>
      <c r="B354">
        <v>66740</v>
      </c>
      <c r="C354">
        <v>4085</v>
      </c>
      <c r="D354">
        <v>17761</v>
      </c>
      <c r="E354">
        <v>94.2</v>
      </c>
      <c r="F354">
        <v>5.83</v>
      </c>
      <c r="G354">
        <v>794</v>
      </c>
      <c r="H354">
        <v>2056</v>
      </c>
      <c r="I354">
        <v>1968</v>
      </c>
      <c r="J354">
        <v>47388</v>
      </c>
    </row>
    <row r="355" spans="1:10" x14ac:dyDescent="0.25">
      <c r="A355" t="s">
        <v>363</v>
      </c>
      <c r="B355">
        <v>61975</v>
      </c>
      <c r="C355">
        <v>3679</v>
      </c>
      <c r="D355">
        <v>16217</v>
      </c>
      <c r="E355">
        <v>93.9</v>
      </c>
      <c r="F355">
        <v>6.14</v>
      </c>
      <c r="G355">
        <v>808</v>
      </c>
      <c r="H355">
        <v>2091</v>
      </c>
      <c r="I355">
        <v>1941</v>
      </c>
      <c r="J355">
        <v>47068</v>
      </c>
    </row>
    <row r="356" spans="1:10" x14ac:dyDescent="0.25">
      <c r="A356" t="s">
        <v>364</v>
      </c>
      <c r="B356">
        <v>59409</v>
      </c>
      <c r="C356">
        <v>3542</v>
      </c>
      <c r="D356">
        <v>15576</v>
      </c>
      <c r="E356">
        <v>93.5</v>
      </c>
      <c r="F356">
        <v>6.49</v>
      </c>
      <c r="G356">
        <v>781</v>
      </c>
      <c r="H356">
        <v>2049</v>
      </c>
      <c r="I356">
        <v>1974</v>
      </c>
      <c r="J356">
        <v>47548</v>
      </c>
    </row>
    <row r="357" spans="1:10" x14ac:dyDescent="0.25">
      <c r="A357" t="s">
        <v>365</v>
      </c>
      <c r="B357">
        <v>67381</v>
      </c>
      <c r="C357">
        <v>3998</v>
      </c>
      <c r="D357">
        <v>17834</v>
      </c>
      <c r="E357">
        <v>94</v>
      </c>
      <c r="F357">
        <v>6.03</v>
      </c>
      <c r="G357">
        <v>784</v>
      </c>
      <c r="H357">
        <v>2022</v>
      </c>
      <c r="I357">
        <v>1955</v>
      </c>
      <c r="J357">
        <v>47068</v>
      </c>
    </row>
    <row r="358" spans="1:10" x14ac:dyDescent="0.25">
      <c r="A358" t="s">
        <v>366</v>
      </c>
      <c r="B358">
        <v>63934</v>
      </c>
      <c r="C358">
        <v>3883</v>
      </c>
      <c r="D358">
        <v>15918</v>
      </c>
      <c r="E358">
        <v>88.4</v>
      </c>
      <c r="F358">
        <v>11.6</v>
      </c>
      <c r="G358">
        <v>784</v>
      </c>
      <c r="H358">
        <v>2042</v>
      </c>
      <c r="I358">
        <v>2001</v>
      </c>
      <c r="J358">
        <v>48524</v>
      </c>
    </row>
    <row r="359" spans="1:10" x14ac:dyDescent="0.25">
      <c r="A359" t="s">
        <v>367</v>
      </c>
      <c r="B359">
        <v>60888</v>
      </c>
      <c r="C359">
        <v>3649</v>
      </c>
      <c r="D359">
        <v>16082</v>
      </c>
      <c r="E359">
        <v>93.7</v>
      </c>
      <c r="F359">
        <v>6.34</v>
      </c>
      <c r="G359">
        <v>797</v>
      </c>
      <c r="H359">
        <v>2029</v>
      </c>
      <c r="I359">
        <v>1974</v>
      </c>
      <c r="J359">
        <v>48034</v>
      </c>
    </row>
    <row r="360" spans="1:10" x14ac:dyDescent="0.25">
      <c r="A360" t="s">
        <v>368</v>
      </c>
      <c r="B360">
        <v>58504</v>
      </c>
      <c r="C360">
        <v>3919</v>
      </c>
      <c r="D360">
        <v>15743</v>
      </c>
      <c r="E360">
        <v>94.1</v>
      </c>
      <c r="F360">
        <v>5.92</v>
      </c>
      <c r="G360">
        <v>781</v>
      </c>
      <c r="H360">
        <v>2056</v>
      </c>
      <c r="I360">
        <v>1995</v>
      </c>
      <c r="J360">
        <v>48688</v>
      </c>
    </row>
    <row r="361" spans="1:10" x14ac:dyDescent="0.25">
      <c r="A361" t="s">
        <v>369</v>
      </c>
      <c r="B361">
        <v>57680</v>
      </c>
      <c r="C361">
        <v>3632</v>
      </c>
      <c r="D361">
        <v>15657</v>
      </c>
      <c r="E361">
        <v>94.2</v>
      </c>
      <c r="F361">
        <v>5.78</v>
      </c>
      <c r="G361">
        <v>789</v>
      </c>
      <c r="H361">
        <v>2029</v>
      </c>
      <c r="I361">
        <v>1974</v>
      </c>
      <c r="J361">
        <v>48196</v>
      </c>
    </row>
    <row r="362" spans="1:10" x14ac:dyDescent="0.25">
      <c r="A362" t="s">
        <v>370</v>
      </c>
      <c r="B362">
        <v>57700</v>
      </c>
      <c r="C362">
        <v>3856</v>
      </c>
      <c r="D362">
        <v>15867</v>
      </c>
      <c r="E362">
        <v>94.5</v>
      </c>
      <c r="F362">
        <v>5.47</v>
      </c>
      <c r="G362">
        <v>776</v>
      </c>
      <c r="H362">
        <v>2056</v>
      </c>
      <c r="I362">
        <v>1955</v>
      </c>
      <c r="J362">
        <v>47871</v>
      </c>
    </row>
    <row r="363" spans="1:10" x14ac:dyDescent="0.25">
      <c r="A363" t="s">
        <v>371</v>
      </c>
      <c r="B363">
        <v>61514</v>
      </c>
      <c r="C363">
        <v>3518</v>
      </c>
      <c r="D363">
        <v>16007</v>
      </c>
      <c r="E363">
        <v>93.8</v>
      </c>
      <c r="F363">
        <v>6.23</v>
      </c>
      <c r="G363">
        <v>789</v>
      </c>
      <c r="H363">
        <v>2049</v>
      </c>
      <c r="I363">
        <v>1974</v>
      </c>
      <c r="J363">
        <v>48196</v>
      </c>
    </row>
    <row r="364" spans="1:10" x14ac:dyDescent="0.25">
      <c r="A364" t="s">
        <v>372</v>
      </c>
      <c r="B364">
        <v>66266</v>
      </c>
      <c r="C364">
        <v>4104</v>
      </c>
      <c r="D364">
        <v>17468</v>
      </c>
      <c r="E364">
        <v>93.8</v>
      </c>
      <c r="F364">
        <v>6.22</v>
      </c>
      <c r="G364">
        <v>792</v>
      </c>
      <c r="H364">
        <v>2056</v>
      </c>
      <c r="I364">
        <v>1961</v>
      </c>
      <c r="J364">
        <v>47871</v>
      </c>
    </row>
    <row r="365" spans="1:10" x14ac:dyDescent="0.25">
      <c r="A365" t="s">
        <v>373</v>
      </c>
      <c r="B365">
        <v>60402</v>
      </c>
      <c r="C365">
        <v>4113</v>
      </c>
      <c r="D365">
        <v>16228</v>
      </c>
      <c r="E365">
        <v>94.6</v>
      </c>
      <c r="F365">
        <v>5.4</v>
      </c>
      <c r="G365">
        <v>784</v>
      </c>
      <c r="H365">
        <v>2036</v>
      </c>
      <c r="I365">
        <v>1981</v>
      </c>
      <c r="J365">
        <v>48360</v>
      </c>
    </row>
    <row r="366" spans="1:10" x14ac:dyDescent="0.25">
      <c r="A366" t="s">
        <v>374</v>
      </c>
      <c r="B366">
        <v>50748</v>
      </c>
      <c r="C366">
        <v>3723</v>
      </c>
      <c r="D366">
        <v>14256</v>
      </c>
      <c r="E366">
        <v>95</v>
      </c>
      <c r="F366">
        <v>5.03</v>
      </c>
      <c r="G366">
        <v>765</v>
      </c>
      <c r="H366">
        <v>2036</v>
      </c>
      <c r="I366">
        <v>1961</v>
      </c>
      <c r="J366">
        <v>48196</v>
      </c>
    </row>
    <row r="367" spans="1:10" x14ac:dyDescent="0.25">
      <c r="A367" t="s">
        <v>375</v>
      </c>
      <c r="B367">
        <v>57558</v>
      </c>
      <c r="C367">
        <v>3985</v>
      </c>
      <c r="D367">
        <v>16194</v>
      </c>
      <c r="E367">
        <v>94.7</v>
      </c>
      <c r="F367">
        <v>5.33</v>
      </c>
      <c r="G367">
        <v>786</v>
      </c>
      <c r="H367">
        <v>2070</v>
      </c>
      <c r="I367">
        <v>1995</v>
      </c>
      <c r="J367">
        <v>48853</v>
      </c>
    </row>
    <row r="368" spans="1:10" x14ac:dyDescent="0.25">
      <c r="A368" t="s">
        <v>376</v>
      </c>
      <c r="B368">
        <v>60899</v>
      </c>
      <c r="C368">
        <v>4166</v>
      </c>
      <c r="D368">
        <v>16816</v>
      </c>
      <c r="E368">
        <v>94.3</v>
      </c>
      <c r="F368">
        <v>5.66</v>
      </c>
      <c r="G368">
        <v>784</v>
      </c>
      <c r="H368">
        <v>2029</v>
      </c>
      <c r="I368">
        <v>1981</v>
      </c>
      <c r="J368">
        <v>48524</v>
      </c>
    </row>
    <row r="369" spans="1:10" x14ac:dyDescent="0.25">
      <c r="A369" t="s">
        <v>377</v>
      </c>
      <c r="B369">
        <v>63723</v>
      </c>
      <c r="C369">
        <v>4021</v>
      </c>
      <c r="D369">
        <v>16859</v>
      </c>
      <c r="E369">
        <v>94.2</v>
      </c>
      <c r="F369">
        <v>5.77</v>
      </c>
      <c r="G369">
        <v>800</v>
      </c>
      <c r="H369">
        <v>2049</v>
      </c>
      <c r="I369">
        <v>1968</v>
      </c>
      <c r="J369">
        <v>48196</v>
      </c>
    </row>
    <row r="370" spans="1:10" x14ac:dyDescent="0.25">
      <c r="A370" t="s">
        <v>378</v>
      </c>
      <c r="B370">
        <v>55367</v>
      </c>
      <c r="C370">
        <v>3727</v>
      </c>
      <c r="D370">
        <v>15374</v>
      </c>
      <c r="E370">
        <v>95</v>
      </c>
      <c r="F370">
        <v>5.05</v>
      </c>
      <c r="G370">
        <v>808</v>
      </c>
      <c r="H370">
        <v>2049</v>
      </c>
      <c r="I370">
        <v>1988</v>
      </c>
      <c r="J370">
        <v>48853</v>
      </c>
    </row>
    <row r="371" spans="1:10" x14ac:dyDescent="0.25">
      <c r="A371" t="s">
        <v>379</v>
      </c>
      <c r="B371">
        <v>57373</v>
      </c>
      <c r="C371">
        <v>3841</v>
      </c>
      <c r="D371">
        <v>15636</v>
      </c>
      <c r="E371">
        <v>94.7</v>
      </c>
      <c r="F371">
        <v>5.26</v>
      </c>
      <c r="G371">
        <v>781</v>
      </c>
      <c r="H371">
        <v>2036</v>
      </c>
      <c r="I371">
        <v>1988</v>
      </c>
      <c r="J371">
        <v>48688</v>
      </c>
    </row>
    <row r="372" spans="1:10" x14ac:dyDescent="0.25">
      <c r="A372" t="s">
        <v>380</v>
      </c>
      <c r="B372">
        <v>55812</v>
      </c>
      <c r="C372">
        <v>3910</v>
      </c>
      <c r="D372">
        <v>15389</v>
      </c>
      <c r="E372">
        <v>94.9</v>
      </c>
      <c r="F372">
        <v>5.0599999999999996</v>
      </c>
      <c r="G372">
        <v>778</v>
      </c>
      <c r="H372">
        <v>2070</v>
      </c>
      <c r="I372">
        <v>1988</v>
      </c>
      <c r="J372">
        <v>48853</v>
      </c>
    </row>
    <row r="373" spans="1:10" x14ac:dyDescent="0.25">
      <c r="A373" t="s">
        <v>381</v>
      </c>
      <c r="B373">
        <v>60077</v>
      </c>
      <c r="C373">
        <v>3352</v>
      </c>
      <c r="D373">
        <v>15271</v>
      </c>
      <c r="E373">
        <v>93.8</v>
      </c>
      <c r="F373">
        <v>6.19</v>
      </c>
      <c r="G373">
        <v>816</v>
      </c>
      <c r="H373">
        <v>2099</v>
      </c>
      <c r="I373">
        <v>1981</v>
      </c>
      <c r="J373">
        <v>48524</v>
      </c>
    </row>
    <row r="374" spans="1:10" x14ac:dyDescent="0.25">
      <c r="A374" t="s">
        <v>382</v>
      </c>
      <c r="B374">
        <v>64124</v>
      </c>
      <c r="C374">
        <v>4082</v>
      </c>
      <c r="D374">
        <v>16931</v>
      </c>
      <c r="E374">
        <v>94.8</v>
      </c>
      <c r="F374">
        <v>5.22</v>
      </c>
      <c r="G374">
        <v>808</v>
      </c>
      <c r="H374">
        <v>2091</v>
      </c>
      <c r="I374">
        <v>1981</v>
      </c>
      <c r="J374">
        <v>48524</v>
      </c>
    </row>
    <row r="375" spans="1:10" x14ac:dyDescent="0.25">
      <c r="A375" t="s">
        <v>383</v>
      </c>
      <c r="B375">
        <v>65432</v>
      </c>
      <c r="C375">
        <v>3921</v>
      </c>
      <c r="D375">
        <v>17127</v>
      </c>
      <c r="E375">
        <v>94.6</v>
      </c>
      <c r="F375">
        <v>5.42</v>
      </c>
      <c r="G375">
        <v>797</v>
      </c>
      <c r="H375">
        <v>2042</v>
      </c>
      <c r="I375">
        <v>1995</v>
      </c>
      <c r="J375">
        <v>48853</v>
      </c>
    </row>
    <row r="376" spans="1:10" x14ac:dyDescent="0.25">
      <c r="A376" t="s">
        <v>384</v>
      </c>
      <c r="B376">
        <v>65280</v>
      </c>
      <c r="C376">
        <v>4128</v>
      </c>
      <c r="D376">
        <v>17333</v>
      </c>
      <c r="E376">
        <v>94.5</v>
      </c>
      <c r="F376">
        <v>5.45</v>
      </c>
      <c r="G376">
        <v>792</v>
      </c>
      <c r="H376">
        <v>2042</v>
      </c>
      <c r="I376">
        <v>1981</v>
      </c>
      <c r="J376">
        <v>49019</v>
      </c>
    </row>
    <row r="377" spans="1:10" x14ac:dyDescent="0.25">
      <c r="A377" t="s">
        <v>385</v>
      </c>
      <c r="B377">
        <v>56208</v>
      </c>
      <c r="C377">
        <v>3679</v>
      </c>
      <c r="D377">
        <v>15007</v>
      </c>
      <c r="E377">
        <v>94.6</v>
      </c>
      <c r="F377">
        <v>5.39</v>
      </c>
      <c r="G377">
        <v>811</v>
      </c>
      <c r="H377">
        <v>2084</v>
      </c>
      <c r="I377">
        <v>1974</v>
      </c>
      <c r="J377">
        <v>48688</v>
      </c>
    </row>
    <row r="378" spans="1:10" x14ac:dyDescent="0.25">
      <c r="A378" t="s">
        <v>386</v>
      </c>
      <c r="B378">
        <v>60214</v>
      </c>
      <c r="C378">
        <v>3823</v>
      </c>
      <c r="D378">
        <v>15558</v>
      </c>
      <c r="E378">
        <v>95.2</v>
      </c>
      <c r="F378">
        <v>4.79</v>
      </c>
      <c r="G378">
        <v>797</v>
      </c>
      <c r="H378">
        <v>2063</v>
      </c>
      <c r="I378">
        <v>1974</v>
      </c>
      <c r="J378">
        <v>48360</v>
      </c>
    </row>
    <row r="379" spans="1:10" x14ac:dyDescent="0.25">
      <c r="A379" t="s">
        <v>387</v>
      </c>
      <c r="B379">
        <v>60132</v>
      </c>
      <c r="C379">
        <v>3885</v>
      </c>
      <c r="D379">
        <v>15763</v>
      </c>
      <c r="E379">
        <v>95.5</v>
      </c>
      <c r="F379">
        <v>4.53</v>
      </c>
      <c r="G379">
        <v>803</v>
      </c>
      <c r="H379">
        <v>2077</v>
      </c>
      <c r="I379">
        <v>1981</v>
      </c>
      <c r="J379">
        <v>49185</v>
      </c>
    </row>
    <row r="380" spans="1:10" x14ac:dyDescent="0.25">
      <c r="A380" t="s">
        <v>388</v>
      </c>
      <c r="B380">
        <v>60285</v>
      </c>
      <c r="C380">
        <v>3821</v>
      </c>
      <c r="D380">
        <v>15833</v>
      </c>
      <c r="E380">
        <v>94.9</v>
      </c>
      <c r="F380">
        <v>5.13</v>
      </c>
      <c r="G380">
        <v>784</v>
      </c>
      <c r="H380">
        <v>2042</v>
      </c>
      <c r="I380">
        <v>1974</v>
      </c>
      <c r="J380">
        <v>49185</v>
      </c>
    </row>
    <row r="381" spans="1:10" x14ac:dyDescent="0.25">
      <c r="A381" t="s">
        <v>389</v>
      </c>
      <c r="B381">
        <v>58673</v>
      </c>
      <c r="C381">
        <v>3460</v>
      </c>
      <c r="D381">
        <v>15249</v>
      </c>
      <c r="E381">
        <v>94.8</v>
      </c>
      <c r="F381">
        <v>5.16</v>
      </c>
      <c r="G381">
        <v>805</v>
      </c>
      <c r="H381">
        <v>2036</v>
      </c>
      <c r="I381">
        <v>1988</v>
      </c>
      <c r="J381">
        <v>49019</v>
      </c>
    </row>
    <row r="382" spans="1:10" x14ac:dyDescent="0.25">
      <c r="A382" t="s">
        <v>390</v>
      </c>
      <c r="B382">
        <v>58675</v>
      </c>
      <c r="C382">
        <v>4211</v>
      </c>
      <c r="D382">
        <v>15925</v>
      </c>
      <c r="E382">
        <v>95.7</v>
      </c>
      <c r="F382">
        <v>4.3</v>
      </c>
      <c r="G382">
        <v>778</v>
      </c>
      <c r="H382">
        <v>2036</v>
      </c>
      <c r="I382">
        <v>1968</v>
      </c>
      <c r="J382">
        <v>48688</v>
      </c>
    </row>
    <row r="383" spans="1:10" x14ac:dyDescent="0.25">
      <c r="A383" t="s">
        <v>391</v>
      </c>
      <c r="B383">
        <v>54559</v>
      </c>
      <c r="C383">
        <v>3861</v>
      </c>
      <c r="D383">
        <v>15098</v>
      </c>
      <c r="E383">
        <v>96.6</v>
      </c>
      <c r="F383">
        <v>3.38</v>
      </c>
      <c r="G383">
        <v>786</v>
      </c>
      <c r="H383">
        <v>2063</v>
      </c>
      <c r="I383">
        <v>2001</v>
      </c>
      <c r="J383">
        <v>49519</v>
      </c>
    </row>
    <row r="384" spans="1:10" x14ac:dyDescent="0.25">
      <c r="A384" t="s">
        <v>392</v>
      </c>
      <c r="B384">
        <v>57498</v>
      </c>
      <c r="C384">
        <v>4248</v>
      </c>
      <c r="D384">
        <v>16131</v>
      </c>
      <c r="E384">
        <v>96.3</v>
      </c>
      <c r="F384">
        <v>3.67</v>
      </c>
      <c r="G384">
        <v>789</v>
      </c>
      <c r="H384">
        <v>2036</v>
      </c>
      <c r="I384">
        <v>1981</v>
      </c>
      <c r="J384">
        <v>49019</v>
      </c>
    </row>
    <row r="385" spans="1:10" x14ac:dyDescent="0.25">
      <c r="A385" t="s">
        <v>393</v>
      </c>
      <c r="B385">
        <v>17718</v>
      </c>
      <c r="C385">
        <v>513</v>
      </c>
      <c r="D385">
        <v>4425</v>
      </c>
      <c r="E385">
        <v>92.1</v>
      </c>
      <c r="F385">
        <v>7.92</v>
      </c>
      <c r="G385">
        <v>888</v>
      </c>
      <c r="H385">
        <v>2049</v>
      </c>
      <c r="I385">
        <v>1968</v>
      </c>
      <c r="J385">
        <v>49687</v>
      </c>
    </row>
    <row r="386" spans="1:10" x14ac:dyDescent="0.25">
      <c r="A386" t="s">
        <v>394</v>
      </c>
      <c r="B386">
        <v>59834</v>
      </c>
      <c r="C386">
        <v>3404</v>
      </c>
      <c r="D386">
        <v>15623</v>
      </c>
      <c r="E386">
        <v>94.1</v>
      </c>
      <c r="F386">
        <v>5.94</v>
      </c>
      <c r="G386">
        <v>800</v>
      </c>
      <c r="H386">
        <v>2049</v>
      </c>
      <c r="I386">
        <v>1968</v>
      </c>
      <c r="J386">
        <v>47388</v>
      </c>
    </row>
    <row r="387" spans="1:10" x14ac:dyDescent="0.25">
      <c r="A387" t="s">
        <v>395</v>
      </c>
      <c r="B387">
        <v>63571</v>
      </c>
      <c r="C387">
        <v>3756</v>
      </c>
      <c r="D387">
        <v>16793</v>
      </c>
      <c r="E387">
        <v>93.7</v>
      </c>
      <c r="F387">
        <v>6.27</v>
      </c>
      <c r="G387">
        <v>786</v>
      </c>
      <c r="H387">
        <v>2036</v>
      </c>
      <c r="I387">
        <v>1974</v>
      </c>
      <c r="J387">
        <v>47548</v>
      </c>
    </row>
    <row r="388" spans="1:10" x14ac:dyDescent="0.25">
      <c r="A388" t="s">
        <v>396</v>
      </c>
      <c r="B388">
        <v>61098</v>
      </c>
      <c r="C388">
        <v>3508</v>
      </c>
      <c r="D388">
        <v>16122</v>
      </c>
      <c r="E388">
        <v>93.5</v>
      </c>
      <c r="F388">
        <v>6.55</v>
      </c>
      <c r="G388">
        <v>805</v>
      </c>
      <c r="H388">
        <v>2042</v>
      </c>
      <c r="I388">
        <v>1968</v>
      </c>
      <c r="J388">
        <v>47710</v>
      </c>
    </row>
    <row r="389" spans="1:10" x14ac:dyDescent="0.25">
      <c r="A389" t="s">
        <v>397</v>
      </c>
      <c r="B389">
        <v>59259</v>
      </c>
      <c r="C389">
        <v>3629</v>
      </c>
      <c r="D389">
        <v>15652</v>
      </c>
      <c r="E389">
        <v>93.6</v>
      </c>
      <c r="F389">
        <v>6.4</v>
      </c>
      <c r="G389">
        <v>800</v>
      </c>
      <c r="H389">
        <v>2049</v>
      </c>
      <c r="I389">
        <v>1961</v>
      </c>
      <c r="J389">
        <v>47548</v>
      </c>
    </row>
    <row r="390" spans="1:10" x14ac:dyDescent="0.25">
      <c r="A390" t="s">
        <v>398</v>
      </c>
      <c r="B390">
        <v>61462</v>
      </c>
      <c r="C390">
        <v>3678</v>
      </c>
      <c r="D390">
        <v>16031</v>
      </c>
      <c r="E390">
        <v>94</v>
      </c>
      <c r="F390">
        <v>5.97</v>
      </c>
      <c r="G390">
        <v>797</v>
      </c>
      <c r="H390">
        <v>2084</v>
      </c>
      <c r="I390">
        <v>1968</v>
      </c>
      <c r="J390">
        <v>47710</v>
      </c>
    </row>
    <row r="391" spans="1:10" x14ac:dyDescent="0.25">
      <c r="A391" t="s">
        <v>399</v>
      </c>
      <c r="B391">
        <v>61022</v>
      </c>
      <c r="C391">
        <v>4080</v>
      </c>
      <c r="D391">
        <v>16485</v>
      </c>
      <c r="E391">
        <v>94.8</v>
      </c>
      <c r="F391">
        <v>5.15</v>
      </c>
      <c r="G391">
        <v>783</v>
      </c>
      <c r="H391">
        <v>2049</v>
      </c>
    </row>
    <row r="392" spans="1:10" x14ac:dyDescent="0.25">
      <c r="A392" t="s">
        <v>400</v>
      </c>
      <c r="B392">
        <v>13889</v>
      </c>
      <c r="C392">
        <v>1599</v>
      </c>
      <c r="D392">
        <v>5906</v>
      </c>
      <c r="E392">
        <v>1.23</v>
      </c>
      <c r="F392">
        <v>1.24</v>
      </c>
      <c r="G392">
        <v>32</v>
      </c>
      <c r="H392">
        <v>48.2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D6717-B9B5-4719-AB07-464C97965F47}">
  <dimension ref="A1:J35"/>
  <sheetViews>
    <sheetView workbookViewId="0">
      <selection activeCell="A2" sqref="A2:XFD33"/>
    </sheetView>
  </sheetViews>
  <sheetFormatPr defaultColWidth="8.85546875"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393</v>
      </c>
      <c r="B2">
        <v>17718</v>
      </c>
      <c r="C2">
        <v>513</v>
      </c>
      <c r="D2">
        <v>4425</v>
      </c>
      <c r="E2">
        <v>92.1</v>
      </c>
      <c r="F2">
        <v>7.92</v>
      </c>
      <c r="G2">
        <v>888</v>
      </c>
      <c r="H2">
        <v>2049</v>
      </c>
      <c r="I2">
        <v>1968</v>
      </c>
      <c r="J2">
        <v>49687</v>
      </c>
    </row>
    <row r="3" spans="1:10" x14ac:dyDescent="0.25">
      <c r="A3" t="s">
        <v>394</v>
      </c>
      <c r="B3">
        <v>59834</v>
      </c>
      <c r="C3">
        <v>3404</v>
      </c>
      <c r="D3">
        <v>15623</v>
      </c>
      <c r="E3">
        <v>94.1</v>
      </c>
      <c r="F3">
        <v>5.94</v>
      </c>
      <c r="G3">
        <v>800</v>
      </c>
      <c r="H3">
        <v>2049</v>
      </c>
      <c r="I3">
        <v>1968</v>
      </c>
      <c r="J3">
        <v>47388</v>
      </c>
    </row>
    <row r="4" spans="1:10" x14ac:dyDescent="0.25">
      <c r="A4" t="s">
        <v>395</v>
      </c>
      <c r="B4">
        <v>63571</v>
      </c>
      <c r="C4">
        <v>3756</v>
      </c>
      <c r="D4">
        <v>16793</v>
      </c>
      <c r="E4">
        <v>93.7</v>
      </c>
      <c r="F4">
        <v>6.27</v>
      </c>
      <c r="G4">
        <v>786</v>
      </c>
      <c r="H4">
        <v>2036</v>
      </c>
      <c r="I4">
        <v>1974</v>
      </c>
      <c r="J4">
        <v>47548</v>
      </c>
    </row>
    <row r="5" spans="1:10" x14ac:dyDescent="0.25">
      <c r="A5" t="s">
        <v>396</v>
      </c>
      <c r="B5">
        <v>61098</v>
      </c>
      <c r="C5">
        <v>3508</v>
      </c>
      <c r="D5">
        <v>16122</v>
      </c>
      <c r="E5">
        <v>93.5</v>
      </c>
      <c r="F5">
        <v>6.55</v>
      </c>
      <c r="G5">
        <v>805</v>
      </c>
      <c r="H5">
        <v>2042</v>
      </c>
      <c r="I5">
        <v>1968</v>
      </c>
      <c r="J5">
        <v>47710</v>
      </c>
    </row>
    <row r="6" spans="1:10" x14ac:dyDescent="0.25">
      <c r="A6" t="s">
        <v>397</v>
      </c>
      <c r="B6">
        <v>59259</v>
      </c>
      <c r="C6">
        <v>3629</v>
      </c>
      <c r="D6">
        <v>15652</v>
      </c>
      <c r="E6">
        <v>93.6</v>
      </c>
      <c r="F6">
        <v>6.4</v>
      </c>
      <c r="G6">
        <v>800</v>
      </c>
      <c r="H6">
        <v>2049</v>
      </c>
      <c r="I6">
        <v>1961</v>
      </c>
      <c r="J6">
        <v>47548</v>
      </c>
    </row>
    <row r="7" spans="1:10" x14ac:dyDescent="0.25">
      <c r="A7" t="s">
        <v>398</v>
      </c>
      <c r="B7">
        <v>61462</v>
      </c>
      <c r="C7">
        <v>3678</v>
      </c>
      <c r="D7">
        <v>16031</v>
      </c>
      <c r="E7">
        <v>94</v>
      </c>
      <c r="F7">
        <v>5.97</v>
      </c>
      <c r="G7">
        <v>797</v>
      </c>
      <c r="H7">
        <v>2084</v>
      </c>
      <c r="I7">
        <v>1968</v>
      </c>
      <c r="J7">
        <v>47710</v>
      </c>
    </row>
    <row r="8" spans="1:10" x14ac:dyDescent="0.25">
      <c r="A8" t="s">
        <v>367</v>
      </c>
      <c r="B8">
        <v>60888</v>
      </c>
      <c r="C8">
        <v>3649</v>
      </c>
      <c r="D8">
        <v>16082</v>
      </c>
      <c r="E8">
        <v>93.7</v>
      </c>
      <c r="F8">
        <v>6.34</v>
      </c>
      <c r="G8">
        <v>797</v>
      </c>
      <c r="H8">
        <v>2029</v>
      </c>
      <c r="I8">
        <v>1974</v>
      </c>
      <c r="J8">
        <v>48034</v>
      </c>
    </row>
    <row r="9" spans="1:10" x14ac:dyDescent="0.25">
      <c r="A9" t="s">
        <v>368</v>
      </c>
      <c r="B9">
        <v>58504</v>
      </c>
      <c r="C9">
        <v>3919</v>
      </c>
      <c r="D9">
        <v>15743</v>
      </c>
      <c r="E9">
        <v>94.1</v>
      </c>
      <c r="F9">
        <v>5.92</v>
      </c>
      <c r="G9">
        <v>781</v>
      </c>
      <c r="H9">
        <v>2056</v>
      </c>
      <c r="I9">
        <v>1995</v>
      </c>
      <c r="J9">
        <v>48688</v>
      </c>
    </row>
    <row r="10" spans="1:10" x14ac:dyDescent="0.25">
      <c r="A10" t="s">
        <v>369</v>
      </c>
      <c r="B10">
        <v>57680</v>
      </c>
      <c r="C10">
        <v>3632</v>
      </c>
      <c r="D10">
        <v>15657</v>
      </c>
      <c r="E10">
        <v>94.2</v>
      </c>
      <c r="F10">
        <v>5.78</v>
      </c>
      <c r="G10">
        <v>789</v>
      </c>
      <c r="H10">
        <v>2029</v>
      </c>
      <c r="I10">
        <v>1974</v>
      </c>
      <c r="J10">
        <v>48196</v>
      </c>
    </row>
    <row r="11" spans="1:10" x14ac:dyDescent="0.25">
      <c r="A11" t="s">
        <v>370</v>
      </c>
      <c r="B11">
        <v>57700</v>
      </c>
      <c r="C11">
        <v>3856</v>
      </c>
      <c r="D11">
        <v>15867</v>
      </c>
      <c r="E11">
        <v>94.5</v>
      </c>
      <c r="F11">
        <v>5.47</v>
      </c>
      <c r="G11">
        <v>776</v>
      </c>
      <c r="H11">
        <v>2056</v>
      </c>
      <c r="I11">
        <v>1955</v>
      </c>
      <c r="J11">
        <v>47871</v>
      </c>
    </row>
    <row r="12" spans="1:10" x14ac:dyDescent="0.25">
      <c r="A12" t="s">
        <v>371</v>
      </c>
      <c r="B12">
        <v>61514</v>
      </c>
      <c r="C12">
        <v>3518</v>
      </c>
      <c r="D12">
        <v>16007</v>
      </c>
      <c r="E12">
        <v>93.8</v>
      </c>
      <c r="F12">
        <v>6.23</v>
      </c>
      <c r="G12">
        <v>789</v>
      </c>
      <c r="H12">
        <v>2049</v>
      </c>
      <c r="I12">
        <v>1974</v>
      </c>
      <c r="J12">
        <v>48196</v>
      </c>
    </row>
    <row r="13" spans="1:10" x14ac:dyDescent="0.25">
      <c r="A13" t="s">
        <v>372</v>
      </c>
      <c r="B13">
        <v>66266</v>
      </c>
      <c r="C13">
        <v>4104</v>
      </c>
      <c r="D13">
        <v>17468</v>
      </c>
      <c r="E13">
        <v>93.8</v>
      </c>
      <c r="F13">
        <v>6.22</v>
      </c>
      <c r="G13">
        <v>792</v>
      </c>
      <c r="H13">
        <v>2056</v>
      </c>
      <c r="I13">
        <v>1961</v>
      </c>
      <c r="J13">
        <v>47871</v>
      </c>
    </row>
    <row r="14" spans="1:10" x14ac:dyDescent="0.25">
      <c r="A14" t="s">
        <v>373</v>
      </c>
      <c r="B14">
        <v>60402</v>
      </c>
      <c r="C14">
        <v>4113</v>
      </c>
      <c r="D14">
        <v>16228</v>
      </c>
      <c r="E14">
        <v>94.6</v>
      </c>
      <c r="F14">
        <v>5.4</v>
      </c>
      <c r="G14">
        <v>784</v>
      </c>
      <c r="H14">
        <v>2036</v>
      </c>
      <c r="I14">
        <v>1981</v>
      </c>
      <c r="J14">
        <v>48360</v>
      </c>
    </row>
    <row r="15" spans="1:10" x14ac:dyDescent="0.25">
      <c r="A15" t="s">
        <v>374</v>
      </c>
      <c r="B15">
        <v>50748</v>
      </c>
      <c r="C15">
        <v>3723</v>
      </c>
      <c r="D15">
        <v>14256</v>
      </c>
      <c r="E15">
        <v>95</v>
      </c>
      <c r="F15">
        <v>5.03</v>
      </c>
      <c r="G15">
        <v>765</v>
      </c>
      <c r="H15">
        <v>2036</v>
      </c>
      <c r="I15">
        <v>1961</v>
      </c>
      <c r="J15">
        <v>48196</v>
      </c>
    </row>
    <row r="16" spans="1:10" x14ac:dyDescent="0.25">
      <c r="A16" t="s">
        <v>375</v>
      </c>
      <c r="B16">
        <v>57558</v>
      </c>
      <c r="C16">
        <v>3985</v>
      </c>
      <c r="D16">
        <v>16194</v>
      </c>
      <c r="E16">
        <v>94.7</v>
      </c>
      <c r="F16">
        <v>5.33</v>
      </c>
      <c r="G16">
        <v>786</v>
      </c>
      <c r="H16">
        <v>2070</v>
      </c>
      <c r="I16">
        <v>1995</v>
      </c>
      <c r="J16">
        <v>48853</v>
      </c>
    </row>
    <row r="17" spans="1:10" x14ac:dyDescent="0.25">
      <c r="A17" t="s">
        <v>376</v>
      </c>
      <c r="B17">
        <v>60899</v>
      </c>
      <c r="C17">
        <v>4166</v>
      </c>
      <c r="D17">
        <v>16816</v>
      </c>
      <c r="E17">
        <v>94.3</v>
      </c>
      <c r="F17">
        <v>5.66</v>
      </c>
      <c r="G17">
        <v>784</v>
      </c>
      <c r="H17">
        <v>2029</v>
      </c>
      <c r="I17">
        <v>1981</v>
      </c>
      <c r="J17">
        <v>48524</v>
      </c>
    </row>
    <row r="18" spans="1:10" x14ac:dyDescent="0.25">
      <c r="A18" t="s">
        <v>377</v>
      </c>
      <c r="B18">
        <v>63723</v>
      </c>
      <c r="C18">
        <v>4021</v>
      </c>
      <c r="D18">
        <v>16859</v>
      </c>
      <c r="E18">
        <v>94.2</v>
      </c>
      <c r="F18">
        <v>5.77</v>
      </c>
      <c r="G18">
        <v>800</v>
      </c>
      <c r="H18">
        <v>2049</v>
      </c>
      <c r="I18">
        <v>1968</v>
      </c>
      <c r="J18">
        <v>48196</v>
      </c>
    </row>
    <row r="19" spans="1:10" x14ac:dyDescent="0.25">
      <c r="A19" t="s">
        <v>378</v>
      </c>
      <c r="B19">
        <v>55367</v>
      </c>
      <c r="C19">
        <v>3727</v>
      </c>
      <c r="D19">
        <v>15374</v>
      </c>
      <c r="E19">
        <v>95</v>
      </c>
      <c r="F19">
        <v>5.05</v>
      </c>
      <c r="G19">
        <v>808</v>
      </c>
      <c r="H19">
        <v>2049</v>
      </c>
      <c r="I19">
        <v>1988</v>
      </c>
      <c r="J19">
        <v>48853</v>
      </c>
    </row>
    <row r="20" spans="1:10" x14ac:dyDescent="0.25">
      <c r="A20" t="s">
        <v>379</v>
      </c>
      <c r="B20">
        <v>57373</v>
      </c>
      <c r="C20">
        <v>3841</v>
      </c>
      <c r="D20">
        <v>15636</v>
      </c>
      <c r="E20">
        <v>94.7</v>
      </c>
      <c r="F20">
        <v>5.26</v>
      </c>
      <c r="G20">
        <v>781</v>
      </c>
      <c r="H20">
        <v>2036</v>
      </c>
      <c r="I20">
        <v>1988</v>
      </c>
      <c r="J20">
        <v>48688</v>
      </c>
    </row>
    <row r="21" spans="1:10" x14ac:dyDescent="0.25">
      <c r="A21" t="s">
        <v>380</v>
      </c>
      <c r="B21">
        <v>55812</v>
      </c>
      <c r="C21">
        <v>3910</v>
      </c>
      <c r="D21">
        <v>15389</v>
      </c>
      <c r="E21">
        <v>94.9</v>
      </c>
      <c r="F21">
        <v>5.0599999999999996</v>
      </c>
      <c r="G21">
        <v>778</v>
      </c>
      <c r="H21">
        <v>2070</v>
      </c>
      <c r="I21">
        <v>1988</v>
      </c>
      <c r="J21">
        <v>48853</v>
      </c>
    </row>
    <row r="22" spans="1:10" x14ac:dyDescent="0.25">
      <c r="A22" t="s">
        <v>381</v>
      </c>
      <c r="B22">
        <v>60077</v>
      </c>
      <c r="C22">
        <v>3352</v>
      </c>
      <c r="D22">
        <v>15271</v>
      </c>
      <c r="E22">
        <v>93.8</v>
      </c>
      <c r="F22">
        <v>6.19</v>
      </c>
      <c r="G22">
        <v>816</v>
      </c>
      <c r="H22">
        <v>2099</v>
      </c>
      <c r="I22">
        <v>1981</v>
      </c>
      <c r="J22">
        <v>48524</v>
      </c>
    </row>
    <row r="23" spans="1:10" x14ac:dyDescent="0.25">
      <c r="A23" t="s">
        <v>382</v>
      </c>
      <c r="B23">
        <v>64124</v>
      </c>
      <c r="C23">
        <v>4082</v>
      </c>
      <c r="D23">
        <v>16931</v>
      </c>
      <c r="E23">
        <v>94.8</v>
      </c>
      <c r="F23">
        <v>5.22</v>
      </c>
      <c r="G23">
        <v>808</v>
      </c>
      <c r="H23">
        <v>2091</v>
      </c>
      <c r="I23">
        <v>1981</v>
      </c>
      <c r="J23">
        <v>48524</v>
      </c>
    </row>
    <row r="24" spans="1:10" x14ac:dyDescent="0.25">
      <c r="A24" t="s">
        <v>383</v>
      </c>
      <c r="B24">
        <v>65432</v>
      </c>
      <c r="C24">
        <v>3921</v>
      </c>
      <c r="D24">
        <v>17127</v>
      </c>
      <c r="E24">
        <v>94.6</v>
      </c>
      <c r="F24">
        <v>5.42</v>
      </c>
      <c r="G24">
        <v>797</v>
      </c>
      <c r="H24">
        <v>2042</v>
      </c>
      <c r="I24">
        <v>1995</v>
      </c>
      <c r="J24">
        <v>48853</v>
      </c>
    </row>
    <row r="25" spans="1:10" x14ac:dyDescent="0.25">
      <c r="A25" t="s">
        <v>384</v>
      </c>
      <c r="B25">
        <v>65280</v>
      </c>
      <c r="C25">
        <v>4128</v>
      </c>
      <c r="D25">
        <v>17333</v>
      </c>
      <c r="E25">
        <v>94.5</v>
      </c>
      <c r="F25">
        <v>5.45</v>
      </c>
      <c r="G25">
        <v>792</v>
      </c>
      <c r="H25">
        <v>2042</v>
      </c>
      <c r="I25">
        <v>1981</v>
      </c>
      <c r="J25">
        <v>49019</v>
      </c>
    </row>
    <row r="26" spans="1:10" x14ac:dyDescent="0.25">
      <c r="A26" t="s">
        <v>385</v>
      </c>
      <c r="B26">
        <v>56208</v>
      </c>
      <c r="C26">
        <v>3679</v>
      </c>
      <c r="D26">
        <v>15007</v>
      </c>
      <c r="E26">
        <v>94.6</v>
      </c>
      <c r="F26">
        <v>5.39</v>
      </c>
      <c r="G26">
        <v>811</v>
      </c>
      <c r="H26">
        <v>2084</v>
      </c>
      <c r="I26">
        <v>1974</v>
      </c>
      <c r="J26">
        <v>48688</v>
      </c>
    </row>
    <row r="27" spans="1:10" x14ac:dyDescent="0.25">
      <c r="A27" t="s">
        <v>386</v>
      </c>
      <c r="B27">
        <v>60214</v>
      </c>
      <c r="C27">
        <v>3823</v>
      </c>
      <c r="D27">
        <v>15558</v>
      </c>
      <c r="E27">
        <v>95.2</v>
      </c>
      <c r="F27">
        <v>4.79</v>
      </c>
      <c r="G27">
        <v>797</v>
      </c>
      <c r="H27">
        <v>2063</v>
      </c>
      <c r="I27">
        <v>1974</v>
      </c>
      <c r="J27">
        <v>48360</v>
      </c>
    </row>
    <row r="28" spans="1:10" x14ac:dyDescent="0.25">
      <c r="A28" t="s">
        <v>387</v>
      </c>
      <c r="B28">
        <v>60132</v>
      </c>
      <c r="C28">
        <v>3885</v>
      </c>
      <c r="D28">
        <v>15763</v>
      </c>
      <c r="E28">
        <v>95.5</v>
      </c>
      <c r="F28">
        <v>4.53</v>
      </c>
      <c r="G28">
        <v>803</v>
      </c>
      <c r="H28">
        <v>2077</v>
      </c>
      <c r="I28">
        <v>1981</v>
      </c>
      <c r="J28">
        <v>49185</v>
      </c>
    </row>
    <row r="29" spans="1:10" x14ac:dyDescent="0.25">
      <c r="A29" t="s">
        <v>388</v>
      </c>
      <c r="B29">
        <v>60285</v>
      </c>
      <c r="C29">
        <v>3821</v>
      </c>
      <c r="D29">
        <v>15833</v>
      </c>
      <c r="E29">
        <v>94.9</v>
      </c>
      <c r="F29">
        <v>5.13</v>
      </c>
      <c r="G29">
        <v>784</v>
      </c>
      <c r="H29">
        <v>2042</v>
      </c>
      <c r="I29">
        <v>1974</v>
      </c>
      <c r="J29">
        <v>49185</v>
      </c>
    </row>
    <row r="30" spans="1:10" x14ac:dyDescent="0.25">
      <c r="A30" t="s">
        <v>389</v>
      </c>
      <c r="B30">
        <v>58673</v>
      </c>
      <c r="C30">
        <v>3460</v>
      </c>
      <c r="D30">
        <v>15249</v>
      </c>
      <c r="E30">
        <v>94.8</v>
      </c>
      <c r="F30">
        <v>5.16</v>
      </c>
      <c r="G30">
        <v>805</v>
      </c>
      <c r="H30">
        <v>2036</v>
      </c>
      <c r="I30">
        <v>1988</v>
      </c>
      <c r="J30">
        <v>49019</v>
      </c>
    </row>
    <row r="31" spans="1:10" x14ac:dyDescent="0.25">
      <c r="A31" t="s">
        <v>390</v>
      </c>
      <c r="B31">
        <v>58675</v>
      </c>
      <c r="C31">
        <v>4211</v>
      </c>
      <c r="D31">
        <v>15925</v>
      </c>
      <c r="E31">
        <v>95.7</v>
      </c>
      <c r="F31">
        <v>4.3</v>
      </c>
      <c r="G31">
        <v>778</v>
      </c>
      <c r="H31">
        <v>2036</v>
      </c>
      <c r="I31">
        <v>1968</v>
      </c>
      <c r="J31">
        <v>48688</v>
      </c>
    </row>
    <row r="32" spans="1:10" x14ac:dyDescent="0.25">
      <c r="A32" t="s">
        <v>391</v>
      </c>
      <c r="B32">
        <v>54559</v>
      </c>
      <c r="C32">
        <v>3861</v>
      </c>
      <c r="D32">
        <v>15098</v>
      </c>
      <c r="E32">
        <v>96.6</v>
      </c>
      <c r="F32">
        <v>3.38</v>
      </c>
      <c r="G32">
        <v>786</v>
      </c>
      <c r="H32">
        <v>2063</v>
      </c>
      <c r="I32">
        <v>2001</v>
      </c>
      <c r="J32">
        <v>49519</v>
      </c>
    </row>
    <row r="33" spans="1:10" x14ac:dyDescent="0.25">
      <c r="A33" t="s">
        <v>392</v>
      </c>
      <c r="B33">
        <v>57498</v>
      </c>
      <c r="C33">
        <v>4248</v>
      </c>
      <c r="D33">
        <v>16131</v>
      </c>
      <c r="E33">
        <v>96.3</v>
      </c>
      <c r="F33">
        <v>3.67</v>
      </c>
      <c r="G33">
        <v>789</v>
      </c>
      <c r="H33">
        <v>2036</v>
      </c>
      <c r="I33">
        <v>1981</v>
      </c>
      <c r="J33">
        <v>49019</v>
      </c>
    </row>
    <row r="34" spans="1:10" x14ac:dyDescent="0.25">
      <c r="A34" t="s">
        <v>399</v>
      </c>
      <c r="B34">
        <v>58392</v>
      </c>
      <c r="C34">
        <v>3723</v>
      </c>
      <c r="D34">
        <v>15608</v>
      </c>
      <c r="E34">
        <v>94.5</v>
      </c>
      <c r="F34">
        <v>5.51</v>
      </c>
      <c r="G34">
        <v>795</v>
      </c>
      <c r="H34">
        <v>2052</v>
      </c>
      <c r="I34">
        <v>1977</v>
      </c>
      <c r="J34">
        <v>48486</v>
      </c>
    </row>
    <row r="35" spans="1:10" x14ac:dyDescent="0.25">
      <c r="A35" t="s">
        <v>400</v>
      </c>
      <c r="B35">
        <v>8147</v>
      </c>
      <c r="C35">
        <v>632</v>
      </c>
      <c r="D35">
        <v>2162</v>
      </c>
      <c r="E35">
        <v>0.86</v>
      </c>
      <c r="F35">
        <v>0.86</v>
      </c>
      <c r="G35">
        <v>20.5</v>
      </c>
      <c r="H35">
        <v>19</v>
      </c>
      <c r="I35">
        <v>11.3</v>
      </c>
      <c r="J35">
        <v>583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07199-E3AB-45EF-BF89-26E23CD06D74}">
  <dimension ref="A1:J385"/>
  <sheetViews>
    <sheetView workbookViewId="0">
      <selection activeCell="J5" sqref="J5:M37"/>
    </sheetView>
  </sheetViews>
  <sheetFormatPr defaultColWidth="8.85546875"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449</v>
      </c>
      <c r="B2">
        <v>65835</v>
      </c>
      <c r="C2">
        <v>3798</v>
      </c>
      <c r="D2">
        <v>17149</v>
      </c>
      <c r="E2">
        <v>93.5</v>
      </c>
      <c r="F2">
        <v>6.5</v>
      </c>
      <c r="G2">
        <v>792</v>
      </c>
      <c r="H2">
        <v>1995</v>
      </c>
      <c r="I2">
        <v>1935</v>
      </c>
      <c r="J2">
        <v>46593</v>
      </c>
    </row>
    <row r="3" spans="1:10" x14ac:dyDescent="0.25">
      <c r="A3" t="s">
        <v>450</v>
      </c>
      <c r="B3">
        <v>66740</v>
      </c>
      <c r="C3">
        <v>4085</v>
      </c>
      <c r="D3">
        <v>17761</v>
      </c>
      <c r="E3">
        <v>94.2</v>
      </c>
      <c r="F3">
        <v>5.83</v>
      </c>
      <c r="G3">
        <v>794</v>
      </c>
      <c r="H3">
        <v>2056</v>
      </c>
      <c r="I3">
        <v>1968</v>
      </c>
      <c r="J3">
        <v>47388</v>
      </c>
    </row>
    <row r="4" spans="1:10" x14ac:dyDescent="0.25">
      <c r="A4" t="s">
        <v>451</v>
      </c>
      <c r="B4">
        <v>61975</v>
      </c>
      <c r="C4">
        <v>3679</v>
      </c>
      <c r="D4">
        <v>16217</v>
      </c>
      <c r="E4">
        <v>93.9</v>
      </c>
      <c r="F4">
        <v>6.14</v>
      </c>
      <c r="G4">
        <v>808</v>
      </c>
      <c r="H4">
        <v>2091</v>
      </c>
      <c r="I4">
        <v>1941</v>
      </c>
      <c r="J4">
        <v>47068</v>
      </c>
    </row>
    <row r="5" spans="1:10" x14ac:dyDescent="0.25">
      <c r="A5" t="s">
        <v>452</v>
      </c>
      <c r="B5">
        <v>59409</v>
      </c>
      <c r="C5">
        <v>3542</v>
      </c>
      <c r="D5">
        <v>15576</v>
      </c>
      <c r="E5">
        <v>93.5</v>
      </c>
      <c r="F5">
        <v>6.49</v>
      </c>
      <c r="G5">
        <v>781</v>
      </c>
      <c r="H5">
        <v>2049</v>
      </c>
      <c r="I5">
        <v>1974</v>
      </c>
      <c r="J5">
        <v>47548</v>
      </c>
    </row>
    <row r="6" spans="1:10" x14ac:dyDescent="0.25">
      <c r="A6" t="s">
        <v>453</v>
      </c>
      <c r="B6">
        <v>67381</v>
      </c>
      <c r="C6">
        <v>3998</v>
      </c>
      <c r="D6">
        <v>17834</v>
      </c>
      <c r="E6">
        <v>94</v>
      </c>
      <c r="F6">
        <v>6.03</v>
      </c>
      <c r="G6">
        <v>784</v>
      </c>
      <c r="H6">
        <v>2022</v>
      </c>
      <c r="I6">
        <v>1955</v>
      </c>
      <c r="J6">
        <v>47068</v>
      </c>
    </row>
    <row r="7" spans="1:10" x14ac:dyDescent="0.25">
      <c r="A7" t="s">
        <v>454</v>
      </c>
      <c r="B7">
        <v>63934</v>
      </c>
      <c r="C7">
        <v>3883</v>
      </c>
      <c r="D7">
        <v>15918</v>
      </c>
      <c r="E7">
        <v>88.4</v>
      </c>
      <c r="F7">
        <v>11.6</v>
      </c>
      <c r="G7">
        <v>784</v>
      </c>
      <c r="H7">
        <v>2042</v>
      </c>
      <c r="I7">
        <v>2001</v>
      </c>
      <c r="J7">
        <v>48524</v>
      </c>
    </row>
    <row r="8" spans="1:10" x14ac:dyDescent="0.25">
      <c r="A8" t="s">
        <v>455</v>
      </c>
      <c r="B8">
        <v>59368</v>
      </c>
      <c r="C8">
        <v>3405</v>
      </c>
      <c r="D8">
        <v>15688</v>
      </c>
      <c r="E8">
        <v>93.8</v>
      </c>
      <c r="F8">
        <v>6.16</v>
      </c>
      <c r="G8">
        <v>789</v>
      </c>
      <c r="H8">
        <v>2015</v>
      </c>
      <c r="I8">
        <v>1961</v>
      </c>
      <c r="J8">
        <v>47388</v>
      </c>
    </row>
    <row r="9" spans="1:10" x14ac:dyDescent="0.25">
      <c r="A9" t="s">
        <v>456</v>
      </c>
      <c r="B9">
        <v>61507</v>
      </c>
      <c r="C9">
        <v>3708</v>
      </c>
      <c r="D9">
        <v>16120</v>
      </c>
      <c r="E9">
        <v>93.7</v>
      </c>
      <c r="F9">
        <v>6.3</v>
      </c>
      <c r="G9">
        <v>803</v>
      </c>
      <c r="H9">
        <v>2056</v>
      </c>
      <c r="I9">
        <v>1968</v>
      </c>
      <c r="J9">
        <v>47068</v>
      </c>
    </row>
    <row r="10" spans="1:10" x14ac:dyDescent="0.25">
      <c r="A10" t="s">
        <v>457</v>
      </c>
      <c r="B10">
        <v>58665</v>
      </c>
      <c r="C10">
        <v>3610</v>
      </c>
      <c r="D10">
        <v>15594</v>
      </c>
      <c r="E10">
        <v>94.1</v>
      </c>
      <c r="F10">
        <v>5.93</v>
      </c>
      <c r="G10">
        <v>778</v>
      </c>
      <c r="H10">
        <v>2049</v>
      </c>
      <c r="I10">
        <v>1941</v>
      </c>
      <c r="J10">
        <v>47068</v>
      </c>
    </row>
    <row r="11" spans="1:10" x14ac:dyDescent="0.25">
      <c r="A11" t="s">
        <v>458</v>
      </c>
      <c r="B11">
        <v>60364</v>
      </c>
      <c r="C11">
        <v>3737</v>
      </c>
      <c r="D11">
        <v>15978</v>
      </c>
      <c r="E11">
        <v>94.2</v>
      </c>
      <c r="F11">
        <v>5.85</v>
      </c>
      <c r="G11">
        <v>773</v>
      </c>
      <c r="H11">
        <v>2029</v>
      </c>
      <c r="I11">
        <v>1948</v>
      </c>
      <c r="J11">
        <v>46909</v>
      </c>
    </row>
    <row r="12" spans="1:10" x14ac:dyDescent="0.25">
      <c r="A12" t="s">
        <v>459</v>
      </c>
      <c r="B12">
        <v>58727</v>
      </c>
      <c r="C12">
        <v>3388</v>
      </c>
      <c r="D12">
        <v>15592</v>
      </c>
      <c r="E12">
        <v>94.5</v>
      </c>
      <c r="F12">
        <v>5.46</v>
      </c>
      <c r="G12">
        <v>784</v>
      </c>
      <c r="H12">
        <v>2015</v>
      </c>
      <c r="I12">
        <v>1941</v>
      </c>
      <c r="J12">
        <v>46751</v>
      </c>
    </row>
    <row r="13" spans="1:10" x14ac:dyDescent="0.25">
      <c r="A13" t="s">
        <v>460</v>
      </c>
      <c r="B13">
        <v>61894</v>
      </c>
      <c r="C13">
        <v>3619</v>
      </c>
      <c r="D13">
        <v>16199</v>
      </c>
      <c r="E13">
        <v>94.1</v>
      </c>
      <c r="F13">
        <v>5.92</v>
      </c>
      <c r="G13">
        <v>792</v>
      </c>
      <c r="H13">
        <v>2042</v>
      </c>
      <c r="I13">
        <v>1935</v>
      </c>
      <c r="J13">
        <v>46593</v>
      </c>
    </row>
    <row r="14" spans="1:10" x14ac:dyDescent="0.25">
      <c r="A14" t="s">
        <v>461</v>
      </c>
      <c r="B14">
        <v>60838</v>
      </c>
      <c r="C14">
        <v>3812</v>
      </c>
      <c r="D14">
        <v>16326</v>
      </c>
      <c r="E14">
        <v>94.1</v>
      </c>
      <c r="F14">
        <v>5.88</v>
      </c>
      <c r="G14">
        <v>800</v>
      </c>
      <c r="H14">
        <v>2063</v>
      </c>
      <c r="I14">
        <v>1955</v>
      </c>
      <c r="J14">
        <v>47068</v>
      </c>
    </row>
    <row r="15" spans="1:10" x14ac:dyDescent="0.25">
      <c r="A15" t="s">
        <v>462</v>
      </c>
      <c r="B15">
        <v>61159</v>
      </c>
      <c r="C15">
        <v>3635</v>
      </c>
      <c r="D15">
        <v>16364</v>
      </c>
      <c r="E15">
        <v>93.5</v>
      </c>
      <c r="F15">
        <v>6.51</v>
      </c>
      <c r="G15">
        <v>797</v>
      </c>
      <c r="H15">
        <v>2042</v>
      </c>
      <c r="I15">
        <v>1961</v>
      </c>
      <c r="J15">
        <v>47068</v>
      </c>
    </row>
    <row r="16" spans="1:10" x14ac:dyDescent="0.25">
      <c r="A16" t="s">
        <v>463</v>
      </c>
      <c r="B16">
        <v>59359</v>
      </c>
      <c r="C16">
        <v>3568</v>
      </c>
      <c r="D16">
        <v>15711</v>
      </c>
      <c r="E16">
        <v>93.9</v>
      </c>
      <c r="F16">
        <v>6.08</v>
      </c>
      <c r="G16">
        <v>789</v>
      </c>
      <c r="H16">
        <v>2042</v>
      </c>
      <c r="I16">
        <v>1935</v>
      </c>
      <c r="J16">
        <v>46593</v>
      </c>
    </row>
    <row r="17" spans="1:10" x14ac:dyDescent="0.25">
      <c r="A17" t="s">
        <v>464</v>
      </c>
      <c r="B17">
        <v>63704</v>
      </c>
      <c r="C17">
        <v>3976</v>
      </c>
      <c r="D17">
        <v>17121</v>
      </c>
      <c r="E17">
        <v>92.1</v>
      </c>
      <c r="F17">
        <v>7.89</v>
      </c>
      <c r="G17">
        <v>784</v>
      </c>
      <c r="H17">
        <v>2036</v>
      </c>
      <c r="I17">
        <v>1955</v>
      </c>
      <c r="J17">
        <v>46909</v>
      </c>
    </row>
    <row r="18" spans="1:10" x14ac:dyDescent="0.25">
      <c r="A18" t="s">
        <v>465</v>
      </c>
      <c r="B18">
        <v>64440</v>
      </c>
      <c r="C18">
        <v>3549</v>
      </c>
      <c r="D18">
        <v>16197</v>
      </c>
      <c r="E18">
        <v>86.4</v>
      </c>
      <c r="F18">
        <v>13.6</v>
      </c>
      <c r="G18">
        <v>778</v>
      </c>
      <c r="H18">
        <v>2008</v>
      </c>
      <c r="I18">
        <v>1941</v>
      </c>
      <c r="J18">
        <v>46909</v>
      </c>
    </row>
    <row r="19" spans="1:10" x14ac:dyDescent="0.25">
      <c r="A19" t="s">
        <v>466</v>
      </c>
      <c r="B19">
        <v>66635</v>
      </c>
      <c r="C19">
        <v>3853</v>
      </c>
      <c r="D19">
        <v>17587</v>
      </c>
      <c r="E19">
        <v>93.7</v>
      </c>
      <c r="F19">
        <v>6.3</v>
      </c>
      <c r="G19">
        <v>811</v>
      </c>
      <c r="H19">
        <v>2084</v>
      </c>
      <c r="I19">
        <v>1955</v>
      </c>
      <c r="J19">
        <v>46909</v>
      </c>
    </row>
    <row r="20" spans="1:10" x14ac:dyDescent="0.25">
      <c r="A20" t="s">
        <v>467</v>
      </c>
      <c r="B20">
        <v>65923</v>
      </c>
      <c r="C20">
        <v>4052</v>
      </c>
      <c r="D20">
        <v>17710</v>
      </c>
      <c r="E20">
        <v>94.2</v>
      </c>
      <c r="F20">
        <v>5.8</v>
      </c>
      <c r="G20">
        <v>794</v>
      </c>
      <c r="H20">
        <v>2042</v>
      </c>
      <c r="I20">
        <v>1935</v>
      </c>
      <c r="J20">
        <v>46751</v>
      </c>
    </row>
    <row r="21" spans="1:10" x14ac:dyDescent="0.25">
      <c r="A21" t="s">
        <v>468</v>
      </c>
      <c r="B21">
        <v>66051</v>
      </c>
      <c r="C21">
        <v>4097</v>
      </c>
      <c r="D21">
        <v>17650</v>
      </c>
      <c r="E21">
        <v>94.1</v>
      </c>
      <c r="F21">
        <v>5.89</v>
      </c>
      <c r="G21">
        <v>794</v>
      </c>
      <c r="H21">
        <v>2029</v>
      </c>
      <c r="I21">
        <v>1941</v>
      </c>
      <c r="J21">
        <v>46909</v>
      </c>
    </row>
    <row r="22" spans="1:10" x14ac:dyDescent="0.25">
      <c r="A22" t="s">
        <v>469</v>
      </c>
      <c r="B22">
        <v>59733</v>
      </c>
      <c r="C22">
        <v>3818</v>
      </c>
      <c r="D22">
        <v>16295</v>
      </c>
      <c r="E22">
        <v>94.3</v>
      </c>
      <c r="F22">
        <v>5.75</v>
      </c>
      <c r="G22">
        <v>792</v>
      </c>
      <c r="H22">
        <v>2036</v>
      </c>
      <c r="I22">
        <v>1948</v>
      </c>
      <c r="J22">
        <v>46909</v>
      </c>
    </row>
    <row r="23" spans="1:10" x14ac:dyDescent="0.25">
      <c r="A23" t="s">
        <v>470</v>
      </c>
      <c r="B23">
        <v>59609</v>
      </c>
      <c r="C23">
        <v>3908</v>
      </c>
      <c r="D23">
        <v>16096</v>
      </c>
      <c r="E23">
        <v>94.3</v>
      </c>
      <c r="F23">
        <v>5.72</v>
      </c>
      <c r="G23">
        <v>781</v>
      </c>
      <c r="H23">
        <v>2056</v>
      </c>
      <c r="I23">
        <v>1935</v>
      </c>
      <c r="J23">
        <v>46909</v>
      </c>
    </row>
    <row r="24" spans="1:10" x14ac:dyDescent="0.25">
      <c r="A24" t="s">
        <v>471</v>
      </c>
      <c r="B24">
        <v>65528</v>
      </c>
      <c r="C24">
        <v>3938</v>
      </c>
      <c r="D24">
        <v>17635</v>
      </c>
      <c r="E24">
        <v>94.2</v>
      </c>
      <c r="F24">
        <v>5.8</v>
      </c>
      <c r="G24">
        <v>784</v>
      </c>
      <c r="H24">
        <v>2036</v>
      </c>
      <c r="I24">
        <v>1955</v>
      </c>
      <c r="J24">
        <v>47388</v>
      </c>
    </row>
    <row r="25" spans="1:10" x14ac:dyDescent="0.25">
      <c r="A25" t="s">
        <v>472</v>
      </c>
      <c r="B25">
        <v>66370</v>
      </c>
      <c r="C25">
        <v>3887</v>
      </c>
      <c r="D25">
        <v>17520</v>
      </c>
      <c r="E25">
        <v>93.6</v>
      </c>
      <c r="F25">
        <v>6.39</v>
      </c>
      <c r="G25">
        <v>797</v>
      </c>
      <c r="H25">
        <v>2056</v>
      </c>
      <c r="I25">
        <v>1974</v>
      </c>
      <c r="J25">
        <v>47710</v>
      </c>
    </row>
    <row r="26" spans="1:10" x14ac:dyDescent="0.25">
      <c r="A26" t="s">
        <v>473</v>
      </c>
      <c r="B26">
        <v>65942</v>
      </c>
      <c r="C26">
        <v>3919</v>
      </c>
      <c r="D26">
        <v>17389</v>
      </c>
      <c r="E26">
        <v>94</v>
      </c>
      <c r="F26">
        <v>6.04</v>
      </c>
      <c r="G26">
        <v>789</v>
      </c>
      <c r="H26">
        <v>2022</v>
      </c>
      <c r="I26">
        <v>1955</v>
      </c>
      <c r="J26">
        <v>47228</v>
      </c>
    </row>
    <row r="27" spans="1:10" x14ac:dyDescent="0.25">
      <c r="A27" t="s">
        <v>474</v>
      </c>
      <c r="B27">
        <v>59387</v>
      </c>
      <c r="C27">
        <v>3495</v>
      </c>
      <c r="D27">
        <v>15507</v>
      </c>
      <c r="E27">
        <v>92.8</v>
      </c>
      <c r="F27">
        <v>7.15</v>
      </c>
      <c r="G27">
        <v>800</v>
      </c>
      <c r="H27">
        <v>2077</v>
      </c>
      <c r="I27">
        <v>1961</v>
      </c>
      <c r="J27">
        <v>47228</v>
      </c>
    </row>
    <row r="28" spans="1:10" x14ac:dyDescent="0.25">
      <c r="A28" t="s">
        <v>475</v>
      </c>
      <c r="B28">
        <v>64913</v>
      </c>
      <c r="C28">
        <v>3771</v>
      </c>
      <c r="D28">
        <v>17238</v>
      </c>
      <c r="E28">
        <v>93.7</v>
      </c>
      <c r="F28">
        <v>6.31</v>
      </c>
      <c r="G28">
        <v>797</v>
      </c>
      <c r="H28">
        <v>2022</v>
      </c>
      <c r="I28">
        <v>1974</v>
      </c>
      <c r="J28">
        <v>47710</v>
      </c>
    </row>
    <row r="29" spans="1:10" x14ac:dyDescent="0.25">
      <c r="A29" t="s">
        <v>476</v>
      </c>
      <c r="B29">
        <v>58607</v>
      </c>
      <c r="C29">
        <v>3558</v>
      </c>
      <c r="D29">
        <v>15807</v>
      </c>
      <c r="E29">
        <v>94</v>
      </c>
      <c r="F29">
        <v>6.02</v>
      </c>
      <c r="G29">
        <v>784</v>
      </c>
      <c r="H29">
        <v>2036</v>
      </c>
      <c r="I29">
        <v>1981</v>
      </c>
      <c r="J29">
        <v>48034</v>
      </c>
    </row>
    <row r="30" spans="1:10" x14ac:dyDescent="0.25">
      <c r="A30" t="s">
        <v>477</v>
      </c>
      <c r="B30">
        <v>63115</v>
      </c>
      <c r="C30">
        <v>3977</v>
      </c>
      <c r="D30">
        <v>17095</v>
      </c>
      <c r="E30">
        <v>94</v>
      </c>
      <c r="F30">
        <v>6.03</v>
      </c>
      <c r="G30">
        <v>797</v>
      </c>
      <c r="H30">
        <v>2056</v>
      </c>
      <c r="I30">
        <v>1974</v>
      </c>
      <c r="J30">
        <v>47548</v>
      </c>
    </row>
    <row r="31" spans="1:10" x14ac:dyDescent="0.25">
      <c r="A31" t="s">
        <v>478</v>
      </c>
      <c r="B31">
        <v>65993</v>
      </c>
      <c r="C31">
        <v>4041</v>
      </c>
      <c r="D31">
        <v>17567</v>
      </c>
      <c r="E31">
        <v>93.7</v>
      </c>
      <c r="F31">
        <v>6.33</v>
      </c>
      <c r="G31">
        <v>786</v>
      </c>
      <c r="H31">
        <v>2015</v>
      </c>
      <c r="I31">
        <v>1955</v>
      </c>
      <c r="J31">
        <v>47548</v>
      </c>
    </row>
    <row r="32" spans="1:10" x14ac:dyDescent="0.25">
      <c r="A32" t="s">
        <v>479</v>
      </c>
      <c r="B32">
        <v>64683</v>
      </c>
      <c r="C32">
        <v>4027</v>
      </c>
      <c r="D32">
        <v>17443</v>
      </c>
      <c r="E32">
        <v>94.2</v>
      </c>
      <c r="F32">
        <v>5.79</v>
      </c>
      <c r="G32">
        <v>792</v>
      </c>
      <c r="H32">
        <v>2070</v>
      </c>
      <c r="I32">
        <v>1968</v>
      </c>
      <c r="J32">
        <v>47710</v>
      </c>
    </row>
    <row r="33" spans="1:10" x14ac:dyDescent="0.25">
      <c r="A33" t="s">
        <v>480</v>
      </c>
      <c r="B33">
        <v>64119</v>
      </c>
      <c r="C33">
        <v>4051</v>
      </c>
      <c r="D33">
        <v>17467</v>
      </c>
      <c r="E33">
        <v>94.1</v>
      </c>
      <c r="F33">
        <v>5.89</v>
      </c>
      <c r="G33">
        <v>773</v>
      </c>
      <c r="H33">
        <v>2056</v>
      </c>
      <c r="I33">
        <v>1961</v>
      </c>
      <c r="J33">
        <v>47388</v>
      </c>
    </row>
    <row r="34" spans="1:10" x14ac:dyDescent="0.25">
      <c r="A34" t="s">
        <v>481</v>
      </c>
      <c r="B34">
        <v>60119</v>
      </c>
      <c r="C34">
        <v>3850</v>
      </c>
      <c r="D34">
        <v>16411</v>
      </c>
      <c r="E34">
        <v>94.2</v>
      </c>
      <c r="F34">
        <v>5.77</v>
      </c>
      <c r="G34">
        <v>778</v>
      </c>
      <c r="H34">
        <v>2029</v>
      </c>
      <c r="I34">
        <v>1948</v>
      </c>
      <c r="J34">
        <v>47068</v>
      </c>
    </row>
    <row r="35" spans="1:10" x14ac:dyDescent="0.25">
      <c r="A35" t="s">
        <v>482</v>
      </c>
      <c r="B35">
        <v>65442</v>
      </c>
      <c r="C35">
        <v>4081</v>
      </c>
      <c r="D35">
        <v>17558</v>
      </c>
      <c r="E35">
        <v>93.9</v>
      </c>
      <c r="F35">
        <v>6.13</v>
      </c>
      <c r="G35">
        <v>794</v>
      </c>
      <c r="H35">
        <v>2070</v>
      </c>
      <c r="I35">
        <v>1968</v>
      </c>
      <c r="J35">
        <v>47388</v>
      </c>
    </row>
    <row r="36" spans="1:10" x14ac:dyDescent="0.25">
      <c r="A36" t="s">
        <v>483</v>
      </c>
      <c r="B36">
        <v>61267</v>
      </c>
      <c r="C36">
        <v>4248</v>
      </c>
      <c r="D36">
        <v>16114</v>
      </c>
      <c r="E36">
        <v>93.9</v>
      </c>
      <c r="F36">
        <v>6.09</v>
      </c>
      <c r="G36">
        <v>745</v>
      </c>
      <c r="H36">
        <v>2099</v>
      </c>
      <c r="I36">
        <v>1961</v>
      </c>
      <c r="J36">
        <v>47228</v>
      </c>
    </row>
    <row r="37" spans="1:10" x14ac:dyDescent="0.25">
      <c r="A37" t="s">
        <v>484</v>
      </c>
      <c r="B37">
        <v>66767</v>
      </c>
      <c r="C37">
        <v>3979</v>
      </c>
      <c r="D37">
        <v>17298</v>
      </c>
      <c r="E37">
        <v>90.6</v>
      </c>
      <c r="F37">
        <v>9.3699999999999992</v>
      </c>
      <c r="G37">
        <v>792</v>
      </c>
      <c r="H37">
        <v>2049</v>
      </c>
      <c r="I37">
        <v>1968</v>
      </c>
      <c r="J37">
        <v>47388</v>
      </c>
    </row>
    <row r="38" spans="1:10" x14ac:dyDescent="0.25">
      <c r="A38" t="s">
        <v>485</v>
      </c>
      <c r="B38">
        <v>57591</v>
      </c>
      <c r="C38">
        <v>3728</v>
      </c>
      <c r="D38">
        <v>15552</v>
      </c>
      <c r="E38">
        <v>94.3</v>
      </c>
      <c r="F38">
        <v>5.68</v>
      </c>
      <c r="G38">
        <v>794</v>
      </c>
      <c r="H38">
        <v>2070</v>
      </c>
      <c r="I38">
        <v>1961</v>
      </c>
      <c r="J38">
        <v>47388</v>
      </c>
    </row>
    <row r="39" spans="1:10" x14ac:dyDescent="0.25">
      <c r="A39" t="s">
        <v>486</v>
      </c>
      <c r="B39">
        <v>58385</v>
      </c>
      <c r="C39">
        <v>3758</v>
      </c>
      <c r="D39">
        <v>15756</v>
      </c>
      <c r="E39">
        <v>94.4</v>
      </c>
      <c r="F39">
        <v>5.64</v>
      </c>
      <c r="G39">
        <v>781</v>
      </c>
      <c r="H39">
        <v>2022</v>
      </c>
      <c r="I39">
        <v>1961</v>
      </c>
      <c r="J39">
        <v>47228</v>
      </c>
    </row>
    <row r="40" spans="1:10" x14ac:dyDescent="0.25">
      <c r="A40" t="s">
        <v>487</v>
      </c>
      <c r="B40">
        <v>65151</v>
      </c>
      <c r="C40">
        <v>3775</v>
      </c>
      <c r="D40">
        <v>17129</v>
      </c>
      <c r="E40">
        <v>93.9</v>
      </c>
      <c r="F40">
        <v>6.13</v>
      </c>
      <c r="G40">
        <v>797</v>
      </c>
      <c r="H40">
        <v>2029</v>
      </c>
      <c r="I40">
        <v>1961</v>
      </c>
      <c r="J40">
        <v>47388</v>
      </c>
    </row>
    <row r="41" spans="1:10" x14ac:dyDescent="0.25">
      <c r="A41" t="s">
        <v>488</v>
      </c>
      <c r="B41">
        <v>60735</v>
      </c>
      <c r="C41">
        <v>3625</v>
      </c>
      <c r="D41">
        <v>16290</v>
      </c>
      <c r="E41">
        <v>93.8</v>
      </c>
      <c r="F41">
        <v>6.21</v>
      </c>
      <c r="G41">
        <v>797</v>
      </c>
      <c r="H41">
        <v>2077</v>
      </c>
      <c r="I41">
        <v>1948</v>
      </c>
      <c r="J41">
        <v>47228</v>
      </c>
    </row>
    <row r="42" spans="1:10" x14ac:dyDescent="0.25">
      <c r="A42" t="s">
        <v>489</v>
      </c>
      <c r="B42">
        <v>66968</v>
      </c>
      <c r="C42">
        <v>4048</v>
      </c>
      <c r="D42">
        <v>17769</v>
      </c>
      <c r="E42">
        <v>94.2</v>
      </c>
      <c r="F42">
        <v>5.8</v>
      </c>
      <c r="G42">
        <v>792</v>
      </c>
      <c r="H42">
        <v>2042</v>
      </c>
      <c r="I42">
        <v>1928</v>
      </c>
      <c r="J42">
        <v>46751</v>
      </c>
    </row>
    <row r="43" spans="1:10" x14ac:dyDescent="0.25">
      <c r="A43" t="s">
        <v>490</v>
      </c>
      <c r="B43">
        <v>63974</v>
      </c>
      <c r="C43">
        <v>3911</v>
      </c>
      <c r="D43">
        <v>17120</v>
      </c>
      <c r="E43">
        <v>91.7</v>
      </c>
      <c r="F43">
        <v>8.2899999999999991</v>
      </c>
      <c r="G43">
        <v>725</v>
      </c>
      <c r="H43">
        <v>2156</v>
      </c>
      <c r="I43">
        <v>1896</v>
      </c>
      <c r="J43">
        <v>46278</v>
      </c>
    </row>
    <row r="44" spans="1:10" x14ac:dyDescent="0.25">
      <c r="A44" t="s">
        <v>491</v>
      </c>
      <c r="B44">
        <v>59567</v>
      </c>
      <c r="C44">
        <v>3684</v>
      </c>
      <c r="D44">
        <v>15859</v>
      </c>
      <c r="E44">
        <v>93.9</v>
      </c>
      <c r="F44">
        <v>6.06</v>
      </c>
      <c r="G44">
        <v>786</v>
      </c>
      <c r="H44">
        <v>2056</v>
      </c>
      <c r="I44">
        <v>1941</v>
      </c>
      <c r="J44">
        <v>47068</v>
      </c>
    </row>
    <row r="45" spans="1:10" x14ac:dyDescent="0.25">
      <c r="A45" t="s">
        <v>492</v>
      </c>
      <c r="B45">
        <v>60359</v>
      </c>
      <c r="C45">
        <v>3777</v>
      </c>
      <c r="D45">
        <v>16062</v>
      </c>
      <c r="E45">
        <v>93.8</v>
      </c>
      <c r="F45">
        <v>6.22</v>
      </c>
      <c r="G45">
        <v>792</v>
      </c>
      <c r="H45">
        <v>2036</v>
      </c>
      <c r="I45">
        <v>1941</v>
      </c>
      <c r="J45">
        <v>47228</v>
      </c>
    </row>
    <row r="46" spans="1:10" x14ac:dyDescent="0.25">
      <c r="A46" t="s">
        <v>493</v>
      </c>
      <c r="B46">
        <v>65293</v>
      </c>
      <c r="C46">
        <v>4081</v>
      </c>
      <c r="D46">
        <v>17596</v>
      </c>
      <c r="E46">
        <v>94.3</v>
      </c>
      <c r="F46">
        <v>5.73</v>
      </c>
      <c r="G46">
        <v>781</v>
      </c>
      <c r="H46">
        <v>2036</v>
      </c>
      <c r="I46">
        <v>1968</v>
      </c>
      <c r="J46">
        <v>47228</v>
      </c>
    </row>
    <row r="47" spans="1:10" x14ac:dyDescent="0.25">
      <c r="A47" t="s">
        <v>494</v>
      </c>
      <c r="B47">
        <v>65817</v>
      </c>
      <c r="C47">
        <v>3955</v>
      </c>
      <c r="D47">
        <v>16634</v>
      </c>
      <c r="E47">
        <v>89.7</v>
      </c>
      <c r="F47">
        <v>10.3</v>
      </c>
      <c r="G47">
        <v>784</v>
      </c>
      <c r="H47">
        <v>2036</v>
      </c>
      <c r="I47">
        <v>1988</v>
      </c>
      <c r="J47">
        <v>48034</v>
      </c>
    </row>
    <row r="48" spans="1:10" x14ac:dyDescent="0.25">
      <c r="A48" t="s">
        <v>495</v>
      </c>
      <c r="B48">
        <v>66385</v>
      </c>
      <c r="C48">
        <v>3975</v>
      </c>
      <c r="D48">
        <v>17404</v>
      </c>
      <c r="E48">
        <v>93.7</v>
      </c>
      <c r="F48">
        <v>6.28</v>
      </c>
      <c r="G48">
        <v>792</v>
      </c>
      <c r="H48">
        <v>2042</v>
      </c>
      <c r="I48">
        <v>1968</v>
      </c>
      <c r="J48">
        <v>47871</v>
      </c>
    </row>
    <row r="49" spans="1:10" x14ac:dyDescent="0.25">
      <c r="A49" t="s">
        <v>496</v>
      </c>
      <c r="B49">
        <v>60207</v>
      </c>
      <c r="C49">
        <v>3819</v>
      </c>
      <c r="D49">
        <v>16260</v>
      </c>
      <c r="E49">
        <v>94.1</v>
      </c>
      <c r="F49">
        <v>5.86</v>
      </c>
      <c r="G49">
        <v>781</v>
      </c>
      <c r="H49">
        <v>2063</v>
      </c>
      <c r="I49">
        <v>1961</v>
      </c>
      <c r="J49">
        <v>47710</v>
      </c>
    </row>
    <row r="50" spans="1:10" x14ac:dyDescent="0.25">
      <c r="A50" t="s">
        <v>497</v>
      </c>
      <c r="B50">
        <v>60484</v>
      </c>
      <c r="C50">
        <v>3883</v>
      </c>
      <c r="D50">
        <v>16108</v>
      </c>
      <c r="E50">
        <v>93.8</v>
      </c>
      <c r="F50">
        <v>6.21</v>
      </c>
      <c r="G50">
        <v>789</v>
      </c>
      <c r="H50">
        <v>2049</v>
      </c>
      <c r="I50">
        <v>1968</v>
      </c>
      <c r="J50">
        <v>47710</v>
      </c>
    </row>
    <row r="51" spans="1:10" x14ac:dyDescent="0.25">
      <c r="A51" t="s">
        <v>498</v>
      </c>
      <c r="B51">
        <v>60746</v>
      </c>
      <c r="C51">
        <v>3589</v>
      </c>
      <c r="D51">
        <v>16002</v>
      </c>
      <c r="E51">
        <v>93.9</v>
      </c>
      <c r="F51">
        <v>6.09</v>
      </c>
      <c r="G51">
        <v>794</v>
      </c>
      <c r="H51">
        <v>2077</v>
      </c>
      <c r="I51">
        <v>1974</v>
      </c>
      <c r="J51">
        <v>47548</v>
      </c>
    </row>
    <row r="52" spans="1:10" x14ac:dyDescent="0.25">
      <c r="A52" t="s">
        <v>499</v>
      </c>
      <c r="B52">
        <v>64238</v>
      </c>
      <c r="C52">
        <v>3931</v>
      </c>
      <c r="D52">
        <v>17126</v>
      </c>
      <c r="E52">
        <v>94</v>
      </c>
      <c r="F52">
        <v>5.97</v>
      </c>
      <c r="G52">
        <v>794</v>
      </c>
      <c r="H52">
        <v>2029</v>
      </c>
      <c r="I52">
        <v>1948</v>
      </c>
      <c r="J52">
        <v>47228</v>
      </c>
    </row>
    <row r="53" spans="1:10" x14ac:dyDescent="0.25">
      <c r="A53" t="s">
        <v>500</v>
      </c>
      <c r="B53">
        <v>61250</v>
      </c>
      <c r="C53">
        <v>3733</v>
      </c>
      <c r="D53">
        <v>16144</v>
      </c>
      <c r="E53">
        <v>93.8</v>
      </c>
      <c r="F53">
        <v>6.15</v>
      </c>
      <c r="G53">
        <v>789</v>
      </c>
      <c r="H53">
        <v>2036</v>
      </c>
      <c r="I53">
        <v>1968</v>
      </c>
      <c r="J53">
        <v>47388</v>
      </c>
    </row>
    <row r="54" spans="1:10" x14ac:dyDescent="0.25">
      <c r="A54" t="s">
        <v>501</v>
      </c>
      <c r="B54">
        <v>62965</v>
      </c>
      <c r="C54">
        <v>4229</v>
      </c>
      <c r="D54">
        <v>17253</v>
      </c>
      <c r="E54">
        <v>94.2</v>
      </c>
      <c r="F54">
        <v>5.76</v>
      </c>
      <c r="G54">
        <v>784</v>
      </c>
      <c r="H54">
        <v>2022</v>
      </c>
      <c r="I54">
        <v>1981</v>
      </c>
      <c r="J54">
        <v>48196</v>
      </c>
    </row>
    <row r="55" spans="1:10" x14ac:dyDescent="0.25">
      <c r="A55" t="s">
        <v>502</v>
      </c>
      <c r="B55">
        <v>64746</v>
      </c>
      <c r="C55">
        <v>4195</v>
      </c>
      <c r="D55">
        <v>17483</v>
      </c>
      <c r="E55">
        <v>94.4</v>
      </c>
      <c r="F55">
        <v>5.65</v>
      </c>
      <c r="G55">
        <v>784</v>
      </c>
      <c r="H55">
        <v>2056</v>
      </c>
      <c r="I55">
        <v>1988</v>
      </c>
      <c r="J55">
        <v>48196</v>
      </c>
    </row>
    <row r="56" spans="1:10" x14ac:dyDescent="0.25">
      <c r="A56" t="s">
        <v>503</v>
      </c>
      <c r="B56">
        <v>65903</v>
      </c>
      <c r="C56">
        <v>3780</v>
      </c>
      <c r="D56">
        <v>17346</v>
      </c>
      <c r="E56">
        <v>94.1</v>
      </c>
      <c r="F56">
        <v>5.93</v>
      </c>
      <c r="G56">
        <v>797</v>
      </c>
      <c r="H56">
        <v>2015</v>
      </c>
      <c r="I56">
        <v>1961</v>
      </c>
      <c r="J56">
        <v>47388</v>
      </c>
    </row>
    <row r="57" spans="1:10" x14ac:dyDescent="0.25">
      <c r="A57" t="s">
        <v>504</v>
      </c>
      <c r="B57">
        <v>63543</v>
      </c>
      <c r="C57">
        <v>3997</v>
      </c>
      <c r="D57">
        <v>17165</v>
      </c>
      <c r="E57">
        <v>94.3</v>
      </c>
      <c r="F57">
        <v>5.72</v>
      </c>
      <c r="G57">
        <v>797</v>
      </c>
      <c r="H57">
        <v>2077</v>
      </c>
      <c r="I57">
        <v>1948</v>
      </c>
      <c r="J57">
        <v>47388</v>
      </c>
    </row>
    <row r="58" spans="1:10" x14ac:dyDescent="0.25">
      <c r="A58" t="s">
        <v>505</v>
      </c>
      <c r="B58">
        <v>66182</v>
      </c>
      <c r="C58">
        <v>4009</v>
      </c>
      <c r="D58">
        <v>17417</v>
      </c>
      <c r="E58">
        <v>93.8</v>
      </c>
      <c r="F58">
        <v>6.2</v>
      </c>
      <c r="G58">
        <v>784</v>
      </c>
      <c r="H58">
        <v>2036</v>
      </c>
      <c r="I58">
        <v>1955</v>
      </c>
      <c r="J58">
        <v>47388</v>
      </c>
    </row>
    <row r="59" spans="1:10" x14ac:dyDescent="0.25">
      <c r="A59" t="s">
        <v>506</v>
      </c>
      <c r="B59">
        <v>61038</v>
      </c>
      <c r="C59">
        <v>3827</v>
      </c>
      <c r="D59">
        <v>16310</v>
      </c>
      <c r="E59">
        <v>94.2</v>
      </c>
      <c r="F59">
        <v>5.79</v>
      </c>
      <c r="G59">
        <v>789</v>
      </c>
      <c r="H59">
        <v>1995</v>
      </c>
      <c r="I59">
        <v>1988</v>
      </c>
      <c r="J59">
        <v>47710</v>
      </c>
    </row>
    <row r="60" spans="1:10" x14ac:dyDescent="0.25">
      <c r="A60" t="s">
        <v>507</v>
      </c>
      <c r="B60">
        <v>58948</v>
      </c>
      <c r="C60">
        <v>3742</v>
      </c>
      <c r="D60">
        <v>15783</v>
      </c>
      <c r="E60">
        <v>94.3</v>
      </c>
      <c r="F60">
        <v>5.66</v>
      </c>
      <c r="G60">
        <v>797</v>
      </c>
      <c r="H60">
        <v>2056</v>
      </c>
      <c r="I60">
        <v>1974</v>
      </c>
      <c r="J60">
        <v>47548</v>
      </c>
    </row>
    <row r="61" spans="1:10" x14ac:dyDescent="0.25">
      <c r="A61" t="s">
        <v>508</v>
      </c>
      <c r="B61">
        <v>59141</v>
      </c>
      <c r="C61">
        <v>3812</v>
      </c>
      <c r="D61">
        <v>16097</v>
      </c>
      <c r="E61">
        <v>94.4</v>
      </c>
      <c r="F61">
        <v>5.56</v>
      </c>
      <c r="G61">
        <v>792</v>
      </c>
      <c r="H61">
        <v>2049</v>
      </c>
      <c r="I61">
        <v>1968</v>
      </c>
      <c r="J61">
        <v>47710</v>
      </c>
    </row>
    <row r="62" spans="1:10" x14ac:dyDescent="0.25">
      <c r="A62" t="s">
        <v>509</v>
      </c>
      <c r="B62">
        <v>61745</v>
      </c>
      <c r="C62">
        <v>3795</v>
      </c>
      <c r="D62">
        <v>16210</v>
      </c>
      <c r="E62">
        <v>94.2</v>
      </c>
      <c r="F62">
        <v>5.77</v>
      </c>
      <c r="G62">
        <v>797</v>
      </c>
      <c r="H62">
        <v>2015</v>
      </c>
      <c r="I62">
        <v>1941</v>
      </c>
      <c r="J62">
        <v>47228</v>
      </c>
    </row>
    <row r="63" spans="1:10" x14ac:dyDescent="0.25">
      <c r="A63" t="s">
        <v>510</v>
      </c>
      <c r="B63">
        <v>65528</v>
      </c>
      <c r="C63">
        <v>3852</v>
      </c>
      <c r="D63">
        <v>17515</v>
      </c>
      <c r="E63">
        <v>94.3</v>
      </c>
      <c r="F63">
        <v>5.71</v>
      </c>
      <c r="G63">
        <v>797</v>
      </c>
      <c r="H63">
        <v>2063</v>
      </c>
      <c r="I63">
        <v>1941</v>
      </c>
      <c r="J63">
        <v>47068</v>
      </c>
    </row>
    <row r="64" spans="1:10" x14ac:dyDescent="0.25">
      <c r="A64" t="s">
        <v>511</v>
      </c>
      <c r="B64">
        <v>60303</v>
      </c>
      <c r="C64">
        <v>3682</v>
      </c>
      <c r="D64">
        <v>16264</v>
      </c>
      <c r="E64">
        <v>94.6</v>
      </c>
      <c r="F64">
        <v>5.39</v>
      </c>
      <c r="G64">
        <v>784</v>
      </c>
      <c r="H64">
        <v>2022</v>
      </c>
      <c r="I64">
        <v>1948</v>
      </c>
      <c r="J64">
        <v>47388</v>
      </c>
    </row>
    <row r="65" spans="1:10" x14ac:dyDescent="0.25">
      <c r="A65" t="s">
        <v>512</v>
      </c>
      <c r="B65">
        <v>64823</v>
      </c>
      <c r="C65">
        <v>4048</v>
      </c>
      <c r="D65">
        <v>17520</v>
      </c>
      <c r="E65">
        <v>94.4</v>
      </c>
      <c r="F65">
        <v>5.63</v>
      </c>
      <c r="G65">
        <v>803</v>
      </c>
      <c r="H65">
        <v>2008</v>
      </c>
      <c r="I65">
        <v>1961</v>
      </c>
      <c r="J65">
        <v>47388</v>
      </c>
    </row>
    <row r="66" spans="1:10" x14ac:dyDescent="0.25">
      <c r="A66" t="s">
        <v>513</v>
      </c>
      <c r="B66">
        <v>64985</v>
      </c>
      <c r="C66">
        <v>4298</v>
      </c>
      <c r="D66">
        <v>17508</v>
      </c>
      <c r="E66">
        <v>94.2</v>
      </c>
      <c r="F66">
        <v>5.85</v>
      </c>
      <c r="G66">
        <v>789</v>
      </c>
      <c r="H66">
        <v>1995</v>
      </c>
      <c r="I66">
        <v>1974</v>
      </c>
      <c r="J66">
        <v>47228</v>
      </c>
    </row>
    <row r="67" spans="1:10" x14ac:dyDescent="0.25">
      <c r="A67" t="s">
        <v>514</v>
      </c>
      <c r="B67">
        <v>64430</v>
      </c>
      <c r="C67">
        <v>4145</v>
      </c>
      <c r="D67">
        <v>17399</v>
      </c>
      <c r="E67">
        <v>94.3</v>
      </c>
      <c r="F67">
        <v>5.65</v>
      </c>
      <c r="G67">
        <v>784</v>
      </c>
      <c r="H67">
        <v>2015</v>
      </c>
      <c r="I67">
        <v>1974</v>
      </c>
      <c r="J67">
        <v>48034</v>
      </c>
    </row>
    <row r="68" spans="1:10" x14ac:dyDescent="0.25">
      <c r="A68" t="s">
        <v>515</v>
      </c>
      <c r="B68">
        <v>65607</v>
      </c>
      <c r="C68">
        <v>4092</v>
      </c>
      <c r="D68">
        <v>17550</v>
      </c>
      <c r="E68">
        <v>93.9</v>
      </c>
      <c r="F68">
        <v>6.11</v>
      </c>
      <c r="G68">
        <v>781</v>
      </c>
      <c r="H68">
        <v>2063</v>
      </c>
      <c r="I68">
        <v>1955</v>
      </c>
      <c r="J68">
        <v>47388</v>
      </c>
    </row>
    <row r="69" spans="1:10" x14ac:dyDescent="0.25">
      <c r="A69" t="s">
        <v>516</v>
      </c>
      <c r="B69">
        <v>59004</v>
      </c>
      <c r="C69">
        <v>3765</v>
      </c>
      <c r="D69">
        <v>15832</v>
      </c>
      <c r="E69">
        <v>94.1</v>
      </c>
      <c r="F69">
        <v>5.86</v>
      </c>
      <c r="G69">
        <v>776</v>
      </c>
      <c r="H69">
        <v>2001</v>
      </c>
      <c r="I69">
        <v>1961</v>
      </c>
      <c r="J69">
        <v>47871</v>
      </c>
    </row>
    <row r="70" spans="1:10" x14ac:dyDescent="0.25">
      <c r="A70" t="s">
        <v>517</v>
      </c>
      <c r="B70">
        <v>58858</v>
      </c>
      <c r="C70">
        <v>4188</v>
      </c>
      <c r="D70">
        <v>16585</v>
      </c>
      <c r="E70">
        <v>94.8</v>
      </c>
      <c r="F70">
        <v>5.24</v>
      </c>
      <c r="G70">
        <v>768</v>
      </c>
      <c r="H70">
        <v>2001</v>
      </c>
      <c r="I70">
        <v>1968</v>
      </c>
      <c r="J70">
        <v>48196</v>
      </c>
    </row>
    <row r="71" spans="1:10" x14ac:dyDescent="0.25">
      <c r="A71" t="s">
        <v>518</v>
      </c>
      <c r="B71">
        <v>60012</v>
      </c>
      <c r="C71">
        <v>3880</v>
      </c>
      <c r="D71">
        <v>16108</v>
      </c>
      <c r="E71">
        <v>94.5</v>
      </c>
      <c r="F71">
        <v>5.51</v>
      </c>
      <c r="G71">
        <v>786</v>
      </c>
      <c r="H71">
        <v>2056</v>
      </c>
      <c r="I71">
        <v>1981</v>
      </c>
      <c r="J71">
        <v>48360</v>
      </c>
    </row>
    <row r="72" spans="1:10" x14ac:dyDescent="0.25">
      <c r="A72" t="s">
        <v>519</v>
      </c>
      <c r="B72">
        <v>60391</v>
      </c>
      <c r="C72">
        <v>3806</v>
      </c>
      <c r="D72">
        <v>16069</v>
      </c>
      <c r="E72">
        <v>94.2</v>
      </c>
      <c r="F72">
        <v>5.8</v>
      </c>
      <c r="G72">
        <v>792</v>
      </c>
      <c r="H72">
        <v>2042</v>
      </c>
      <c r="I72">
        <v>1961</v>
      </c>
      <c r="J72">
        <v>48034</v>
      </c>
    </row>
    <row r="73" spans="1:10" x14ac:dyDescent="0.25">
      <c r="A73" t="s">
        <v>520</v>
      </c>
      <c r="B73">
        <v>64125</v>
      </c>
      <c r="C73">
        <v>4122</v>
      </c>
      <c r="D73">
        <v>17572</v>
      </c>
      <c r="E73">
        <v>94.4</v>
      </c>
      <c r="F73">
        <v>5.61</v>
      </c>
      <c r="G73">
        <v>786</v>
      </c>
      <c r="H73">
        <v>2042</v>
      </c>
      <c r="I73">
        <v>1974</v>
      </c>
      <c r="J73">
        <v>48196</v>
      </c>
    </row>
    <row r="74" spans="1:10" x14ac:dyDescent="0.25">
      <c r="A74" t="s">
        <v>521</v>
      </c>
      <c r="B74">
        <v>63512</v>
      </c>
      <c r="C74">
        <v>4282</v>
      </c>
      <c r="D74">
        <v>17182</v>
      </c>
      <c r="E74">
        <v>93.6</v>
      </c>
      <c r="F74">
        <v>6.35</v>
      </c>
      <c r="G74">
        <v>784</v>
      </c>
      <c r="H74">
        <v>2022</v>
      </c>
      <c r="I74">
        <v>1955</v>
      </c>
      <c r="J74">
        <v>47710</v>
      </c>
    </row>
    <row r="75" spans="1:10" x14ac:dyDescent="0.25">
      <c r="A75" t="s">
        <v>522</v>
      </c>
      <c r="B75">
        <v>62572</v>
      </c>
      <c r="C75">
        <v>4241</v>
      </c>
      <c r="D75">
        <v>17023</v>
      </c>
      <c r="E75">
        <v>94.2</v>
      </c>
      <c r="F75">
        <v>5.84</v>
      </c>
      <c r="G75">
        <v>776</v>
      </c>
      <c r="H75">
        <v>2042</v>
      </c>
      <c r="I75">
        <v>1974</v>
      </c>
      <c r="J75">
        <v>48196</v>
      </c>
    </row>
    <row r="76" spans="1:10" x14ac:dyDescent="0.25">
      <c r="A76" t="s">
        <v>523</v>
      </c>
      <c r="B76">
        <v>64369</v>
      </c>
      <c r="C76">
        <v>4182</v>
      </c>
      <c r="D76">
        <v>17439</v>
      </c>
      <c r="E76">
        <v>94.4</v>
      </c>
      <c r="F76">
        <v>5.61</v>
      </c>
      <c r="G76">
        <v>792</v>
      </c>
      <c r="H76">
        <v>2084</v>
      </c>
      <c r="I76">
        <v>1981</v>
      </c>
      <c r="J76">
        <v>48196</v>
      </c>
    </row>
    <row r="77" spans="1:10" x14ac:dyDescent="0.25">
      <c r="A77" t="s">
        <v>524</v>
      </c>
      <c r="B77">
        <v>64704</v>
      </c>
      <c r="C77">
        <v>4081</v>
      </c>
      <c r="D77">
        <v>17261</v>
      </c>
      <c r="E77">
        <v>94.3</v>
      </c>
      <c r="F77">
        <v>5.72</v>
      </c>
      <c r="G77">
        <v>792</v>
      </c>
      <c r="H77">
        <v>2049</v>
      </c>
      <c r="I77">
        <v>1974</v>
      </c>
      <c r="J77">
        <v>48196</v>
      </c>
    </row>
    <row r="78" spans="1:10" x14ac:dyDescent="0.25">
      <c r="A78" t="s">
        <v>525</v>
      </c>
      <c r="B78">
        <v>59595</v>
      </c>
      <c r="C78">
        <v>3836</v>
      </c>
      <c r="D78">
        <v>16075</v>
      </c>
      <c r="E78">
        <v>94.2</v>
      </c>
      <c r="F78">
        <v>5.75</v>
      </c>
      <c r="G78">
        <v>781</v>
      </c>
      <c r="H78">
        <v>2036</v>
      </c>
      <c r="I78">
        <v>1955</v>
      </c>
      <c r="J78">
        <v>47710</v>
      </c>
    </row>
    <row r="79" spans="1:10" x14ac:dyDescent="0.25">
      <c r="A79" t="s">
        <v>526</v>
      </c>
      <c r="B79">
        <v>57440</v>
      </c>
      <c r="C79">
        <v>3690</v>
      </c>
      <c r="D79">
        <v>15575</v>
      </c>
      <c r="E79">
        <v>94.5</v>
      </c>
      <c r="F79">
        <v>5.49</v>
      </c>
      <c r="G79">
        <v>784</v>
      </c>
      <c r="H79">
        <v>2056</v>
      </c>
      <c r="I79">
        <v>1961</v>
      </c>
      <c r="J79">
        <v>47710</v>
      </c>
    </row>
    <row r="80" spans="1:10" x14ac:dyDescent="0.25">
      <c r="A80" t="s">
        <v>527</v>
      </c>
      <c r="B80">
        <v>65562</v>
      </c>
      <c r="C80">
        <v>4163</v>
      </c>
      <c r="D80">
        <v>17514</v>
      </c>
      <c r="E80">
        <v>94.1</v>
      </c>
      <c r="F80">
        <v>5.87</v>
      </c>
      <c r="G80">
        <v>781</v>
      </c>
      <c r="H80">
        <v>2029</v>
      </c>
      <c r="I80">
        <v>1955</v>
      </c>
      <c r="J80">
        <v>47388</v>
      </c>
    </row>
    <row r="81" spans="1:10" x14ac:dyDescent="0.25">
      <c r="A81" t="s">
        <v>528</v>
      </c>
      <c r="B81">
        <v>57243</v>
      </c>
      <c r="C81">
        <v>3794</v>
      </c>
      <c r="D81">
        <v>15742</v>
      </c>
      <c r="E81">
        <v>94.3</v>
      </c>
      <c r="F81">
        <v>5.66</v>
      </c>
      <c r="G81">
        <v>773</v>
      </c>
      <c r="H81">
        <v>2015</v>
      </c>
      <c r="I81">
        <v>1968</v>
      </c>
      <c r="J81">
        <v>48196</v>
      </c>
    </row>
    <row r="82" spans="1:10" x14ac:dyDescent="0.25">
      <c r="A82" t="s">
        <v>529</v>
      </c>
      <c r="B82">
        <v>61147</v>
      </c>
      <c r="C82">
        <v>4193</v>
      </c>
      <c r="D82">
        <v>16983</v>
      </c>
      <c r="E82">
        <v>94.5</v>
      </c>
      <c r="F82">
        <v>5.54</v>
      </c>
      <c r="G82">
        <v>781</v>
      </c>
      <c r="H82">
        <v>2029</v>
      </c>
      <c r="I82">
        <v>1974</v>
      </c>
      <c r="J82">
        <v>48196</v>
      </c>
    </row>
    <row r="83" spans="1:10" x14ac:dyDescent="0.25">
      <c r="A83" t="s">
        <v>530</v>
      </c>
      <c r="B83">
        <v>63856</v>
      </c>
      <c r="C83">
        <v>4217</v>
      </c>
      <c r="D83">
        <v>17566</v>
      </c>
      <c r="E83">
        <v>94.5</v>
      </c>
      <c r="F83">
        <v>5.51</v>
      </c>
      <c r="G83">
        <v>778</v>
      </c>
      <c r="H83">
        <v>2036</v>
      </c>
      <c r="I83">
        <v>1974</v>
      </c>
      <c r="J83">
        <v>48034</v>
      </c>
    </row>
    <row r="84" spans="1:10" x14ac:dyDescent="0.25">
      <c r="A84" t="s">
        <v>531</v>
      </c>
      <c r="B84">
        <v>60192</v>
      </c>
      <c r="C84">
        <v>3863</v>
      </c>
      <c r="D84">
        <v>16089</v>
      </c>
      <c r="E84">
        <v>94.5</v>
      </c>
      <c r="F84">
        <v>5.47</v>
      </c>
      <c r="G84">
        <v>786</v>
      </c>
      <c r="H84">
        <v>2042</v>
      </c>
      <c r="I84">
        <v>1941</v>
      </c>
      <c r="J84">
        <v>47388</v>
      </c>
    </row>
    <row r="85" spans="1:10" x14ac:dyDescent="0.25">
      <c r="A85" t="s">
        <v>532</v>
      </c>
      <c r="B85">
        <v>64573</v>
      </c>
      <c r="C85">
        <v>5424</v>
      </c>
      <c r="D85">
        <v>17615</v>
      </c>
      <c r="E85">
        <v>94.2</v>
      </c>
      <c r="F85">
        <v>5.8</v>
      </c>
      <c r="G85">
        <v>580</v>
      </c>
      <c r="H85">
        <v>2687</v>
      </c>
      <c r="I85">
        <v>1558</v>
      </c>
      <c r="J85">
        <v>38679</v>
      </c>
    </row>
    <row r="86" spans="1:10" x14ac:dyDescent="0.25">
      <c r="A86" t="s">
        <v>533</v>
      </c>
      <c r="B86">
        <v>59839</v>
      </c>
      <c r="C86">
        <v>3898</v>
      </c>
      <c r="D86">
        <v>16520</v>
      </c>
      <c r="E86">
        <v>95</v>
      </c>
      <c r="F86">
        <v>5</v>
      </c>
      <c r="G86">
        <v>776</v>
      </c>
      <c r="H86">
        <v>2049</v>
      </c>
      <c r="I86">
        <v>1968</v>
      </c>
      <c r="J86">
        <v>47871</v>
      </c>
    </row>
    <row r="87" spans="1:10" x14ac:dyDescent="0.25">
      <c r="A87" t="s">
        <v>534</v>
      </c>
      <c r="B87">
        <v>62499</v>
      </c>
      <c r="C87">
        <v>4285</v>
      </c>
      <c r="D87">
        <v>17640</v>
      </c>
      <c r="E87">
        <v>95.7</v>
      </c>
      <c r="F87">
        <v>4.32</v>
      </c>
      <c r="G87">
        <v>750</v>
      </c>
      <c r="H87">
        <v>2077</v>
      </c>
      <c r="I87">
        <v>1955</v>
      </c>
      <c r="J87">
        <v>47388</v>
      </c>
    </row>
    <row r="88" spans="1:10" x14ac:dyDescent="0.25">
      <c r="A88" t="s">
        <v>535</v>
      </c>
      <c r="B88">
        <v>60094</v>
      </c>
      <c r="C88">
        <v>3799</v>
      </c>
      <c r="D88">
        <v>15974</v>
      </c>
      <c r="E88">
        <v>94.1</v>
      </c>
      <c r="F88">
        <v>5.93</v>
      </c>
      <c r="G88">
        <v>789</v>
      </c>
      <c r="H88">
        <v>2042</v>
      </c>
      <c r="I88">
        <v>1961</v>
      </c>
      <c r="J88">
        <v>47871</v>
      </c>
    </row>
    <row r="89" spans="1:10" x14ac:dyDescent="0.25">
      <c r="A89" t="s">
        <v>536</v>
      </c>
      <c r="B89">
        <v>55615</v>
      </c>
      <c r="C89">
        <v>3829</v>
      </c>
      <c r="D89">
        <v>15433</v>
      </c>
      <c r="E89">
        <v>94.8</v>
      </c>
      <c r="F89">
        <v>5.24</v>
      </c>
      <c r="G89">
        <v>781</v>
      </c>
      <c r="H89">
        <v>2077</v>
      </c>
      <c r="I89">
        <v>1961</v>
      </c>
      <c r="J89">
        <v>47871</v>
      </c>
    </row>
    <row r="90" spans="1:10" x14ac:dyDescent="0.25">
      <c r="A90" t="s">
        <v>537</v>
      </c>
      <c r="B90">
        <v>64271</v>
      </c>
      <c r="C90">
        <v>4012</v>
      </c>
      <c r="D90">
        <v>17159</v>
      </c>
      <c r="E90">
        <v>93.9</v>
      </c>
      <c r="F90">
        <v>6.07</v>
      </c>
      <c r="G90">
        <v>781</v>
      </c>
      <c r="H90">
        <v>2070</v>
      </c>
      <c r="I90">
        <v>1961</v>
      </c>
      <c r="J90">
        <v>47871</v>
      </c>
    </row>
    <row r="91" spans="1:10" x14ac:dyDescent="0.25">
      <c r="A91" t="s">
        <v>538</v>
      </c>
      <c r="B91">
        <v>63455</v>
      </c>
      <c r="C91">
        <v>4047</v>
      </c>
      <c r="D91">
        <v>16817</v>
      </c>
      <c r="E91">
        <v>92.7</v>
      </c>
      <c r="F91">
        <v>7.29</v>
      </c>
      <c r="G91">
        <v>776</v>
      </c>
      <c r="H91">
        <v>2029</v>
      </c>
      <c r="I91">
        <v>1988</v>
      </c>
      <c r="J91">
        <v>48688</v>
      </c>
    </row>
    <row r="92" spans="1:10" x14ac:dyDescent="0.25">
      <c r="A92" t="s">
        <v>539</v>
      </c>
      <c r="B92">
        <v>64431</v>
      </c>
      <c r="C92">
        <v>4201</v>
      </c>
      <c r="D92">
        <v>17467</v>
      </c>
      <c r="E92">
        <v>94.3</v>
      </c>
      <c r="F92">
        <v>5.66</v>
      </c>
      <c r="G92">
        <v>789</v>
      </c>
      <c r="H92">
        <v>2049</v>
      </c>
      <c r="I92">
        <v>1981</v>
      </c>
      <c r="J92">
        <v>48196</v>
      </c>
    </row>
    <row r="93" spans="1:10" x14ac:dyDescent="0.25">
      <c r="A93" t="s">
        <v>540</v>
      </c>
      <c r="B93">
        <v>57231</v>
      </c>
      <c r="C93">
        <v>3874</v>
      </c>
      <c r="D93">
        <v>15477</v>
      </c>
      <c r="E93">
        <v>94.6</v>
      </c>
      <c r="F93">
        <v>5.43</v>
      </c>
      <c r="G93">
        <v>800</v>
      </c>
      <c r="H93">
        <v>2077</v>
      </c>
      <c r="I93">
        <v>1974</v>
      </c>
      <c r="J93">
        <v>48524</v>
      </c>
    </row>
    <row r="94" spans="1:10" x14ac:dyDescent="0.25">
      <c r="A94" t="s">
        <v>541</v>
      </c>
      <c r="B94">
        <v>65174</v>
      </c>
      <c r="C94">
        <v>4276</v>
      </c>
      <c r="D94">
        <v>17492</v>
      </c>
      <c r="E94">
        <v>94.2</v>
      </c>
      <c r="F94">
        <v>5.76</v>
      </c>
      <c r="G94">
        <v>800</v>
      </c>
      <c r="H94">
        <v>2077</v>
      </c>
      <c r="I94">
        <v>2008</v>
      </c>
      <c r="J94">
        <v>48524</v>
      </c>
    </row>
    <row r="95" spans="1:10" x14ac:dyDescent="0.25">
      <c r="A95" t="s">
        <v>542</v>
      </c>
      <c r="B95">
        <v>64168</v>
      </c>
      <c r="C95">
        <v>4219</v>
      </c>
      <c r="D95">
        <v>17256</v>
      </c>
      <c r="E95">
        <v>94.6</v>
      </c>
      <c r="F95">
        <v>5.43</v>
      </c>
      <c r="G95">
        <v>789</v>
      </c>
      <c r="H95">
        <v>2022</v>
      </c>
      <c r="I95">
        <v>1974</v>
      </c>
      <c r="J95">
        <v>48196</v>
      </c>
    </row>
    <row r="96" spans="1:10" x14ac:dyDescent="0.25">
      <c r="A96" t="s">
        <v>543</v>
      </c>
      <c r="B96">
        <v>62784</v>
      </c>
      <c r="C96">
        <v>3911</v>
      </c>
      <c r="D96">
        <v>16877</v>
      </c>
      <c r="E96">
        <v>94.2</v>
      </c>
      <c r="F96">
        <v>5.81</v>
      </c>
      <c r="G96">
        <v>797</v>
      </c>
      <c r="H96">
        <v>2036</v>
      </c>
      <c r="I96">
        <v>1974</v>
      </c>
      <c r="J96">
        <v>48034</v>
      </c>
    </row>
    <row r="97" spans="1:10" x14ac:dyDescent="0.25">
      <c r="A97" t="s">
        <v>544</v>
      </c>
      <c r="B97">
        <v>59325</v>
      </c>
      <c r="C97">
        <v>3854</v>
      </c>
      <c r="D97">
        <v>16031</v>
      </c>
      <c r="E97">
        <v>94.4</v>
      </c>
      <c r="F97">
        <v>5.65</v>
      </c>
      <c r="G97">
        <v>786</v>
      </c>
      <c r="H97">
        <v>2015</v>
      </c>
      <c r="I97">
        <v>1974</v>
      </c>
      <c r="J97">
        <v>48034</v>
      </c>
    </row>
    <row r="98" spans="1:10" x14ac:dyDescent="0.25">
      <c r="A98" t="s">
        <v>545</v>
      </c>
      <c r="B98">
        <v>58887</v>
      </c>
      <c r="C98">
        <v>4141</v>
      </c>
      <c r="D98">
        <v>16410</v>
      </c>
      <c r="E98">
        <v>95</v>
      </c>
      <c r="F98">
        <v>5.04</v>
      </c>
      <c r="G98">
        <v>776</v>
      </c>
      <c r="H98">
        <v>2042</v>
      </c>
      <c r="I98">
        <v>1988</v>
      </c>
      <c r="J98">
        <v>48853</v>
      </c>
    </row>
    <row r="99" spans="1:10" x14ac:dyDescent="0.25">
      <c r="A99" t="s">
        <v>546</v>
      </c>
      <c r="B99">
        <v>56046</v>
      </c>
      <c r="C99">
        <v>4260</v>
      </c>
      <c r="D99">
        <v>15658</v>
      </c>
      <c r="E99">
        <v>95.1</v>
      </c>
      <c r="F99">
        <v>4.93</v>
      </c>
      <c r="G99">
        <v>784</v>
      </c>
      <c r="H99">
        <v>2001</v>
      </c>
      <c r="I99">
        <v>2042</v>
      </c>
      <c r="J99">
        <v>48360</v>
      </c>
    </row>
    <row r="100" spans="1:10" x14ac:dyDescent="0.25">
      <c r="A100" t="s">
        <v>547</v>
      </c>
      <c r="B100">
        <v>62797</v>
      </c>
      <c r="C100">
        <v>4472</v>
      </c>
      <c r="D100">
        <v>17330</v>
      </c>
      <c r="E100">
        <v>94.9</v>
      </c>
      <c r="F100">
        <v>5.0599999999999996</v>
      </c>
      <c r="G100">
        <v>786</v>
      </c>
      <c r="H100">
        <v>2008</v>
      </c>
      <c r="I100">
        <v>1948</v>
      </c>
      <c r="J100">
        <v>47228</v>
      </c>
    </row>
    <row r="101" spans="1:10" x14ac:dyDescent="0.25">
      <c r="A101" t="s">
        <v>548</v>
      </c>
      <c r="B101">
        <v>64455</v>
      </c>
      <c r="C101">
        <v>5562</v>
      </c>
      <c r="D101">
        <v>17328</v>
      </c>
      <c r="E101">
        <v>95</v>
      </c>
      <c r="F101">
        <v>4.96</v>
      </c>
      <c r="G101">
        <v>963</v>
      </c>
      <c r="H101">
        <v>1814</v>
      </c>
      <c r="I101">
        <v>2253</v>
      </c>
      <c r="J101">
        <v>48196</v>
      </c>
    </row>
    <row r="102" spans="1:10" x14ac:dyDescent="0.25">
      <c r="A102" t="s">
        <v>549</v>
      </c>
      <c r="B102">
        <v>62093</v>
      </c>
      <c r="C102">
        <v>4215</v>
      </c>
      <c r="D102">
        <v>17162</v>
      </c>
      <c r="E102">
        <v>94.8</v>
      </c>
      <c r="F102">
        <v>5.25</v>
      </c>
      <c r="G102">
        <v>781</v>
      </c>
      <c r="H102">
        <v>2001</v>
      </c>
      <c r="I102">
        <v>1974</v>
      </c>
      <c r="J102">
        <v>48196</v>
      </c>
    </row>
    <row r="103" spans="1:10" x14ac:dyDescent="0.25">
      <c r="A103" t="s">
        <v>550</v>
      </c>
      <c r="B103">
        <v>58348</v>
      </c>
      <c r="C103">
        <v>4048</v>
      </c>
      <c r="D103">
        <v>16037</v>
      </c>
      <c r="E103">
        <v>95</v>
      </c>
      <c r="F103">
        <v>5.01</v>
      </c>
      <c r="G103">
        <v>803</v>
      </c>
      <c r="H103">
        <v>2042</v>
      </c>
      <c r="I103">
        <v>1988</v>
      </c>
      <c r="J103">
        <v>48196</v>
      </c>
    </row>
    <row r="104" spans="1:10" x14ac:dyDescent="0.25">
      <c r="A104" t="s">
        <v>551</v>
      </c>
      <c r="B104">
        <v>63483</v>
      </c>
      <c r="C104">
        <v>4284</v>
      </c>
      <c r="D104">
        <v>17186</v>
      </c>
      <c r="E104">
        <v>95.1</v>
      </c>
      <c r="F104">
        <v>4.8899999999999997</v>
      </c>
      <c r="G104">
        <v>792</v>
      </c>
      <c r="H104">
        <v>2063</v>
      </c>
      <c r="I104">
        <v>1968</v>
      </c>
      <c r="J104">
        <v>47871</v>
      </c>
    </row>
    <row r="105" spans="1:10" x14ac:dyDescent="0.25">
      <c r="A105" t="s">
        <v>552</v>
      </c>
      <c r="B105">
        <v>60865</v>
      </c>
      <c r="C105">
        <v>4285</v>
      </c>
      <c r="D105">
        <v>17392</v>
      </c>
      <c r="E105">
        <v>95.2</v>
      </c>
      <c r="F105">
        <v>4.84</v>
      </c>
      <c r="G105">
        <v>778</v>
      </c>
      <c r="H105">
        <v>2036</v>
      </c>
      <c r="I105">
        <v>1968</v>
      </c>
      <c r="J105">
        <v>48034</v>
      </c>
    </row>
    <row r="106" spans="1:10" x14ac:dyDescent="0.25">
      <c r="A106" t="s">
        <v>553</v>
      </c>
      <c r="B106">
        <v>58782</v>
      </c>
      <c r="C106">
        <v>3872</v>
      </c>
      <c r="D106">
        <v>15917</v>
      </c>
      <c r="E106">
        <v>94.8</v>
      </c>
      <c r="F106">
        <v>5.22</v>
      </c>
      <c r="G106">
        <v>781</v>
      </c>
      <c r="H106">
        <v>2008</v>
      </c>
      <c r="I106">
        <v>1961</v>
      </c>
      <c r="J106">
        <v>48034</v>
      </c>
    </row>
    <row r="107" spans="1:10" x14ac:dyDescent="0.25">
      <c r="A107" t="s">
        <v>554</v>
      </c>
      <c r="B107">
        <v>58226</v>
      </c>
      <c r="C107">
        <v>3882</v>
      </c>
      <c r="D107">
        <v>16112</v>
      </c>
      <c r="E107">
        <v>95.4</v>
      </c>
      <c r="F107">
        <v>4.5999999999999996</v>
      </c>
      <c r="G107">
        <v>792</v>
      </c>
      <c r="H107">
        <v>2056</v>
      </c>
      <c r="I107">
        <v>1974</v>
      </c>
      <c r="J107">
        <v>48196</v>
      </c>
    </row>
    <row r="108" spans="1:10" x14ac:dyDescent="0.25">
      <c r="A108" t="s">
        <v>555</v>
      </c>
      <c r="B108">
        <v>57140</v>
      </c>
      <c r="C108">
        <v>4122</v>
      </c>
      <c r="D108">
        <v>14929</v>
      </c>
      <c r="E108">
        <v>91.2</v>
      </c>
      <c r="F108">
        <v>8.84</v>
      </c>
      <c r="G108">
        <v>701</v>
      </c>
      <c r="H108">
        <v>2178</v>
      </c>
      <c r="I108">
        <v>1988</v>
      </c>
      <c r="J108">
        <v>49856</v>
      </c>
    </row>
    <row r="109" spans="1:10" x14ac:dyDescent="0.25">
      <c r="A109" t="s">
        <v>556</v>
      </c>
      <c r="B109">
        <v>57319</v>
      </c>
      <c r="C109">
        <v>3919</v>
      </c>
      <c r="D109">
        <v>15908</v>
      </c>
      <c r="E109">
        <v>93.7</v>
      </c>
      <c r="F109">
        <v>6.3</v>
      </c>
      <c r="G109">
        <v>789</v>
      </c>
      <c r="H109">
        <v>2099</v>
      </c>
      <c r="I109">
        <v>1988</v>
      </c>
      <c r="J109">
        <v>48688</v>
      </c>
    </row>
    <row r="110" spans="1:10" x14ac:dyDescent="0.25">
      <c r="A110" t="s">
        <v>557</v>
      </c>
      <c r="B110">
        <v>64778</v>
      </c>
      <c r="C110">
        <v>4186</v>
      </c>
      <c r="D110">
        <v>17301</v>
      </c>
      <c r="E110">
        <v>94.2</v>
      </c>
      <c r="F110">
        <v>5.77</v>
      </c>
      <c r="G110">
        <v>789</v>
      </c>
      <c r="H110">
        <v>2063</v>
      </c>
      <c r="I110">
        <v>1961</v>
      </c>
      <c r="J110">
        <v>47871</v>
      </c>
    </row>
    <row r="111" spans="1:10" x14ac:dyDescent="0.25">
      <c r="A111" t="s">
        <v>558</v>
      </c>
      <c r="B111">
        <v>65301</v>
      </c>
      <c r="C111">
        <v>4108</v>
      </c>
      <c r="D111">
        <v>17520</v>
      </c>
      <c r="E111">
        <v>94.3</v>
      </c>
      <c r="F111">
        <v>5.68</v>
      </c>
      <c r="G111">
        <v>789</v>
      </c>
      <c r="H111">
        <v>2029</v>
      </c>
      <c r="I111">
        <v>1968</v>
      </c>
      <c r="J111">
        <v>47871</v>
      </c>
    </row>
    <row r="112" spans="1:10" x14ac:dyDescent="0.25">
      <c r="A112" t="s">
        <v>559</v>
      </c>
      <c r="B112">
        <v>62132</v>
      </c>
      <c r="C112">
        <v>4254</v>
      </c>
      <c r="D112">
        <v>17258</v>
      </c>
      <c r="E112">
        <v>95.5</v>
      </c>
      <c r="F112">
        <v>4.53</v>
      </c>
      <c r="G112">
        <v>768</v>
      </c>
      <c r="H112">
        <v>2029</v>
      </c>
      <c r="I112">
        <v>1968</v>
      </c>
      <c r="J112">
        <v>48034</v>
      </c>
    </row>
    <row r="113" spans="1:10" x14ac:dyDescent="0.25">
      <c r="A113" t="s">
        <v>560</v>
      </c>
      <c r="B113">
        <v>59656</v>
      </c>
      <c r="C113">
        <v>3818</v>
      </c>
      <c r="D113">
        <v>16235</v>
      </c>
      <c r="E113">
        <v>94.3</v>
      </c>
      <c r="F113">
        <v>5.74</v>
      </c>
      <c r="G113">
        <v>792</v>
      </c>
      <c r="H113">
        <v>2042</v>
      </c>
      <c r="I113">
        <v>1961</v>
      </c>
      <c r="J113">
        <v>48034</v>
      </c>
    </row>
    <row r="114" spans="1:10" x14ac:dyDescent="0.25">
      <c r="A114" t="s">
        <v>561</v>
      </c>
      <c r="B114">
        <v>57245</v>
      </c>
      <c r="C114">
        <v>4039</v>
      </c>
      <c r="D114">
        <v>16050</v>
      </c>
      <c r="E114">
        <v>95.1</v>
      </c>
      <c r="F114">
        <v>4.88</v>
      </c>
      <c r="G114">
        <v>778</v>
      </c>
      <c r="H114">
        <v>2036</v>
      </c>
      <c r="I114">
        <v>1974</v>
      </c>
      <c r="J114">
        <v>48360</v>
      </c>
    </row>
    <row r="115" spans="1:10" x14ac:dyDescent="0.25">
      <c r="A115" t="s">
        <v>562</v>
      </c>
      <c r="B115">
        <v>60528</v>
      </c>
      <c r="C115">
        <v>4368</v>
      </c>
      <c r="D115">
        <v>16899</v>
      </c>
      <c r="E115">
        <v>95</v>
      </c>
      <c r="F115">
        <v>4.9800000000000004</v>
      </c>
      <c r="G115">
        <v>776</v>
      </c>
      <c r="H115">
        <v>2077</v>
      </c>
      <c r="I115">
        <v>1981</v>
      </c>
      <c r="J115">
        <v>48360</v>
      </c>
    </row>
    <row r="116" spans="1:10" x14ac:dyDescent="0.25">
      <c r="A116" t="s">
        <v>563</v>
      </c>
      <c r="B116">
        <v>59293</v>
      </c>
      <c r="C116">
        <v>4125</v>
      </c>
      <c r="D116">
        <v>16723</v>
      </c>
      <c r="E116">
        <v>94.8</v>
      </c>
      <c r="F116">
        <v>5.2</v>
      </c>
      <c r="G116">
        <v>776</v>
      </c>
      <c r="H116">
        <v>2042</v>
      </c>
      <c r="I116">
        <v>1948</v>
      </c>
      <c r="J116">
        <v>47548</v>
      </c>
    </row>
    <row r="117" spans="1:10" x14ac:dyDescent="0.25">
      <c r="A117" t="s">
        <v>564</v>
      </c>
      <c r="B117">
        <v>56032</v>
      </c>
      <c r="C117">
        <v>3962</v>
      </c>
      <c r="D117">
        <v>15693</v>
      </c>
      <c r="E117">
        <v>94.7</v>
      </c>
      <c r="F117">
        <v>5.27</v>
      </c>
      <c r="G117">
        <v>776</v>
      </c>
      <c r="H117">
        <v>2036</v>
      </c>
      <c r="I117">
        <v>1974</v>
      </c>
      <c r="J117">
        <v>48524</v>
      </c>
    </row>
    <row r="118" spans="1:10" x14ac:dyDescent="0.25">
      <c r="A118" t="s">
        <v>565</v>
      </c>
      <c r="B118">
        <v>58828</v>
      </c>
      <c r="C118">
        <v>3898</v>
      </c>
      <c r="D118">
        <v>15980</v>
      </c>
      <c r="E118">
        <v>94.6</v>
      </c>
      <c r="F118">
        <v>5.36</v>
      </c>
      <c r="G118">
        <v>786</v>
      </c>
      <c r="H118">
        <v>2056</v>
      </c>
      <c r="I118">
        <v>1981</v>
      </c>
      <c r="J118">
        <v>48360</v>
      </c>
    </row>
    <row r="119" spans="1:10" x14ac:dyDescent="0.25">
      <c r="A119" t="s">
        <v>566</v>
      </c>
      <c r="B119">
        <v>63983</v>
      </c>
      <c r="C119">
        <v>4325</v>
      </c>
      <c r="D119">
        <v>17256</v>
      </c>
      <c r="E119">
        <v>94.1</v>
      </c>
      <c r="F119">
        <v>5.91</v>
      </c>
      <c r="G119">
        <v>778</v>
      </c>
      <c r="H119">
        <v>2042</v>
      </c>
      <c r="I119">
        <v>1974</v>
      </c>
      <c r="J119">
        <v>48360</v>
      </c>
    </row>
    <row r="120" spans="1:10" x14ac:dyDescent="0.25">
      <c r="A120" t="s">
        <v>567</v>
      </c>
      <c r="B120">
        <v>55992</v>
      </c>
      <c r="C120">
        <v>3780</v>
      </c>
      <c r="D120">
        <v>15680</v>
      </c>
      <c r="E120">
        <v>94.8</v>
      </c>
      <c r="F120">
        <v>5.15</v>
      </c>
      <c r="G120">
        <v>784</v>
      </c>
      <c r="H120">
        <v>2049</v>
      </c>
      <c r="I120">
        <v>1981</v>
      </c>
      <c r="J120">
        <v>48524</v>
      </c>
    </row>
    <row r="121" spans="1:10" x14ac:dyDescent="0.25">
      <c r="A121" t="s">
        <v>568</v>
      </c>
      <c r="B121">
        <v>57050</v>
      </c>
      <c r="C121">
        <v>3608</v>
      </c>
      <c r="D121">
        <v>15300</v>
      </c>
      <c r="E121">
        <v>94.6</v>
      </c>
      <c r="F121">
        <v>5.38</v>
      </c>
      <c r="G121">
        <v>794</v>
      </c>
      <c r="H121">
        <v>2008</v>
      </c>
      <c r="I121">
        <v>1988</v>
      </c>
      <c r="J121">
        <v>49019</v>
      </c>
    </row>
    <row r="122" spans="1:10" x14ac:dyDescent="0.25">
      <c r="A122" t="s">
        <v>569</v>
      </c>
      <c r="B122">
        <v>63346</v>
      </c>
      <c r="C122">
        <v>4021</v>
      </c>
      <c r="D122">
        <v>16840</v>
      </c>
      <c r="E122">
        <v>94</v>
      </c>
      <c r="F122">
        <v>5.98</v>
      </c>
      <c r="G122">
        <v>800</v>
      </c>
      <c r="H122">
        <v>2070</v>
      </c>
      <c r="I122">
        <v>1955</v>
      </c>
      <c r="J122">
        <v>47710</v>
      </c>
    </row>
    <row r="123" spans="1:10" x14ac:dyDescent="0.25">
      <c r="A123" t="s">
        <v>570</v>
      </c>
      <c r="B123">
        <v>59909</v>
      </c>
      <c r="C123">
        <v>3835</v>
      </c>
      <c r="D123">
        <v>16128</v>
      </c>
      <c r="E123">
        <v>94.3</v>
      </c>
      <c r="F123">
        <v>5.66</v>
      </c>
      <c r="G123">
        <v>792</v>
      </c>
      <c r="H123">
        <v>2029</v>
      </c>
      <c r="I123">
        <v>1988</v>
      </c>
      <c r="J123">
        <v>48688</v>
      </c>
    </row>
    <row r="124" spans="1:10" x14ac:dyDescent="0.25">
      <c r="A124" t="s">
        <v>571</v>
      </c>
      <c r="B124">
        <v>60025</v>
      </c>
      <c r="C124">
        <v>3981</v>
      </c>
      <c r="D124">
        <v>16243</v>
      </c>
      <c r="E124">
        <v>94.2</v>
      </c>
      <c r="F124">
        <v>5.8</v>
      </c>
      <c r="G124">
        <v>792</v>
      </c>
      <c r="H124">
        <v>2022</v>
      </c>
      <c r="I124">
        <v>1968</v>
      </c>
      <c r="J124">
        <v>48360</v>
      </c>
    </row>
    <row r="125" spans="1:10" x14ac:dyDescent="0.25">
      <c r="A125" t="s">
        <v>572</v>
      </c>
      <c r="B125">
        <v>59465</v>
      </c>
      <c r="C125">
        <v>3954</v>
      </c>
      <c r="D125">
        <v>15904</v>
      </c>
      <c r="E125">
        <v>94.7</v>
      </c>
      <c r="F125">
        <v>5.31</v>
      </c>
      <c r="G125">
        <v>794</v>
      </c>
      <c r="H125">
        <v>2029</v>
      </c>
      <c r="I125">
        <v>1955</v>
      </c>
      <c r="J125">
        <v>47871</v>
      </c>
    </row>
    <row r="126" spans="1:10" x14ac:dyDescent="0.25">
      <c r="A126" t="s">
        <v>573</v>
      </c>
      <c r="B126">
        <v>59010</v>
      </c>
      <c r="C126">
        <v>3830</v>
      </c>
      <c r="D126">
        <v>15918</v>
      </c>
      <c r="E126">
        <v>94.6</v>
      </c>
      <c r="F126">
        <v>5.42</v>
      </c>
      <c r="G126">
        <v>781</v>
      </c>
      <c r="H126">
        <v>2042</v>
      </c>
      <c r="I126">
        <v>1974</v>
      </c>
      <c r="J126">
        <v>48196</v>
      </c>
    </row>
    <row r="127" spans="1:10" x14ac:dyDescent="0.25">
      <c r="A127" t="s">
        <v>574</v>
      </c>
      <c r="B127">
        <v>56448</v>
      </c>
      <c r="C127">
        <v>4138</v>
      </c>
      <c r="D127">
        <v>15853</v>
      </c>
      <c r="E127">
        <v>95.2</v>
      </c>
      <c r="F127">
        <v>4.82</v>
      </c>
      <c r="G127">
        <v>776</v>
      </c>
      <c r="H127">
        <v>2036</v>
      </c>
      <c r="I127">
        <v>1988</v>
      </c>
      <c r="J127">
        <v>48688</v>
      </c>
    </row>
    <row r="128" spans="1:10" x14ac:dyDescent="0.25">
      <c r="A128" t="s">
        <v>575</v>
      </c>
      <c r="B128">
        <v>60355</v>
      </c>
      <c r="C128">
        <v>3872</v>
      </c>
      <c r="D128">
        <v>16183</v>
      </c>
      <c r="E128">
        <v>94.7</v>
      </c>
      <c r="F128">
        <v>5.3</v>
      </c>
      <c r="G128">
        <v>778</v>
      </c>
      <c r="H128">
        <v>2022</v>
      </c>
      <c r="I128">
        <v>1981</v>
      </c>
      <c r="J128">
        <v>48360</v>
      </c>
    </row>
    <row r="129" spans="1:10" x14ac:dyDescent="0.25">
      <c r="A129" t="s">
        <v>576</v>
      </c>
      <c r="B129">
        <v>59268</v>
      </c>
      <c r="C129">
        <v>3776</v>
      </c>
      <c r="D129">
        <v>16105</v>
      </c>
      <c r="E129">
        <v>94.4</v>
      </c>
      <c r="F129">
        <v>5.57</v>
      </c>
      <c r="G129">
        <v>781</v>
      </c>
      <c r="H129">
        <v>2036</v>
      </c>
      <c r="I129">
        <v>1988</v>
      </c>
      <c r="J129">
        <v>48196</v>
      </c>
    </row>
    <row r="130" spans="1:10" x14ac:dyDescent="0.25">
      <c r="A130" t="s">
        <v>577</v>
      </c>
      <c r="B130">
        <v>54184</v>
      </c>
      <c r="C130">
        <v>3999</v>
      </c>
      <c r="D130">
        <v>15050</v>
      </c>
      <c r="E130">
        <v>95.1</v>
      </c>
      <c r="F130">
        <v>4.91</v>
      </c>
      <c r="G130">
        <v>778</v>
      </c>
      <c r="H130">
        <v>2056</v>
      </c>
      <c r="I130">
        <v>1995</v>
      </c>
      <c r="J130">
        <v>48688</v>
      </c>
    </row>
    <row r="131" spans="1:10" x14ac:dyDescent="0.25">
      <c r="A131" t="s">
        <v>578</v>
      </c>
      <c r="B131">
        <v>63060</v>
      </c>
      <c r="C131">
        <v>4140</v>
      </c>
      <c r="D131">
        <v>17620</v>
      </c>
      <c r="E131">
        <v>94.8</v>
      </c>
      <c r="F131">
        <v>5.2</v>
      </c>
      <c r="G131">
        <v>760</v>
      </c>
      <c r="H131">
        <v>2084</v>
      </c>
      <c r="I131">
        <v>1941</v>
      </c>
      <c r="J131">
        <v>47548</v>
      </c>
    </row>
    <row r="132" spans="1:10" x14ac:dyDescent="0.25">
      <c r="A132" t="s">
        <v>579</v>
      </c>
      <c r="B132">
        <v>59910</v>
      </c>
      <c r="C132">
        <v>4551</v>
      </c>
      <c r="D132">
        <v>17069</v>
      </c>
      <c r="E132">
        <v>95.4</v>
      </c>
      <c r="F132">
        <v>4.5999999999999996</v>
      </c>
      <c r="G132">
        <v>740</v>
      </c>
      <c r="H132">
        <v>2091</v>
      </c>
      <c r="I132">
        <v>1961</v>
      </c>
      <c r="J132">
        <v>47871</v>
      </c>
    </row>
    <row r="133" spans="1:10" x14ac:dyDescent="0.25">
      <c r="A133" t="s">
        <v>580</v>
      </c>
      <c r="B133">
        <v>55793</v>
      </c>
      <c r="C133">
        <v>3869</v>
      </c>
      <c r="D133">
        <v>15548</v>
      </c>
      <c r="E133">
        <v>94.9</v>
      </c>
      <c r="F133">
        <v>5.12</v>
      </c>
      <c r="G133">
        <v>771</v>
      </c>
      <c r="H133">
        <v>2042</v>
      </c>
      <c r="I133">
        <v>1968</v>
      </c>
      <c r="J133">
        <v>48196</v>
      </c>
    </row>
    <row r="134" spans="1:10" x14ac:dyDescent="0.25">
      <c r="A134" t="s">
        <v>581</v>
      </c>
      <c r="B134">
        <v>57035</v>
      </c>
      <c r="C134">
        <v>3881</v>
      </c>
      <c r="D134">
        <v>15329</v>
      </c>
      <c r="E134">
        <v>94.5</v>
      </c>
      <c r="F134">
        <v>5.5</v>
      </c>
      <c r="G134">
        <v>792</v>
      </c>
      <c r="H134">
        <v>2063</v>
      </c>
      <c r="I134">
        <v>1995</v>
      </c>
      <c r="J134">
        <v>48853</v>
      </c>
    </row>
    <row r="135" spans="1:10" x14ac:dyDescent="0.25">
      <c r="A135" t="s">
        <v>582</v>
      </c>
      <c r="B135">
        <v>57472</v>
      </c>
      <c r="C135">
        <v>3913</v>
      </c>
      <c r="D135">
        <v>15663</v>
      </c>
      <c r="E135">
        <v>94.8</v>
      </c>
      <c r="F135">
        <v>5.23</v>
      </c>
      <c r="G135">
        <v>776</v>
      </c>
      <c r="H135">
        <v>2022</v>
      </c>
      <c r="I135">
        <v>1981</v>
      </c>
      <c r="J135">
        <v>48524</v>
      </c>
    </row>
    <row r="136" spans="1:10" x14ac:dyDescent="0.25">
      <c r="A136" t="s">
        <v>583</v>
      </c>
      <c r="B136">
        <v>55024</v>
      </c>
      <c r="C136">
        <v>4063</v>
      </c>
      <c r="D136">
        <v>15159</v>
      </c>
      <c r="E136">
        <v>93.7</v>
      </c>
      <c r="F136">
        <v>6.31</v>
      </c>
      <c r="G136">
        <v>768</v>
      </c>
      <c r="H136">
        <v>2022</v>
      </c>
      <c r="I136">
        <v>2001</v>
      </c>
      <c r="J136">
        <v>49185</v>
      </c>
    </row>
    <row r="137" spans="1:10" x14ac:dyDescent="0.25">
      <c r="A137" t="s">
        <v>584</v>
      </c>
      <c r="B137">
        <v>58662</v>
      </c>
      <c r="C137">
        <v>3974</v>
      </c>
      <c r="D137">
        <v>15892</v>
      </c>
      <c r="E137">
        <v>94.4</v>
      </c>
      <c r="F137">
        <v>5.65</v>
      </c>
      <c r="G137">
        <v>784</v>
      </c>
      <c r="H137">
        <v>2099</v>
      </c>
      <c r="I137">
        <v>1981</v>
      </c>
      <c r="J137">
        <v>48853</v>
      </c>
    </row>
    <row r="138" spans="1:10" x14ac:dyDescent="0.25">
      <c r="A138" t="s">
        <v>585</v>
      </c>
      <c r="B138">
        <v>62232</v>
      </c>
      <c r="C138">
        <v>4223</v>
      </c>
      <c r="D138">
        <v>16825</v>
      </c>
      <c r="E138">
        <v>94.1</v>
      </c>
      <c r="F138">
        <v>5.88</v>
      </c>
      <c r="G138">
        <v>763</v>
      </c>
      <c r="H138">
        <v>2036</v>
      </c>
      <c r="I138">
        <v>1974</v>
      </c>
      <c r="J138">
        <v>48360</v>
      </c>
    </row>
    <row r="139" spans="1:10" x14ac:dyDescent="0.25">
      <c r="A139" t="s">
        <v>586</v>
      </c>
      <c r="B139">
        <v>57204</v>
      </c>
      <c r="C139">
        <v>3962</v>
      </c>
      <c r="D139">
        <v>15398</v>
      </c>
      <c r="E139">
        <v>94.5</v>
      </c>
      <c r="F139">
        <v>5.46</v>
      </c>
      <c r="G139">
        <v>776</v>
      </c>
      <c r="H139">
        <v>2029</v>
      </c>
      <c r="I139">
        <v>1974</v>
      </c>
      <c r="J139">
        <v>48034</v>
      </c>
    </row>
    <row r="140" spans="1:10" x14ac:dyDescent="0.25">
      <c r="A140" t="s">
        <v>587</v>
      </c>
      <c r="B140">
        <v>63177</v>
      </c>
      <c r="C140">
        <v>4285</v>
      </c>
      <c r="D140">
        <v>17115</v>
      </c>
      <c r="E140">
        <v>94.7</v>
      </c>
      <c r="F140">
        <v>5.27</v>
      </c>
      <c r="G140">
        <v>786</v>
      </c>
      <c r="H140">
        <v>2036</v>
      </c>
      <c r="I140">
        <v>1988</v>
      </c>
      <c r="J140">
        <v>48524</v>
      </c>
    </row>
    <row r="141" spans="1:10" x14ac:dyDescent="0.25">
      <c r="A141" t="s">
        <v>588</v>
      </c>
      <c r="B141">
        <v>48358</v>
      </c>
      <c r="C141">
        <v>3979</v>
      </c>
      <c r="D141">
        <v>14114</v>
      </c>
      <c r="E141">
        <v>95.9</v>
      </c>
      <c r="F141">
        <v>4.1399999999999997</v>
      </c>
      <c r="G141">
        <v>797</v>
      </c>
      <c r="H141">
        <v>1974</v>
      </c>
      <c r="I141">
        <v>2029</v>
      </c>
      <c r="J141">
        <v>48034</v>
      </c>
    </row>
    <row r="142" spans="1:10" x14ac:dyDescent="0.25">
      <c r="A142" t="s">
        <v>589</v>
      </c>
      <c r="B142">
        <v>61041</v>
      </c>
      <c r="C142">
        <v>4210</v>
      </c>
      <c r="D142">
        <v>16836</v>
      </c>
      <c r="E142">
        <v>94.8</v>
      </c>
      <c r="F142">
        <v>5.17</v>
      </c>
      <c r="G142">
        <v>789</v>
      </c>
      <c r="H142">
        <v>2049</v>
      </c>
      <c r="I142">
        <v>1988</v>
      </c>
      <c r="J142">
        <v>48360</v>
      </c>
    </row>
    <row r="143" spans="1:10" x14ac:dyDescent="0.25">
      <c r="A143" t="s">
        <v>590</v>
      </c>
      <c r="B143">
        <v>53718</v>
      </c>
      <c r="C143">
        <v>4472</v>
      </c>
      <c r="D143">
        <v>15598</v>
      </c>
      <c r="E143">
        <v>96</v>
      </c>
      <c r="F143">
        <v>4.04</v>
      </c>
      <c r="G143">
        <v>784</v>
      </c>
      <c r="H143">
        <v>1968</v>
      </c>
      <c r="I143">
        <v>2063</v>
      </c>
      <c r="J143">
        <v>49019</v>
      </c>
    </row>
    <row r="144" spans="1:10" x14ac:dyDescent="0.25">
      <c r="A144" t="s">
        <v>591</v>
      </c>
      <c r="B144">
        <v>53429</v>
      </c>
      <c r="C144">
        <v>3973</v>
      </c>
      <c r="D144">
        <v>14883</v>
      </c>
      <c r="E144">
        <v>95.3</v>
      </c>
      <c r="F144">
        <v>4.74</v>
      </c>
      <c r="G144">
        <v>778</v>
      </c>
      <c r="H144">
        <v>2029</v>
      </c>
      <c r="I144">
        <v>1968</v>
      </c>
      <c r="J144">
        <v>48034</v>
      </c>
    </row>
    <row r="145" spans="1:10" x14ac:dyDescent="0.25">
      <c r="A145" t="s">
        <v>592</v>
      </c>
      <c r="B145">
        <v>52213</v>
      </c>
      <c r="C145">
        <v>4070</v>
      </c>
      <c r="D145">
        <v>15127</v>
      </c>
      <c r="E145">
        <v>95.9</v>
      </c>
      <c r="F145">
        <v>4.0999999999999996</v>
      </c>
      <c r="G145">
        <v>771</v>
      </c>
      <c r="H145">
        <v>2049</v>
      </c>
      <c r="I145">
        <v>1995</v>
      </c>
      <c r="J145">
        <v>48524</v>
      </c>
    </row>
    <row r="146" spans="1:10" x14ac:dyDescent="0.25">
      <c r="A146" t="s">
        <v>593</v>
      </c>
      <c r="B146">
        <v>49891</v>
      </c>
      <c r="C146">
        <v>3801</v>
      </c>
      <c r="D146">
        <v>14414</v>
      </c>
      <c r="E146">
        <v>95.3</v>
      </c>
      <c r="F146">
        <v>4.66</v>
      </c>
      <c r="G146">
        <v>763</v>
      </c>
      <c r="H146">
        <v>2042</v>
      </c>
      <c r="I146">
        <v>1968</v>
      </c>
      <c r="J146">
        <v>48360</v>
      </c>
    </row>
    <row r="147" spans="1:10" x14ac:dyDescent="0.25">
      <c r="A147" t="s">
        <v>594</v>
      </c>
      <c r="B147">
        <v>57766</v>
      </c>
      <c r="C147">
        <v>3877</v>
      </c>
      <c r="D147">
        <v>15991</v>
      </c>
      <c r="E147">
        <v>94.9</v>
      </c>
      <c r="F147">
        <v>5.09</v>
      </c>
      <c r="G147">
        <v>794</v>
      </c>
      <c r="H147">
        <v>2049</v>
      </c>
      <c r="I147">
        <v>1981</v>
      </c>
      <c r="J147">
        <v>48688</v>
      </c>
    </row>
    <row r="148" spans="1:10" x14ac:dyDescent="0.25">
      <c r="A148" t="s">
        <v>595</v>
      </c>
      <c r="B148">
        <v>58574</v>
      </c>
      <c r="C148">
        <v>3899</v>
      </c>
      <c r="D148">
        <v>16411</v>
      </c>
      <c r="E148">
        <v>95.8</v>
      </c>
      <c r="F148">
        <v>4.17</v>
      </c>
      <c r="G148">
        <v>794</v>
      </c>
      <c r="H148">
        <v>2049</v>
      </c>
      <c r="I148">
        <v>1981</v>
      </c>
      <c r="J148">
        <v>48196</v>
      </c>
    </row>
    <row r="149" spans="1:10" x14ac:dyDescent="0.25">
      <c r="A149" t="s">
        <v>596</v>
      </c>
      <c r="B149">
        <v>56582</v>
      </c>
      <c r="C149">
        <v>4209</v>
      </c>
      <c r="D149">
        <v>16258</v>
      </c>
      <c r="E149">
        <v>95.2</v>
      </c>
      <c r="F149">
        <v>4.78</v>
      </c>
      <c r="G149">
        <v>765</v>
      </c>
      <c r="H149">
        <v>2015</v>
      </c>
      <c r="I149">
        <v>1968</v>
      </c>
      <c r="J149">
        <v>48360</v>
      </c>
    </row>
    <row r="150" spans="1:10" x14ac:dyDescent="0.25">
      <c r="A150" t="s">
        <v>597</v>
      </c>
      <c r="B150">
        <v>59972</v>
      </c>
      <c r="C150">
        <v>4153</v>
      </c>
      <c r="D150">
        <v>16816</v>
      </c>
      <c r="E150">
        <v>95.3</v>
      </c>
      <c r="F150">
        <v>4.72</v>
      </c>
      <c r="G150">
        <v>781</v>
      </c>
      <c r="H150">
        <v>2042</v>
      </c>
      <c r="I150">
        <v>1968</v>
      </c>
      <c r="J150">
        <v>48196</v>
      </c>
    </row>
    <row r="151" spans="1:10" x14ac:dyDescent="0.25">
      <c r="A151" t="s">
        <v>598</v>
      </c>
      <c r="B151">
        <v>61624</v>
      </c>
      <c r="C151">
        <v>4174</v>
      </c>
      <c r="D151">
        <v>16701</v>
      </c>
      <c r="E151">
        <v>94.8</v>
      </c>
      <c r="F151">
        <v>5.16</v>
      </c>
      <c r="G151">
        <v>789</v>
      </c>
      <c r="H151">
        <v>2042</v>
      </c>
      <c r="I151">
        <v>1968</v>
      </c>
      <c r="J151">
        <v>48360</v>
      </c>
    </row>
    <row r="152" spans="1:10" x14ac:dyDescent="0.25">
      <c r="A152" t="s">
        <v>599</v>
      </c>
      <c r="B152">
        <v>61212</v>
      </c>
      <c r="C152">
        <v>4329</v>
      </c>
      <c r="D152">
        <v>17182</v>
      </c>
      <c r="E152">
        <v>95.3</v>
      </c>
      <c r="F152">
        <v>4.6900000000000004</v>
      </c>
      <c r="G152">
        <v>763</v>
      </c>
      <c r="H152">
        <v>2084</v>
      </c>
      <c r="I152">
        <v>2008</v>
      </c>
      <c r="J152">
        <v>48853</v>
      </c>
    </row>
    <row r="153" spans="1:10" x14ac:dyDescent="0.25">
      <c r="A153" t="s">
        <v>600</v>
      </c>
      <c r="B153">
        <v>55299</v>
      </c>
      <c r="C153">
        <v>3963</v>
      </c>
      <c r="D153">
        <v>15305</v>
      </c>
      <c r="E153">
        <v>94.4</v>
      </c>
      <c r="F153">
        <v>5.56</v>
      </c>
      <c r="G153">
        <v>784</v>
      </c>
      <c r="H153">
        <v>2036</v>
      </c>
      <c r="I153">
        <v>2001</v>
      </c>
      <c r="J153">
        <v>48524</v>
      </c>
    </row>
    <row r="154" spans="1:10" x14ac:dyDescent="0.25">
      <c r="A154" t="s">
        <v>601</v>
      </c>
      <c r="B154">
        <v>57390</v>
      </c>
      <c r="C154">
        <v>4472</v>
      </c>
      <c r="D154">
        <v>16172</v>
      </c>
      <c r="E154">
        <v>95.3</v>
      </c>
      <c r="F154">
        <v>4.74</v>
      </c>
      <c r="G154">
        <v>778</v>
      </c>
      <c r="H154">
        <v>2056</v>
      </c>
      <c r="I154">
        <v>1995</v>
      </c>
      <c r="J154">
        <v>48853</v>
      </c>
    </row>
    <row r="155" spans="1:10" x14ac:dyDescent="0.25">
      <c r="A155" t="s">
        <v>602</v>
      </c>
      <c r="B155">
        <v>59764</v>
      </c>
      <c r="C155">
        <v>4177</v>
      </c>
      <c r="D155">
        <v>16720</v>
      </c>
      <c r="E155">
        <v>94.9</v>
      </c>
      <c r="F155">
        <v>5.09</v>
      </c>
      <c r="G155">
        <v>786</v>
      </c>
      <c r="H155">
        <v>2042</v>
      </c>
      <c r="I155">
        <v>1968</v>
      </c>
      <c r="J155">
        <v>48524</v>
      </c>
    </row>
    <row r="156" spans="1:10" x14ac:dyDescent="0.25">
      <c r="A156" t="s">
        <v>603</v>
      </c>
      <c r="B156">
        <v>55351</v>
      </c>
      <c r="C156">
        <v>3849</v>
      </c>
      <c r="D156">
        <v>15702</v>
      </c>
      <c r="E156">
        <v>95</v>
      </c>
      <c r="F156">
        <v>4.9800000000000004</v>
      </c>
      <c r="G156">
        <v>776</v>
      </c>
      <c r="H156">
        <v>2056</v>
      </c>
      <c r="I156">
        <v>1981</v>
      </c>
      <c r="J156">
        <v>48688</v>
      </c>
    </row>
    <row r="157" spans="1:10" x14ac:dyDescent="0.25">
      <c r="A157" t="s">
        <v>604</v>
      </c>
      <c r="B157">
        <v>62578</v>
      </c>
      <c r="C157">
        <v>4367</v>
      </c>
      <c r="D157">
        <v>17229</v>
      </c>
      <c r="E157">
        <v>95.1</v>
      </c>
      <c r="F157">
        <v>4.9000000000000004</v>
      </c>
      <c r="G157">
        <v>776</v>
      </c>
      <c r="H157">
        <v>2056</v>
      </c>
      <c r="I157">
        <v>1981</v>
      </c>
      <c r="J157">
        <v>48688</v>
      </c>
    </row>
    <row r="158" spans="1:10" x14ac:dyDescent="0.25">
      <c r="A158" t="s">
        <v>605</v>
      </c>
      <c r="B158">
        <v>54313</v>
      </c>
      <c r="C158">
        <v>4158</v>
      </c>
      <c r="D158">
        <v>15483</v>
      </c>
      <c r="E158">
        <v>95.5</v>
      </c>
      <c r="F158">
        <v>4.47</v>
      </c>
      <c r="G158">
        <v>773</v>
      </c>
      <c r="H158">
        <v>2036</v>
      </c>
      <c r="I158">
        <v>1974</v>
      </c>
      <c r="J158">
        <v>48524</v>
      </c>
    </row>
    <row r="159" spans="1:10" x14ac:dyDescent="0.25">
      <c r="A159" t="s">
        <v>606</v>
      </c>
      <c r="B159">
        <v>52190</v>
      </c>
      <c r="C159">
        <v>3898</v>
      </c>
      <c r="D159">
        <v>15149</v>
      </c>
      <c r="E159">
        <v>95.5</v>
      </c>
      <c r="F159">
        <v>4.54</v>
      </c>
      <c r="G159">
        <v>771</v>
      </c>
      <c r="H159">
        <v>2029</v>
      </c>
      <c r="I159">
        <v>1995</v>
      </c>
      <c r="J159">
        <v>49019</v>
      </c>
    </row>
    <row r="160" spans="1:10" x14ac:dyDescent="0.25">
      <c r="A160" t="s">
        <v>607</v>
      </c>
      <c r="B160">
        <v>60284</v>
      </c>
      <c r="C160">
        <v>4485</v>
      </c>
      <c r="D160">
        <v>16863</v>
      </c>
      <c r="E160">
        <v>94.8</v>
      </c>
      <c r="F160">
        <v>5.24</v>
      </c>
      <c r="G160">
        <v>825</v>
      </c>
      <c r="H160">
        <v>1968</v>
      </c>
      <c r="I160">
        <v>2063</v>
      </c>
      <c r="J160">
        <v>48524</v>
      </c>
    </row>
    <row r="161" spans="1:10" x14ac:dyDescent="0.25">
      <c r="A161" t="s">
        <v>608</v>
      </c>
      <c r="B161">
        <v>55556</v>
      </c>
      <c r="C161">
        <v>4128</v>
      </c>
      <c r="D161">
        <v>16224</v>
      </c>
      <c r="E161">
        <v>97.5</v>
      </c>
      <c r="F161">
        <v>2.5099999999999998</v>
      </c>
      <c r="G161">
        <v>784</v>
      </c>
      <c r="H161">
        <v>2056</v>
      </c>
      <c r="I161">
        <v>2001</v>
      </c>
      <c r="J161">
        <v>48853</v>
      </c>
    </row>
    <row r="162" spans="1:10" x14ac:dyDescent="0.25">
      <c r="A162" t="s">
        <v>609</v>
      </c>
      <c r="B162">
        <v>60548</v>
      </c>
      <c r="C162">
        <v>3734</v>
      </c>
      <c r="D162">
        <v>16021</v>
      </c>
      <c r="E162">
        <v>94.4</v>
      </c>
      <c r="F162">
        <v>5.63</v>
      </c>
      <c r="G162">
        <v>800</v>
      </c>
      <c r="H162">
        <v>2022</v>
      </c>
      <c r="I162">
        <v>1988</v>
      </c>
      <c r="J162">
        <v>48853</v>
      </c>
    </row>
    <row r="163" spans="1:10" x14ac:dyDescent="0.25">
      <c r="A163" t="s">
        <v>610</v>
      </c>
      <c r="B163">
        <v>63662</v>
      </c>
      <c r="C163">
        <v>4340</v>
      </c>
      <c r="D163">
        <v>17470</v>
      </c>
      <c r="E163">
        <v>94.8</v>
      </c>
      <c r="F163">
        <v>5.24</v>
      </c>
      <c r="G163">
        <v>786</v>
      </c>
      <c r="H163">
        <v>2036</v>
      </c>
      <c r="I163">
        <v>1974</v>
      </c>
      <c r="J163">
        <v>48196</v>
      </c>
    </row>
    <row r="164" spans="1:10" x14ac:dyDescent="0.25">
      <c r="A164" t="s">
        <v>611</v>
      </c>
      <c r="B164">
        <v>59486</v>
      </c>
      <c r="C164">
        <v>3856</v>
      </c>
      <c r="D164">
        <v>15917</v>
      </c>
      <c r="E164">
        <v>94.5</v>
      </c>
      <c r="F164">
        <v>5.49</v>
      </c>
      <c r="G164">
        <v>792</v>
      </c>
      <c r="H164">
        <v>2056</v>
      </c>
      <c r="I164">
        <v>1968</v>
      </c>
      <c r="J164">
        <v>48196</v>
      </c>
    </row>
    <row r="165" spans="1:10" x14ac:dyDescent="0.25">
      <c r="A165" t="s">
        <v>612</v>
      </c>
      <c r="B165">
        <v>58200</v>
      </c>
      <c r="C165">
        <v>3910</v>
      </c>
      <c r="D165">
        <v>15736</v>
      </c>
      <c r="E165">
        <v>94.8</v>
      </c>
      <c r="F165">
        <v>5.17</v>
      </c>
      <c r="G165">
        <v>789</v>
      </c>
      <c r="H165">
        <v>2029</v>
      </c>
      <c r="I165">
        <v>1968</v>
      </c>
      <c r="J165">
        <v>48360</v>
      </c>
    </row>
    <row r="166" spans="1:10" x14ac:dyDescent="0.25">
      <c r="A166" t="s">
        <v>613</v>
      </c>
      <c r="B166">
        <v>58667</v>
      </c>
      <c r="C166">
        <v>3983</v>
      </c>
      <c r="D166">
        <v>15932</v>
      </c>
      <c r="E166">
        <v>94.6</v>
      </c>
      <c r="F166">
        <v>5.43</v>
      </c>
      <c r="G166">
        <v>763</v>
      </c>
      <c r="H166">
        <v>2015</v>
      </c>
      <c r="I166">
        <v>1981</v>
      </c>
      <c r="J166">
        <v>48853</v>
      </c>
    </row>
    <row r="167" spans="1:10" x14ac:dyDescent="0.25">
      <c r="A167" t="s">
        <v>614</v>
      </c>
      <c r="B167">
        <v>64351</v>
      </c>
      <c r="C167">
        <v>4064</v>
      </c>
      <c r="D167">
        <v>17145</v>
      </c>
      <c r="E167">
        <v>94.3</v>
      </c>
      <c r="F167">
        <v>5.69</v>
      </c>
      <c r="G167">
        <v>800</v>
      </c>
      <c r="H167">
        <v>2056</v>
      </c>
      <c r="I167">
        <v>1961</v>
      </c>
      <c r="J167">
        <v>47871</v>
      </c>
    </row>
    <row r="168" spans="1:10" x14ac:dyDescent="0.25">
      <c r="A168" t="s">
        <v>615</v>
      </c>
      <c r="B168">
        <v>46907</v>
      </c>
      <c r="C168">
        <v>1747</v>
      </c>
      <c r="D168">
        <v>11884</v>
      </c>
      <c r="E168">
        <v>92.1</v>
      </c>
      <c r="F168">
        <v>7.88</v>
      </c>
      <c r="G168">
        <v>853</v>
      </c>
      <c r="H168">
        <v>2015</v>
      </c>
      <c r="I168">
        <v>1948</v>
      </c>
      <c r="J168">
        <v>48034</v>
      </c>
    </row>
    <row r="169" spans="1:10" x14ac:dyDescent="0.25">
      <c r="A169" t="s">
        <v>616</v>
      </c>
      <c r="B169">
        <v>66042</v>
      </c>
      <c r="C169">
        <v>4150</v>
      </c>
      <c r="D169">
        <v>17772</v>
      </c>
      <c r="E169">
        <v>94.5</v>
      </c>
      <c r="F169">
        <v>5.48</v>
      </c>
      <c r="G169">
        <v>794</v>
      </c>
      <c r="H169">
        <v>2049</v>
      </c>
      <c r="I169">
        <v>1981</v>
      </c>
      <c r="J169">
        <v>48524</v>
      </c>
    </row>
    <row r="170" spans="1:10" x14ac:dyDescent="0.25">
      <c r="A170" t="s">
        <v>617</v>
      </c>
      <c r="B170">
        <v>55919</v>
      </c>
      <c r="C170">
        <v>3861</v>
      </c>
      <c r="D170">
        <v>15524</v>
      </c>
      <c r="E170">
        <v>95.1</v>
      </c>
      <c r="F170">
        <v>4.88</v>
      </c>
      <c r="G170">
        <v>778</v>
      </c>
      <c r="H170">
        <v>2029</v>
      </c>
      <c r="I170">
        <v>1968</v>
      </c>
      <c r="J170">
        <v>48360</v>
      </c>
    </row>
    <row r="171" spans="1:10" x14ac:dyDescent="0.25">
      <c r="A171" t="s">
        <v>618</v>
      </c>
      <c r="B171">
        <v>63368</v>
      </c>
      <c r="C171">
        <v>4145</v>
      </c>
      <c r="D171">
        <v>17427</v>
      </c>
      <c r="E171">
        <v>95</v>
      </c>
      <c r="F171">
        <v>4.95</v>
      </c>
      <c r="G171">
        <v>789</v>
      </c>
      <c r="H171">
        <v>2036</v>
      </c>
      <c r="I171">
        <v>1981</v>
      </c>
      <c r="J171">
        <v>48360</v>
      </c>
    </row>
    <row r="172" spans="1:10" x14ac:dyDescent="0.25">
      <c r="A172" t="s">
        <v>619</v>
      </c>
      <c r="B172">
        <v>59466</v>
      </c>
      <c r="C172">
        <v>3868</v>
      </c>
      <c r="D172">
        <v>16009</v>
      </c>
      <c r="E172">
        <v>94.7</v>
      </c>
      <c r="F172">
        <v>5.29</v>
      </c>
      <c r="G172">
        <v>784</v>
      </c>
      <c r="H172">
        <v>2056</v>
      </c>
      <c r="I172">
        <v>1981</v>
      </c>
      <c r="J172">
        <v>48524</v>
      </c>
    </row>
    <row r="173" spans="1:10" x14ac:dyDescent="0.25">
      <c r="A173" t="s">
        <v>620</v>
      </c>
      <c r="B173">
        <v>57716</v>
      </c>
      <c r="C173">
        <v>3775</v>
      </c>
      <c r="D173">
        <v>15728</v>
      </c>
      <c r="E173">
        <v>94.9</v>
      </c>
      <c r="F173">
        <v>5.0999999999999996</v>
      </c>
      <c r="G173">
        <v>797</v>
      </c>
      <c r="H173">
        <v>2008</v>
      </c>
      <c r="I173">
        <v>1988</v>
      </c>
      <c r="J173">
        <v>48688</v>
      </c>
    </row>
    <row r="174" spans="1:10" x14ac:dyDescent="0.25">
      <c r="A174" t="s">
        <v>621</v>
      </c>
      <c r="B174">
        <v>62595</v>
      </c>
      <c r="C174">
        <v>4182</v>
      </c>
      <c r="D174">
        <v>16884</v>
      </c>
      <c r="E174">
        <v>95.1</v>
      </c>
      <c r="F174">
        <v>4.8600000000000003</v>
      </c>
      <c r="G174">
        <v>771</v>
      </c>
      <c r="H174">
        <v>2049</v>
      </c>
      <c r="I174">
        <v>1968</v>
      </c>
      <c r="J174">
        <v>48196</v>
      </c>
    </row>
    <row r="175" spans="1:10" x14ac:dyDescent="0.25">
      <c r="A175" t="s">
        <v>622</v>
      </c>
      <c r="B175">
        <v>61813</v>
      </c>
      <c r="C175">
        <v>3967</v>
      </c>
      <c r="D175">
        <v>17616</v>
      </c>
      <c r="E175">
        <v>94.5</v>
      </c>
      <c r="F175">
        <v>5.49</v>
      </c>
      <c r="G175">
        <v>765</v>
      </c>
      <c r="H175">
        <v>2049</v>
      </c>
      <c r="I175">
        <v>2008</v>
      </c>
      <c r="J175">
        <v>49185</v>
      </c>
    </row>
    <row r="176" spans="1:10" x14ac:dyDescent="0.25">
      <c r="A176" t="s">
        <v>623</v>
      </c>
      <c r="B176">
        <v>59292</v>
      </c>
      <c r="C176">
        <v>4258</v>
      </c>
      <c r="D176">
        <v>16612</v>
      </c>
      <c r="E176">
        <v>95.2</v>
      </c>
      <c r="F176">
        <v>4.8</v>
      </c>
      <c r="G176">
        <v>773</v>
      </c>
      <c r="H176">
        <v>2036</v>
      </c>
      <c r="I176">
        <v>1974</v>
      </c>
      <c r="J176">
        <v>48524</v>
      </c>
    </row>
    <row r="177" spans="1:10" x14ac:dyDescent="0.25">
      <c r="A177" t="s">
        <v>624</v>
      </c>
      <c r="B177">
        <v>58277</v>
      </c>
      <c r="C177">
        <v>4035</v>
      </c>
      <c r="D177">
        <v>16041</v>
      </c>
      <c r="E177">
        <v>95.1</v>
      </c>
      <c r="F177">
        <v>4.87</v>
      </c>
      <c r="G177">
        <v>786</v>
      </c>
      <c r="H177">
        <v>2036</v>
      </c>
      <c r="I177">
        <v>1981</v>
      </c>
      <c r="J177">
        <v>48360</v>
      </c>
    </row>
    <row r="178" spans="1:10" x14ac:dyDescent="0.25">
      <c r="A178" t="s">
        <v>625</v>
      </c>
      <c r="B178">
        <v>58576</v>
      </c>
      <c r="C178">
        <v>3887</v>
      </c>
      <c r="D178">
        <v>15500</v>
      </c>
      <c r="E178">
        <v>94.8</v>
      </c>
      <c r="F178">
        <v>5.21</v>
      </c>
      <c r="G178">
        <v>808</v>
      </c>
      <c r="H178">
        <v>2084</v>
      </c>
      <c r="I178">
        <v>1995</v>
      </c>
      <c r="J178">
        <v>48853</v>
      </c>
    </row>
    <row r="179" spans="1:10" x14ac:dyDescent="0.25">
      <c r="A179" t="s">
        <v>626</v>
      </c>
      <c r="B179">
        <v>62736</v>
      </c>
      <c r="C179">
        <v>4209</v>
      </c>
      <c r="D179">
        <v>16866</v>
      </c>
      <c r="E179">
        <v>94.5</v>
      </c>
      <c r="F179">
        <v>5.55</v>
      </c>
      <c r="G179">
        <v>773</v>
      </c>
      <c r="H179">
        <v>2029</v>
      </c>
      <c r="I179">
        <v>2008</v>
      </c>
      <c r="J179">
        <v>48688</v>
      </c>
    </row>
    <row r="180" spans="1:10" x14ac:dyDescent="0.25">
      <c r="A180" t="s">
        <v>627</v>
      </c>
      <c r="B180">
        <v>55918</v>
      </c>
      <c r="C180">
        <v>4009</v>
      </c>
      <c r="D180">
        <v>15661</v>
      </c>
      <c r="E180">
        <v>95.6</v>
      </c>
      <c r="F180">
        <v>4.41</v>
      </c>
      <c r="G180">
        <v>789</v>
      </c>
      <c r="H180">
        <v>2070</v>
      </c>
      <c r="I180">
        <v>1995</v>
      </c>
      <c r="J180">
        <v>49019</v>
      </c>
    </row>
    <row r="181" spans="1:10" x14ac:dyDescent="0.25">
      <c r="A181" t="s">
        <v>628</v>
      </c>
      <c r="B181">
        <v>58472</v>
      </c>
      <c r="C181">
        <v>3947</v>
      </c>
      <c r="D181">
        <v>16225</v>
      </c>
      <c r="E181">
        <v>95.4</v>
      </c>
      <c r="F181">
        <v>4.6100000000000003</v>
      </c>
      <c r="G181">
        <v>781</v>
      </c>
      <c r="H181">
        <v>2036</v>
      </c>
      <c r="I181">
        <v>1988</v>
      </c>
      <c r="J181">
        <v>49019</v>
      </c>
    </row>
    <row r="182" spans="1:10" x14ac:dyDescent="0.25">
      <c r="A182" t="s">
        <v>629</v>
      </c>
      <c r="B182">
        <v>59507</v>
      </c>
      <c r="C182">
        <v>3822</v>
      </c>
      <c r="D182">
        <v>16305</v>
      </c>
      <c r="E182">
        <v>96.1</v>
      </c>
      <c r="F182">
        <v>3.89</v>
      </c>
      <c r="G182">
        <v>789</v>
      </c>
      <c r="H182">
        <v>2029</v>
      </c>
      <c r="I182">
        <v>1981</v>
      </c>
      <c r="J182">
        <v>48524</v>
      </c>
    </row>
    <row r="183" spans="1:10" x14ac:dyDescent="0.25">
      <c r="A183" t="s">
        <v>630</v>
      </c>
      <c r="B183">
        <v>55803</v>
      </c>
      <c r="C183">
        <v>4443</v>
      </c>
      <c r="D183">
        <v>15806</v>
      </c>
      <c r="E183">
        <v>95.3</v>
      </c>
      <c r="F183">
        <v>4.7</v>
      </c>
      <c r="G183">
        <v>781</v>
      </c>
      <c r="H183">
        <v>2063</v>
      </c>
      <c r="I183">
        <v>2001</v>
      </c>
      <c r="J183">
        <v>48196</v>
      </c>
    </row>
    <row r="184" spans="1:10" x14ac:dyDescent="0.25">
      <c r="A184" t="s">
        <v>631</v>
      </c>
      <c r="B184">
        <v>63507</v>
      </c>
      <c r="C184">
        <v>4300</v>
      </c>
      <c r="D184">
        <v>17117</v>
      </c>
      <c r="E184">
        <v>94.6</v>
      </c>
      <c r="F184">
        <v>5.35</v>
      </c>
      <c r="G184">
        <v>781</v>
      </c>
      <c r="H184">
        <v>2036</v>
      </c>
      <c r="I184">
        <v>1988</v>
      </c>
      <c r="J184">
        <v>48688</v>
      </c>
    </row>
    <row r="185" spans="1:10" x14ac:dyDescent="0.25">
      <c r="A185" t="s">
        <v>632</v>
      </c>
      <c r="B185">
        <v>62425</v>
      </c>
      <c r="C185">
        <v>4242</v>
      </c>
      <c r="D185">
        <v>17034</v>
      </c>
      <c r="E185">
        <v>96.3</v>
      </c>
      <c r="F185">
        <v>3.73</v>
      </c>
      <c r="G185">
        <v>786</v>
      </c>
      <c r="H185">
        <v>2049</v>
      </c>
      <c r="I185">
        <v>2001</v>
      </c>
      <c r="J185">
        <v>48853</v>
      </c>
    </row>
    <row r="186" spans="1:10" x14ac:dyDescent="0.25">
      <c r="A186" t="s">
        <v>633</v>
      </c>
      <c r="B186">
        <v>57713</v>
      </c>
      <c r="C186">
        <v>4072</v>
      </c>
      <c r="D186">
        <v>15989</v>
      </c>
      <c r="E186">
        <v>95.2</v>
      </c>
      <c r="F186">
        <v>4.8099999999999996</v>
      </c>
      <c r="G186">
        <v>781</v>
      </c>
      <c r="H186">
        <v>2042</v>
      </c>
      <c r="I186">
        <v>1995</v>
      </c>
      <c r="J186">
        <v>49019</v>
      </c>
    </row>
    <row r="187" spans="1:10" x14ac:dyDescent="0.25">
      <c r="A187" t="s">
        <v>634</v>
      </c>
      <c r="B187">
        <v>60554</v>
      </c>
      <c r="C187">
        <v>4259</v>
      </c>
      <c r="D187">
        <v>16857</v>
      </c>
      <c r="E187">
        <v>95.4</v>
      </c>
      <c r="F187">
        <v>4.57</v>
      </c>
      <c r="G187">
        <v>784</v>
      </c>
      <c r="H187">
        <v>2036</v>
      </c>
      <c r="I187">
        <v>1995</v>
      </c>
      <c r="J187">
        <v>48688</v>
      </c>
    </row>
    <row r="188" spans="1:10" x14ac:dyDescent="0.25">
      <c r="A188" t="s">
        <v>635</v>
      </c>
      <c r="B188">
        <v>55106</v>
      </c>
      <c r="C188">
        <v>3470</v>
      </c>
      <c r="D188">
        <v>15320</v>
      </c>
      <c r="E188">
        <v>94.6</v>
      </c>
      <c r="F188">
        <v>5.38</v>
      </c>
      <c r="G188">
        <v>797</v>
      </c>
      <c r="H188">
        <v>2056</v>
      </c>
      <c r="I188">
        <v>1974</v>
      </c>
      <c r="J188">
        <v>49019</v>
      </c>
    </row>
    <row r="189" spans="1:10" x14ac:dyDescent="0.25">
      <c r="A189" t="s">
        <v>636</v>
      </c>
      <c r="B189">
        <v>63493</v>
      </c>
      <c r="C189">
        <v>4308</v>
      </c>
      <c r="D189">
        <v>16934</v>
      </c>
      <c r="E189">
        <v>95.1</v>
      </c>
      <c r="F189">
        <v>4.92</v>
      </c>
      <c r="G189">
        <v>781</v>
      </c>
      <c r="H189">
        <v>2022</v>
      </c>
      <c r="I189">
        <v>1995</v>
      </c>
      <c r="J189">
        <v>48853</v>
      </c>
    </row>
    <row r="190" spans="1:10" x14ac:dyDescent="0.25">
      <c r="A190" t="s">
        <v>637</v>
      </c>
      <c r="B190">
        <v>61969</v>
      </c>
      <c r="C190">
        <v>4214</v>
      </c>
      <c r="D190">
        <v>16790</v>
      </c>
      <c r="E190">
        <v>94.9</v>
      </c>
      <c r="F190">
        <v>5.08</v>
      </c>
      <c r="G190">
        <v>778</v>
      </c>
      <c r="H190">
        <v>2049</v>
      </c>
      <c r="I190">
        <v>1968</v>
      </c>
      <c r="J190">
        <v>48524</v>
      </c>
    </row>
    <row r="191" spans="1:10" x14ac:dyDescent="0.25">
      <c r="A191" t="s">
        <v>638</v>
      </c>
      <c r="B191">
        <v>59922</v>
      </c>
      <c r="C191">
        <v>4231</v>
      </c>
      <c r="D191">
        <v>16687</v>
      </c>
      <c r="E191">
        <v>95.3</v>
      </c>
      <c r="F191">
        <v>4.66</v>
      </c>
      <c r="G191">
        <v>776</v>
      </c>
      <c r="H191">
        <v>2056</v>
      </c>
      <c r="I191">
        <v>1968</v>
      </c>
      <c r="J191">
        <v>48360</v>
      </c>
    </row>
    <row r="192" spans="1:10" x14ac:dyDescent="0.25">
      <c r="A192" t="s">
        <v>639</v>
      </c>
      <c r="B192">
        <v>56201</v>
      </c>
      <c r="C192">
        <v>4100</v>
      </c>
      <c r="D192">
        <v>15954</v>
      </c>
      <c r="E192">
        <v>96</v>
      </c>
      <c r="F192">
        <v>4.0199999999999996</v>
      </c>
      <c r="G192">
        <v>781</v>
      </c>
      <c r="H192">
        <v>2049</v>
      </c>
      <c r="I192">
        <v>1981</v>
      </c>
      <c r="J192">
        <v>48688</v>
      </c>
    </row>
    <row r="193" spans="1:10" x14ac:dyDescent="0.25">
      <c r="A193" t="s">
        <v>640</v>
      </c>
      <c r="B193">
        <v>61763</v>
      </c>
      <c r="C193">
        <v>4267</v>
      </c>
      <c r="D193">
        <v>17031</v>
      </c>
      <c r="E193">
        <v>95</v>
      </c>
      <c r="F193">
        <v>4.9800000000000004</v>
      </c>
      <c r="G193">
        <v>784</v>
      </c>
      <c r="H193">
        <v>2015</v>
      </c>
      <c r="I193">
        <v>1995</v>
      </c>
      <c r="J193">
        <v>49019</v>
      </c>
    </row>
    <row r="194" spans="1:10" x14ac:dyDescent="0.25">
      <c r="A194" t="s">
        <v>641</v>
      </c>
      <c r="B194">
        <v>54554</v>
      </c>
      <c r="C194">
        <v>3960</v>
      </c>
      <c r="D194">
        <v>15644</v>
      </c>
      <c r="E194">
        <v>95.5</v>
      </c>
      <c r="F194">
        <v>4.45</v>
      </c>
      <c r="G194">
        <v>786</v>
      </c>
      <c r="H194">
        <v>2049</v>
      </c>
      <c r="I194">
        <v>1961</v>
      </c>
      <c r="J194">
        <v>48196</v>
      </c>
    </row>
    <row r="195" spans="1:10" x14ac:dyDescent="0.25">
      <c r="A195" t="s">
        <v>642</v>
      </c>
      <c r="B195">
        <v>59481</v>
      </c>
      <c r="C195">
        <v>4354</v>
      </c>
      <c r="D195">
        <v>16733</v>
      </c>
      <c r="E195">
        <v>95.2</v>
      </c>
      <c r="F195">
        <v>4.8</v>
      </c>
      <c r="G195">
        <v>773</v>
      </c>
      <c r="H195">
        <v>2049</v>
      </c>
      <c r="I195">
        <v>1968</v>
      </c>
      <c r="J195">
        <v>48196</v>
      </c>
    </row>
    <row r="196" spans="1:10" x14ac:dyDescent="0.25">
      <c r="A196" t="s">
        <v>643</v>
      </c>
      <c r="B196">
        <v>57180</v>
      </c>
      <c r="C196">
        <v>4130</v>
      </c>
      <c r="D196">
        <v>16246</v>
      </c>
      <c r="E196">
        <v>95.2</v>
      </c>
      <c r="F196">
        <v>4.82</v>
      </c>
      <c r="G196">
        <v>760</v>
      </c>
      <c r="H196">
        <v>2029</v>
      </c>
      <c r="I196">
        <v>1981</v>
      </c>
      <c r="J196">
        <v>48688</v>
      </c>
    </row>
    <row r="197" spans="1:10" x14ac:dyDescent="0.25">
      <c r="A197" t="s">
        <v>644</v>
      </c>
      <c r="B197">
        <v>60607</v>
      </c>
      <c r="C197">
        <v>4119</v>
      </c>
      <c r="D197">
        <v>16893</v>
      </c>
      <c r="E197">
        <v>94.9</v>
      </c>
      <c r="F197">
        <v>5.0599999999999996</v>
      </c>
      <c r="G197">
        <v>786</v>
      </c>
      <c r="H197">
        <v>2049</v>
      </c>
      <c r="I197">
        <v>1974</v>
      </c>
      <c r="J197">
        <v>48688</v>
      </c>
    </row>
    <row r="198" spans="1:10" x14ac:dyDescent="0.25">
      <c r="A198" t="s">
        <v>645</v>
      </c>
      <c r="B198">
        <v>50930</v>
      </c>
      <c r="C198">
        <v>3816</v>
      </c>
      <c r="D198">
        <v>14221</v>
      </c>
      <c r="E198">
        <v>95.3</v>
      </c>
      <c r="F198">
        <v>4.68</v>
      </c>
      <c r="G198">
        <v>797</v>
      </c>
      <c r="H198">
        <v>2056</v>
      </c>
      <c r="I198">
        <v>1974</v>
      </c>
      <c r="J198">
        <v>48524</v>
      </c>
    </row>
    <row r="199" spans="1:10" x14ac:dyDescent="0.25">
      <c r="A199" t="s">
        <v>646</v>
      </c>
      <c r="B199">
        <v>61448</v>
      </c>
      <c r="C199">
        <v>4292</v>
      </c>
      <c r="D199">
        <v>17042</v>
      </c>
      <c r="E199">
        <v>95.3</v>
      </c>
      <c r="F199">
        <v>4.71</v>
      </c>
      <c r="G199">
        <v>771</v>
      </c>
      <c r="H199">
        <v>1995</v>
      </c>
      <c r="I199">
        <v>1974</v>
      </c>
      <c r="J199">
        <v>48524</v>
      </c>
    </row>
    <row r="200" spans="1:10" x14ac:dyDescent="0.25">
      <c r="A200" t="s">
        <v>647</v>
      </c>
      <c r="B200">
        <v>60829</v>
      </c>
      <c r="C200">
        <v>4371</v>
      </c>
      <c r="D200">
        <v>16884</v>
      </c>
      <c r="E200">
        <v>95.1</v>
      </c>
      <c r="F200">
        <v>4.92</v>
      </c>
      <c r="G200">
        <v>776</v>
      </c>
      <c r="H200">
        <v>2029</v>
      </c>
      <c r="I200">
        <v>1988</v>
      </c>
      <c r="J200">
        <v>48853</v>
      </c>
    </row>
    <row r="201" spans="1:10" x14ac:dyDescent="0.25">
      <c r="A201" t="s">
        <v>648</v>
      </c>
      <c r="B201">
        <v>62396</v>
      </c>
      <c r="C201">
        <v>4186</v>
      </c>
      <c r="D201">
        <v>17094</v>
      </c>
      <c r="E201">
        <v>95.3</v>
      </c>
      <c r="F201">
        <v>4.72</v>
      </c>
      <c r="G201">
        <v>786</v>
      </c>
      <c r="H201">
        <v>2056</v>
      </c>
      <c r="I201">
        <v>1981</v>
      </c>
      <c r="J201">
        <v>48853</v>
      </c>
    </row>
    <row r="202" spans="1:10" x14ac:dyDescent="0.25">
      <c r="A202" t="s">
        <v>649</v>
      </c>
      <c r="B202">
        <v>62622</v>
      </c>
      <c r="C202">
        <v>3991</v>
      </c>
      <c r="D202">
        <v>17070</v>
      </c>
      <c r="E202">
        <v>95.5</v>
      </c>
      <c r="F202">
        <v>4.53</v>
      </c>
      <c r="G202">
        <v>789</v>
      </c>
      <c r="H202">
        <v>2036</v>
      </c>
      <c r="I202">
        <v>1974</v>
      </c>
      <c r="J202">
        <v>48524</v>
      </c>
    </row>
    <row r="203" spans="1:10" x14ac:dyDescent="0.25">
      <c r="A203" t="s">
        <v>650</v>
      </c>
      <c r="B203">
        <v>41382</v>
      </c>
      <c r="C203">
        <v>3290</v>
      </c>
      <c r="D203">
        <v>12334</v>
      </c>
      <c r="E203">
        <v>95.9</v>
      </c>
      <c r="F203">
        <v>4.0599999999999996</v>
      </c>
      <c r="G203">
        <v>771</v>
      </c>
      <c r="H203">
        <v>2036</v>
      </c>
      <c r="I203">
        <v>1995</v>
      </c>
      <c r="J203">
        <v>49185</v>
      </c>
    </row>
    <row r="204" spans="1:10" x14ac:dyDescent="0.25">
      <c r="A204" t="s">
        <v>651</v>
      </c>
      <c r="B204">
        <v>56465</v>
      </c>
      <c r="C204">
        <v>3946</v>
      </c>
      <c r="D204">
        <v>15681</v>
      </c>
      <c r="E204">
        <v>95.2</v>
      </c>
      <c r="F204">
        <v>4.8099999999999996</v>
      </c>
      <c r="G204">
        <v>789</v>
      </c>
      <c r="H204">
        <v>2022</v>
      </c>
      <c r="I204">
        <v>1981</v>
      </c>
      <c r="J204">
        <v>48524</v>
      </c>
    </row>
    <row r="205" spans="1:10" x14ac:dyDescent="0.25">
      <c r="A205" t="s">
        <v>652</v>
      </c>
      <c r="B205">
        <v>49619</v>
      </c>
      <c r="C205">
        <v>3647</v>
      </c>
      <c r="D205">
        <v>14091</v>
      </c>
      <c r="E205">
        <v>95.3</v>
      </c>
      <c r="F205">
        <v>4.6900000000000004</v>
      </c>
      <c r="G205">
        <v>773</v>
      </c>
      <c r="H205">
        <v>2029</v>
      </c>
      <c r="I205">
        <v>1948</v>
      </c>
      <c r="J205">
        <v>48034</v>
      </c>
    </row>
    <row r="206" spans="1:10" x14ac:dyDescent="0.25">
      <c r="A206" t="s">
        <v>653</v>
      </c>
      <c r="B206">
        <v>61548</v>
      </c>
      <c r="C206">
        <v>4242</v>
      </c>
      <c r="D206">
        <v>16860</v>
      </c>
      <c r="E206">
        <v>95.3</v>
      </c>
      <c r="F206">
        <v>4.68</v>
      </c>
      <c r="G206">
        <v>784</v>
      </c>
      <c r="H206">
        <v>2070</v>
      </c>
      <c r="I206">
        <v>1988</v>
      </c>
      <c r="J206">
        <v>48853</v>
      </c>
    </row>
    <row r="207" spans="1:10" x14ac:dyDescent="0.25">
      <c r="A207" t="s">
        <v>654</v>
      </c>
      <c r="B207">
        <v>52317</v>
      </c>
      <c r="C207">
        <v>3967</v>
      </c>
      <c r="D207">
        <v>14731</v>
      </c>
      <c r="E207">
        <v>95.5</v>
      </c>
      <c r="F207">
        <v>4.51</v>
      </c>
      <c r="G207">
        <v>784</v>
      </c>
      <c r="H207">
        <v>2042</v>
      </c>
      <c r="I207">
        <v>1988</v>
      </c>
      <c r="J207">
        <v>49019</v>
      </c>
    </row>
    <row r="208" spans="1:10" x14ac:dyDescent="0.25">
      <c r="A208" t="s">
        <v>655</v>
      </c>
      <c r="B208">
        <v>58200</v>
      </c>
      <c r="C208">
        <v>4178</v>
      </c>
      <c r="D208">
        <v>16586</v>
      </c>
      <c r="E208">
        <v>95.3</v>
      </c>
      <c r="F208">
        <v>4.6900000000000004</v>
      </c>
      <c r="G208">
        <v>784</v>
      </c>
      <c r="H208">
        <v>2063</v>
      </c>
      <c r="I208">
        <v>1974</v>
      </c>
      <c r="J208">
        <v>48688</v>
      </c>
    </row>
    <row r="209" spans="1:10" x14ac:dyDescent="0.25">
      <c r="A209" t="s">
        <v>656</v>
      </c>
      <c r="B209">
        <v>55055</v>
      </c>
      <c r="C209">
        <v>4000</v>
      </c>
      <c r="D209">
        <v>15261</v>
      </c>
      <c r="E209">
        <v>95.4</v>
      </c>
      <c r="F209">
        <v>4.62</v>
      </c>
      <c r="G209">
        <v>784</v>
      </c>
      <c r="H209">
        <v>2049</v>
      </c>
      <c r="I209">
        <v>1988</v>
      </c>
      <c r="J209">
        <v>48853</v>
      </c>
    </row>
    <row r="210" spans="1:10" x14ac:dyDescent="0.25">
      <c r="A210" t="s">
        <v>657</v>
      </c>
      <c r="B210">
        <v>60610</v>
      </c>
      <c r="C210">
        <v>4286</v>
      </c>
      <c r="D210">
        <v>17040</v>
      </c>
      <c r="E210">
        <v>94.9</v>
      </c>
      <c r="F210">
        <v>5.0599999999999996</v>
      </c>
      <c r="G210">
        <v>784</v>
      </c>
      <c r="H210">
        <v>2042</v>
      </c>
      <c r="I210">
        <v>1981</v>
      </c>
      <c r="J210">
        <v>48853</v>
      </c>
    </row>
    <row r="211" spans="1:10" x14ac:dyDescent="0.25">
      <c r="A211" t="s">
        <v>658</v>
      </c>
      <c r="B211">
        <v>46624</v>
      </c>
      <c r="C211">
        <v>3573</v>
      </c>
      <c r="D211">
        <v>13672</v>
      </c>
      <c r="E211">
        <v>96</v>
      </c>
      <c r="F211">
        <v>4.04</v>
      </c>
      <c r="G211">
        <v>771</v>
      </c>
      <c r="H211">
        <v>2029</v>
      </c>
      <c r="I211">
        <v>1988</v>
      </c>
      <c r="J211">
        <v>48853</v>
      </c>
    </row>
    <row r="212" spans="1:10" x14ac:dyDescent="0.25">
      <c r="A212" t="s">
        <v>659</v>
      </c>
      <c r="B212">
        <v>57078</v>
      </c>
      <c r="C212">
        <v>4215</v>
      </c>
      <c r="D212">
        <v>16070</v>
      </c>
      <c r="E212">
        <v>95.2</v>
      </c>
      <c r="F212">
        <v>4.76</v>
      </c>
      <c r="G212">
        <v>765</v>
      </c>
      <c r="H212">
        <v>2015</v>
      </c>
      <c r="I212">
        <v>1995</v>
      </c>
      <c r="J212">
        <v>48688</v>
      </c>
    </row>
    <row r="213" spans="1:10" x14ac:dyDescent="0.25">
      <c r="A213" t="s">
        <v>660</v>
      </c>
      <c r="B213">
        <v>57976</v>
      </c>
      <c r="C213">
        <v>3903</v>
      </c>
      <c r="D213">
        <v>15862</v>
      </c>
      <c r="E213">
        <v>94.8</v>
      </c>
      <c r="F213">
        <v>5.16</v>
      </c>
      <c r="G213">
        <v>776</v>
      </c>
      <c r="H213">
        <v>2056</v>
      </c>
      <c r="I213">
        <v>1981</v>
      </c>
      <c r="J213">
        <v>48688</v>
      </c>
    </row>
    <row r="214" spans="1:10" x14ac:dyDescent="0.25">
      <c r="A214" t="s">
        <v>661</v>
      </c>
      <c r="B214">
        <v>59771</v>
      </c>
      <c r="C214">
        <v>3785</v>
      </c>
      <c r="D214">
        <v>15935</v>
      </c>
      <c r="E214">
        <v>94.6</v>
      </c>
      <c r="F214">
        <v>5.44</v>
      </c>
      <c r="G214">
        <v>803</v>
      </c>
      <c r="H214">
        <v>2077</v>
      </c>
      <c r="I214">
        <v>1988</v>
      </c>
      <c r="J214">
        <v>48853</v>
      </c>
    </row>
    <row r="215" spans="1:10" x14ac:dyDescent="0.25">
      <c r="A215" t="s">
        <v>662</v>
      </c>
      <c r="B215">
        <v>66206</v>
      </c>
      <c r="C215">
        <v>4046</v>
      </c>
      <c r="D215">
        <v>17467</v>
      </c>
      <c r="E215">
        <v>94.6</v>
      </c>
      <c r="F215">
        <v>5.37</v>
      </c>
      <c r="G215">
        <v>792</v>
      </c>
      <c r="H215">
        <v>2049</v>
      </c>
      <c r="I215">
        <v>1968</v>
      </c>
      <c r="J215">
        <v>48196</v>
      </c>
    </row>
    <row r="216" spans="1:10" x14ac:dyDescent="0.25">
      <c r="A216" t="s">
        <v>663</v>
      </c>
      <c r="B216">
        <v>65484</v>
      </c>
      <c r="C216">
        <v>4222</v>
      </c>
      <c r="D216">
        <v>17525</v>
      </c>
      <c r="E216">
        <v>94.6</v>
      </c>
      <c r="F216">
        <v>5.44</v>
      </c>
      <c r="G216">
        <v>784</v>
      </c>
      <c r="H216">
        <v>2056</v>
      </c>
      <c r="I216">
        <v>1981</v>
      </c>
      <c r="J216">
        <v>48688</v>
      </c>
    </row>
    <row r="217" spans="1:10" x14ac:dyDescent="0.25">
      <c r="A217" t="s">
        <v>664</v>
      </c>
      <c r="B217">
        <v>65013</v>
      </c>
      <c r="C217">
        <v>3987</v>
      </c>
      <c r="D217">
        <v>17151</v>
      </c>
      <c r="E217">
        <v>94.3</v>
      </c>
      <c r="F217">
        <v>5.72</v>
      </c>
      <c r="G217">
        <v>800</v>
      </c>
      <c r="H217">
        <v>2063</v>
      </c>
      <c r="I217">
        <v>1955</v>
      </c>
      <c r="J217">
        <v>48034</v>
      </c>
    </row>
    <row r="218" spans="1:10" x14ac:dyDescent="0.25">
      <c r="A218" t="s">
        <v>665</v>
      </c>
      <c r="B218">
        <v>63308</v>
      </c>
      <c r="C218">
        <v>4084</v>
      </c>
      <c r="D218">
        <v>16831</v>
      </c>
      <c r="E218">
        <v>94.5</v>
      </c>
      <c r="F218">
        <v>5.54</v>
      </c>
      <c r="G218">
        <v>789</v>
      </c>
      <c r="H218">
        <v>2008</v>
      </c>
      <c r="I218">
        <v>1961</v>
      </c>
      <c r="J218">
        <v>48034</v>
      </c>
    </row>
    <row r="219" spans="1:10" x14ac:dyDescent="0.25">
      <c r="A219" t="s">
        <v>666</v>
      </c>
      <c r="B219">
        <v>64116</v>
      </c>
      <c r="C219">
        <v>3991</v>
      </c>
      <c r="D219">
        <v>17096</v>
      </c>
      <c r="E219">
        <v>94.3</v>
      </c>
      <c r="F219">
        <v>5.69</v>
      </c>
      <c r="G219">
        <v>784</v>
      </c>
      <c r="H219">
        <v>2015</v>
      </c>
      <c r="I219">
        <v>1968</v>
      </c>
      <c r="J219">
        <v>48360</v>
      </c>
    </row>
    <row r="220" spans="1:10" x14ac:dyDescent="0.25">
      <c r="A220" t="s">
        <v>667</v>
      </c>
      <c r="B220">
        <v>56141</v>
      </c>
      <c r="C220">
        <v>3799</v>
      </c>
      <c r="D220">
        <v>15443</v>
      </c>
      <c r="E220">
        <v>94.9</v>
      </c>
      <c r="F220">
        <v>5.0999999999999996</v>
      </c>
      <c r="G220">
        <v>797</v>
      </c>
      <c r="H220">
        <v>2056</v>
      </c>
      <c r="I220">
        <v>1974</v>
      </c>
      <c r="J220">
        <v>48688</v>
      </c>
    </row>
    <row r="221" spans="1:10" x14ac:dyDescent="0.25">
      <c r="A221" t="s">
        <v>668</v>
      </c>
      <c r="B221">
        <v>65401</v>
      </c>
      <c r="C221">
        <v>4107</v>
      </c>
      <c r="D221">
        <v>17476</v>
      </c>
      <c r="E221">
        <v>94.9</v>
      </c>
      <c r="F221">
        <v>5.13</v>
      </c>
      <c r="G221">
        <v>797</v>
      </c>
      <c r="H221">
        <v>2022</v>
      </c>
      <c r="I221">
        <v>1974</v>
      </c>
      <c r="J221">
        <v>48524</v>
      </c>
    </row>
    <row r="222" spans="1:10" x14ac:dyDescent="0.25">
      <c r="A222" t="s">
        <v>669</v>
      </c>
      <c r="B222">
        <v>62955</v>
      </c>
      <c r="C222">
        <v>3765</v>
      </c>
      <c r="D222">
        <v>16258</v>
      </c>
      <c r="E222">
        <v>94.5</v>
      </c>
      <c r="F222">
        <v>5.47</v>
      </c>
      <c r="G222">
        <v>803</v>
      </c>
      <c r="H222">
        <v>2029</v>
      </c>
      <c r="I222">
        <v>1981</v>
      </c>
      <c r="J222">
        <v>48853</v>
      </c>
    </row>
    <row r="223" spans="1:10" x14ac:dyDescent="0.25">
      <c r="A223" t="s">
        <v>670</v>
      </c>
      <c r="B223">
        <v>66115</v>
      </c>
      <c r="C223">
        <v>4078</v>
      </c>
      <c r="D223">
        <v>17224</v>
      </c>
      <c r="E223">
        <v>94.5</v>
      </c>
      <c r="F223">
        <v>5.46</v>
      </c>
      <c r="G223">
        <v>789</v>
      </c>
      <c r="H223">
        <v>2036</v>
      </c>
      <c r="I223">
        <v>1974</v>
      </c>
      <c r="J223">
        <v>48360</v>
      </c>
    </row>
    <row r="224" spans="1:10" x14ac:dyDescent="0.25">
      <c r="A224" t="s">
        <v>671</v>
      </c>
      <c r="B224">
        <v>58475</v>
      </c>
      <c r="C224">
        <v>3614</v>
      </c>
      <c r="D224">
        <v>15242</v>
      </c>
      <c r="E224">
        <v>94.5</v>
      </c>
      <c r="F224">
        <v>5.54</v>
      </c>
      <c r="G224">
        <v>789</v>
      </c>
      <c r="H224">
        <v>2063</v>
      </c>
      <c r="I224">
        <v>1988</v>
      </c>
      <c r="J224">
        <v>48853</v>
      </c>
    </row>
    <row r="225" spans="1:10" x14ac:dyDescent="0.25">
      <c r="A225" t="s">
        <v>672</v>
      </c>
      <c r="B225">
        <v>65995</v>
      </c>
      <c r="C225">
        <v>4115</v>
      </c>
      <c r="D225">
        <v>17250</v>
      </c>
      <c r="E225">
        <v>94.5</v>
      </c>
      <c r="F225">
        <v>5.52</v>
      </c>
      <c r="G225">
        <v>786</v>
      </c>
      <c r="H225">
        <v>2070</v>
      </c>
      <c r="I225">
        <v>1955</v>
      </c>
      <c r="J225">
        <v>48196</v>
      </c>
    </row>
    <row r="226" spans="1:10" x14ac:dyDescent="0.25">
      <c r="A226" t="s">
        <v>673</v>
      </c>
      <c r="B226">
        <v>64902</v>
      </c>
      <c r="C226">
        <v>3965</v>
      </c>
      <c r="D226">
        <v>17204</v>
      </c>
      <c r="E226">
        <v>95.6</v>
      </c>
      <c r="F226">
        <v>4.43</v>
      </c>
      <c r="G226">
        <v>797</v>
      </c>
      <c r="H226">
        <v>2029</v>
      </c>
      <c r="I226">
        <v>1988</v>
      </c>
      <c r="J226">
        <v>48524</v>
      </c>
    </row>
    <row r="227" spans="1:10" x14ac:dyDescent="0.25">
      <c r="A227" t="s">
        <v>674</v>
      </c>
      <c r="B227">
        <v>64575</v>
      </c>
      <c r="C227">
        <v>3966</v>
      </c>
      <c r="D227">
        <v>16863</v>
      </c>
      <c r="E227">
        <v>95.1</v>
      </c>
      <c r="F227">
        <v>4.9400000000000004</v>
      </c>
      <c r="G227">
        <v>792</v>
      </c>
      <c r="H227">
        <v>2036</v>
      </c>
      <c r="I227">
        <v>1981</v>
      </c>
      <c r="J227">
        <v>48853</v>
      </c>
    </row>
    <row r="228" spans="1:10" x14ac:dyDescent="0.25">
      <c r="A228" t="s">
        <v>675</v>
      </c>
      <c r="B228">
        <v>64326</v>
      </c>
      <c r="C228">
        <v>4284</v>
      </c>
      <c r="D228">
        <v>17330</v>
      </c>
      <c r="E228">
        <v>94.8</v>
      </c>
      <c r="F228">
        <v>5.18</v>
      </c>
      <c r="G228">
        <v>789</v>
      </c>
      <c r="H228">
        <v>2084</v>
      </c>
      <c r="I228">
        <v>1968</v>
      </c>
      <c r="J228">
        <v>48524</v>
      </c>
    </row>
    <row r="229" spans="1:10" x14ac:dyDescent="0.25">
      <c r="A229" t="s">
        <v>676</v>
      </c>
      <c r="B229">
        <v>58525</v>
      </c>
      <c r="C229">
        <v>3912</v>
      </c>
      <c r="D229">
        <v>15993</v>
      </c>
      <c r="E229">
        <v>96.4</v>
      </c>
      <c r="F229">
        <v>3.63</v>
      </c>
      <c r="G229">
        <v>786</v>
      </c>
      <c r="H229">
        <v>2029</v>
      </c>
      <c r="I229">
        <v>1988</v>
      </c>
      <c r="J229">
        <v>48853</v>
      </c>
    </row>
    <row r="230" spans="1:10" x14ac:dyDescent="0.25">
      <c r="A230" t="s">
        <v>677</v>
      </c>
      <c r="B230">
        <v>61286</v>
      </c>
      <c r="C230">
        <v>3712</v>
      </c>
      <c r="D230">
        <v>16133</v>
      </c>
      <c r="E230">
        <v>94.8</v>
      </c>
      <c r="F230">
        <v>5.18</v>
      </c>
      <c r="G230">
        <v>808</v>
      </c>
      <c r="H230">
        <v>2063</v>
      </c>
      <c r="I230">
        <v>1981</v>
      </c>
      <c r="J230">
        <v>48688</v>
      </c>
    </row>
    <row r="231" spans="1:10" x14ac:dyDescent="0.25">
      <c r="A231" t="s">
        <v>678</v>
      </c>
      <c r="B231">
        <v>62204</v>
      </c>
      <c r="C231">
        <v>4473</v>
      </c>
      <c r="D231">
        <v>17233</v>
      </c>
      <c r="E231">
        <v>95.2</v>
      </c>
      <c r="F231">
        <v>4.7699999999999996</v>
      </c>
      <c r="G231">
        <v>781</v>
      </c>
      <c r="H231">
        <v>2036</v>
      </c>
      <c r="I231">
        <v>1981</v>
      </c>
      <c r="J231">
        <v>48853</v>
      </c>
    </row>
    <row r="232" spans="1:10" x14ac:dyDescent="0.25">
      <c r="A232" t="s">
        <v>679</v>
      </c>
      <c r="B232">
        <v>64676</v>
      </c>
      <c r="C232">
        <v>4198</v>
      </c>
      <c r="D232">
        <v>17128</v>
      </c>
      <c r="E232">
        <v>94</v>
      </c>
      <c r="F232">
        <v>6.02</v>
      </c>
      <c r="G232">
        <v>792</v>
      </c>
      <c r="H232">
        <v>2036</v>
      </c>
      <c r="I232">
        <v>1968</v>
      </c>
      <c r="J232">
        <v>48360</v>
      </c>
    </row>
    <row r="233" spans="1:10" x14ac:dyDescent="0.25">
      <c r="A233" t="s">
        <v>680</v>
      </c>
      <c r="B233">
        <v>56825</v>
      </c>
      <c r="C233">
        <v>3932</v>
      </c>
      <c r="D233">
        <v>15371</v>
      </c>
      <c r="E233">
        <v>95</v>
      </c>
      <c r="F233">
        <v>4.95</v>
      </c>
      <c r="G233">
        <v>784</v>
      </c>
      <c r="H233">
        <v>2022</v>
      </c>
      <c r="I233">
        <v>1988</v>
      </c>
      <c r="J233">
        <v>49019</v>
      </c>
    </row>
    <row r="234" spans="1:10" x14ac:dyDescent="0.25">
      <c r="A234" t="s">
        <v>681</v>
      </c>
      <c r="B234">
        <v>64663</v>
      </c>
      <c r="C234">
        <v>4387</v>
      </c>
      <c r="D234">
        <v>17132</v>
      </c>
      <c r="E234">
        <v>94.8</v>
      </c>
      <c r="F234">
        <v>5.17</v>
      </c>
      <c r="G234">
        <v>786</v>
      </c>
      <c r="H234">
        <v>2029</v>
      </c>
      <c r="I234">
        <v>1988</v>
      </c>
      <c r="J234">
        <v>49019</v>
      </c>
    </row>
    <row r="235" spans="1:10" x14ac:dyDescent="0.25">
      <c r="A235" t="s">
        <v>682</v>
      </c>
      <c r="B235">
        <v>62509</v>
      </c>
      <c r="C235">
        <v>4169</v>
      </c>
      <c r="D235">
        <v>17096</v>
      </c>
      <c r="E235">
        <v>95</v>
      </c>
      <c r="F235">
        <v>4.96</v>
      </c>
      <c r="G235">
        <v>784</v>
      </c>
      <c r="H235">
        <v>2063</v>
      </c>
      <c r="I235">
        <v>1968</v>
      </c>
      <c r="J235">
        <v>48688</v>
      </c>
    </row>
    <row r="236" spans="1:10" x14ac:dyDescent="0.25">
      <c r="A236" t="s">
        <v>683</v>
      </c>
      <c r="B236">
        <v>64398</v>
      </c>
      <c r="C236">
        <v>3925</v>
      </c>
      <c r="D236">
        <v>16610</v>
      </c>
      <c r="E236">
        <v>92.8</v>
      </c>
      <c r="F236">
        <v>7.2</v>
      </c>
      <c r="G236">
        <v>792</v>
      </c>
      <c r="H236">
        <v>2056</v>
      </c>
      <c r="I236">
        <v>1974</v>
      </c>
      <c r="J236">
        <v>48688</v>
      </c>
    </row>
    <row r="237" spans="1:10" x14ac:dyDescent="0.25">
      <c r="A237" t="s">
        <v>684</v>
      </c>
      <c r="B237">
        <v>59207</v>
      </c>
      <c r="C237">
        <v>3805</v>
      </c>
      <c r="D237">
        <v>15890</v>
      </c>
      <c r="E237">
        <v>94.8</v>
      </c>
      <c r="F237">
        <v>5.18</v>
      </c>
      <c r="G237">
        <v>784</v>
      </c>
      <c r="H237">
        <v>2036</v>
      </c>
      <c r="I237">
        <v>1968</v>
      </c>
      <c r="J237">
        <v>48524</v>
      </c>
    </row>
    <row r="238" spans="1:10" x14ac:dyDescent="0.25">
      <c r="A238" t="s">
        <v>685</v>
      </c>
      <c r="B238">
        <v>60137</v>
      </c>
      <c r="C238">
        <v>3893</v>
      </c>
      <c r="D238">
        <v>15812</v>
      </c>
      <c r="E238">
        <v>94.4</v>
      </c>
      <c r="F238">
        <v>5.55</v>
      </c>
      <c r="G238">
        <v>784</v>
      </c>
      <c r="H238">
        <v>2070</v>
      </c>
      <c r="I238">
        <v>1968</v>
      </c>
      <c r="J238">
        <v>48524</v>
      </c>
    </row>
    <row r="239" spans="1:10" x14ac:dyDescent="0.25">
      <c r="A239" t="s">
        <v>686</v>
      </c>
      <c r="B239">
        <v>63185</v>
      </c>
      <c r="C239">
        <v>4443</v>
      </c>
      <c r="D239">
        <v>17324</v>
      </c>
      <c r="E239">
        <v>95.4</v>
      </c>
      <c r="F239">
        <v>4.63</v>
      </c>
      <c r="G239">
        <v>778</v>
      </c>
      <c r="H239">
        <v>2049</v>
      </c>
      <c r="I239">
        <v>1981</v>
      </c>
      <c r="J239">
        <v>48688</v>
      </c>
    </row>
    <row r="240" spans="1:10" x14ac:dyDescent="0.25">
      <c r="A240" t="s">
        <v>687</v>
      </c>
      <c r="B240">
        <v>56432</v>
      </c>
      <c r="C240">
        <v>4026</v>
      </c>
      <c r="D240">
        <v>15576</v>
      </c>
      <c r="E240">
        <v>95.4</v>
      </c>
      <c r="F240">
        <v>4.63</v>
      </c>
      <c r="G240">
        <v>773</v>
      </c>
      <c r="H240">
        <v>2036</v>
      </c>
      <c r="I240">
        <v>1995</v>
      </c>
      <c r="J240">
        <v>49185</v>
      </c>
    </row>
    <row r="241" spans="1:10" x14ac:dyDescent="0.25">
      <c r="A241" t="s">
        <v>688</v>
      </c>
      <c r="B241">
        <v>60079</v>
      </c>
      <c r="C241">
        <v>3938</v>
      </c>
      <c r="D241">
        <v>16007</v>
      </c>
      <c r="E241">
        <v>95</v>
      </c>
      <c r="F241">
        <v>5</v>
      </c>
      <c r="G241">
        <v>786</v>
      </c>
      <c r="H241">
        <v>2042</v>
      </c>
      <c r="I241">
        <v>1974</v>
      </c>
      <c r="J241">
        <v>48688</v>
      </c>
    </row>
    <row r="242" spans="1:10" x14ac:dyDescent="0.25">
      <c r="A242" t="s">
        <v>689</v>
      </c>
      <c r="B242">
        <v>53858</v>
      </c>
      <c r="C242">
        <v>3871</v>
      </c>
      <c r="D242">
        <v>15187</v>
      </c>
      <c r="E242">
        <v>95.6</v>
      </c>
      <c r="F242">
        <v>4.41</v>
      </c>
      <c r="G242">
        <v>776</v>
      </c>
      <c r="H242">
        <v>2042</v>
      </c>
      <c r="I242">
        <v>1995</v>
      </c>
      <c r="J242">
        <v>49185</v>
      </c>
    </row>
    <row r="243" spans="1:10" x14ac:dyDescent="0.25">
      <c r="A243" t="s">
        <v>690</v>
      </c>
      <c r="B243">
        <v>57793</v>
      </c>
      <c r="C243">
        <v>3713</v>
      </c>
      <c r="D243">
        <v>15475</v>
      </c>
      <c r="E243">
        <v>94.9</v>
      </c>
      <c r="F243">
        <v>5.0599999999999996</v>
      </c>
      <c r="G243">
        <v>811</v>
      </c>
      <c r="H243">
        <v>2091</v>
      </c>
      <c r="I243">
        <v>1981</v>
      </c>
      <c r="J243">
        <v>48688</v>
      </c>
    </row>
    <row r="244" spans="1:10" x14ac:dyDescent="0.25">
      <c r="A244" t="s">
        <v>691</v>
      </c>
      <c r="B244">
        <v>60614</v>
      </c>
      <c r="C244">
        <v>3804</v>
      </c>
      <c r="D244">
        <v>15886</v>
      </c>
      <c r="E244">
        <v>94.6</v>
      </c>
      <c r="F244">
        <v>5.36</v>
      </c>
      <c r="G244">
        <v>797</v>
      </c>
      <c r="H244">
        <v>2063</v>
      </c>
      <c r="I244">
        <v>1981</v>
      </c>
      <c r="J244">
        <v>48688</v>
      </c>
    </row>
    <row r="245" spans="1:10" x14ac:dyDescent="0.25">
      <c r="A245" t="s">
        <v>692</v>
      </c>
      <c r="B245">
        <v>64262</v>
      </c>
      <c r="C245">
        <v>4013</v>
      </c>
      <c r="D245">
        <v>17571</v>
      </c>
      <c r="E245">
        <v>96.1</v>
      </c>
      <c r="F245">
        <v>3.89</v>
      </c>
      <c r="G245">
        <v>797</v>
      </c>
      <c r="H245">
        <v>2091</v>
      </c>
      <c r="I245">
        <v>1988</v>
      </c>
      <c r="J245">
        <v>48853</v>
      </c>
    </row>
    <row r="246" spans="1:10" x14ac:dyDescent="0.25">
      <c r="A246" t="s">
        <v>693</v>
      </c>
      <c r="B246">
        <v>62473</v>
      </c>
      <c r="C246">
        <v>4435</v>
      </c>
      <c r="D246">
        <v>16944</v>
      </c>
      <c r="E246">
        <v>94.9</v>
      </c>
      <c r="F246">
        <v>5.14</v>
      </c>
      <c r="G246">
        <v>773</v>
      </c>
      <c r="H246">
        <v>2029</v>
      </c>
      <c r="I246">
        <v>1981</v>
      </c>
      <c r="J246">
        <v>48853</v>
      </c>
    </row>
    <row r="247" spans="1:10" x14ac:dyDescent="0.25">
      <c r="A247" t="s">
        <v>694</v>
      </c>
      <c r="B247">
        <v>54953</v>
      </c>
      <c r="C247">
        <v>3984</v>
      </c>
      <c r="D247">
        <v>15221</v>
      </c>
      <c r="E247">
        <v>95.5</v>
      </c>
      <c r="F247">
        <v>4.46</v>
      </c>
      <c r="G247">
        <v>789</v>
      </c>
      <c r="H247">
        <v>2056</v>
      </c>
      <c r="I247">
        <v>1981</v>
      </c>
      <c r="J247">
        <v>49019</v>
      </c>
    </row>
    <row r="248" spans="1:10" x14ac:dyDescent="0.25">
      <c r="A248" t="s">
        <v>695</v>
      </c>
      <c r="B248">
        <v>65766</v>
      </c>
      <c r="C248">
        <v>4285</v>
      </c>
      <c r="D248">
        <v>17466</v>
      </c>
      <c r="E248">
        <v>95.3</v>
      </c>
      <c r="F248">
        <v>4.7300000000000004</v>
      </c>
      <c r="G248">
        <v>803</v>
      </c>
      <c r="H248">
        <v>2042</v>
      </c>
      <c r="I248">
        <v>1988</v>
      </c>
      <c r="J248">
        <v>48853</v>
      </c>
    </row>
    <row r="249" spans="1:10" x14ac:dyDescent="0.25">
      <c r="A249" t="s">
        <v>696</v>
      </c>
      <c r="B249">
        <v>64830</v>
      </c>
      <c r="C249">
        <v>4281</v>
      </c>
      <c r="D249">
        <v>17583</v>
      </c>
      <c r="E249">
        <v>95.1</v>
      </c>
      <c r="F249">
        <v>4.88</v>
      </c>
      <c r="G249">
        <v>792</v>
      </c>
      <c r="H249">
        <v>2063</v>
      </c>
      <c r="I249">
        <v>1981</v>
      </c>
      <c r="J249">
        <v>48688</v>
      </c>
    </row>
    <row r="250" spans="1:10" x14ac:dyDescent="0.25">
      <c r="A250" t="s">
        <v>697</v>
      </c>
      <c r="B250">
        <v>62303</v>
      </c>
      <c r="C250">
        <v>4187</v>
      </c>
      <c r="D250">
        <v>17000</v>
      </c>
      <c r="E250">
        <v>95</v>
      </c>
      <c r="F250">
        <v>4.9800000000000004</v>
      </c>
      <c r="G250">
        <v>778</v>
      </c>
      <c r="H250">
        <v>2029</v>
      </c>
      <c r="I250">
        <v>1988</v>
      </c>
      <c r="J250">
        <v>48853</v>
      </c>
    </row>
    <row r="251" spans="1:10" x14ac:dyDescent="0.25">
      <c r="A251" t="s">
        <v>698</v>
      </c>
      <c r="B251">
        <v>58968</v>
      </c>
      <c r="C251">
        <v>3846</v>
      </c>
      <c r="D251">
        <v>15637</v>
      </c>
      <c r="E251">
        <v>95.1</v>
      </c>
      <c r="F251">
        <v>4.95</v>
      </c>
      <c r="G251">
        <v>781</v>
      </c>
      <c r="H251">
        <v>2049</v>
      </c>
      <c r="I251">
        <v>1995</v>
      </c>
      <c r="J251">
        <v>49185</v>
      </c>
    </row>
    <row r="252" spans="1:10" x14ac:dyDescent="0.25">
      <c r="A252" t="s">
        <v>699</v>
      </c>
      <c r="B252">
        <v>57612</v>
      </c>
      <c r="C252">
        <v>4039</v>
      </c>
      <c r="D252">
        <v>16024</v>
      </c>
      <c r="E252">
        <v>96.4</v>
      </c>
      <c r="F252">
        <v>3.61</v>
      </c>
      <c r="G252">
        <v>781</v>
      </c>
      <c r="H252">
        <v>2063</v>
      </c>
      <c r="I252">
        <v>1968</v>
      </c>
      <c r="J252">
        <v>48524</v>
      </c>
    </row>
    <row r="253" spans="1:10" x14ac:dyDescent="0.25">
      <c r="A253" t="s">
        <v>700</v>
      </c>
      <c r="B253">
        <v>58881</v>
      </c>
      <c r="C253">
        <v>3905</v>
      </c>
      <c r="D253">
        <v>15947</v>
      </c>
      <c r="E253">
        <v>94.8</v>
      </c>
      <c r="F253">
        <v>5.16</v>
      </c>
      <c r="G253">
        <v>786</v>
      </c>
      <c r="H253">
        <v>2022</v>
      </c>
      <c r="I253">
        <v>1981</v>
      </c>
      <c r="J253">
        <v>49019</v>
      </c>
    </row>
    <row r="254" spans="1:10" x14ac:dyDescent="0.25">
      <c r="A254" t="s">
        <v>701</v>
      </c>
      <c r="B254">
        <v>62820</v>
      </c>
      <c r="C254">
        <v>4312</v>
      </c>
      <c r="D254">
        <v>17128</v>
      </c>
      <c r="E254">
        <v>95.3</v>
      </c>
      <c r="F254">
        <v>4.71</v>
      </c>
      <c r="G254">
        <v>803</v>
      </c>
      <c r="H254">
        <v>2056</v>
      </c>
      <c r="I254">
        <v>1995</v>
      </c>
      <c r="J254">
        <v>49019</v>
      </c>
    </row>
    <row r="255" spans="1:10" x14ac:dyDescent="0.25">
      <c r="A255" t="s">
        <v>702</v>
      </c>
      <c r="B255">
        <v>62634</v>
      </c>
      <c r="C255">
        <v>4126</v>
      </c>
      <c r="D255">
        <v>16956</v>
      </c>
      <c r="E255">
        <v>94.7</v>
      </c>
      <c r="F255">
        <v>5.34</v>
      </c>
      <c r="G255">
        <v>805</v>
      </c>
      <c r="H255">
        <v>2077</v>
      </c>
      <c r="I255">
        <v>1968</v>
      </c>
      <c r="J255">
        <v>48524</v>
      </c>
    </row>
    <row r="256" spans="1:10" x14ac:dyDescent="0.25">
      <c r="A256" t="s">
        <v>703</v>
      </c>
      <c r="B256">
        <v>63735</v>
      </c>
      <c r="C256">
        <v>4418</v>
      </c>
      <c r="D256">
        <v>17386</v>
      </c>
      <c r="E256">
        <v>95.1</v>
      </c>
      <c r="F256">
        <v>4.87</v>
      </c>
      <c r="G256">
        <v>784</v>
      </c>
      <c r="H256">
        <v>2015</v>
      </c>
      <c r="I256">
        <v>1995</v>
      </c>
      <c r="J256">
        <v>49019</v>
      </c>
    </row>
    <row r="257" spans="1:10" x14ac:dyDescent="0.25">
      <c r="A257" t="s">
        <v>704</v>
      </c>
      <c r="B257">
        <v>58406</v>
      </c>
      <c r="C257">
        <v>4000</v>
      </c>
      <c r="D257">
        <v>16019</v>
      </c>
      <c r="E257">
        <v>95.1</v>
      </c>
      <c r="F257">
        <v>4.9000000000000004</v>
      </c>
      <c r="G257">
        <v>794</v>
      </c>
      <c r="H257">
        <v>2063</v>
      </c>
      <c r="I257">
        <v>1995</v>
      </c>
      <c r="J257">
        <v>49185</v>
      </c>
    </row>
    <row r="258" spans="1:10" x14ac:dyDescent="0.25">
      <c r="A258" t="s">
        <v>705</v>
      </c>
      <c r="B258">
        <v>61592</v>
      </c>
      <c r="C258">
        <v>4453</v>
      </c>
      <c r="D258">
        <v>17074</v>
      </c>
      <c r="E258">
        <v>95.5</v>
      </c>
      <c r="F258">
        <v>4.51</v>
      </c>
      <c r="G258">
        <v>781</v>
      </c>
      <c r="H258">
        <v>2036</v>
      </c>
      <c r="I258">
        <v>1981</v>
      </c>
      <c r="J258">
        <v>48853</v>
      </c>
    </row>
    <row r="259" spans="1:10" x14ac:dyDescent="0.25">
      <c r="A259" t="s">
        <v>706</v>
      </c>
      <c r="B259">
        <v>56444</v>
      </c>
      <c r="C259">
        <v>3858</v>
      </c>
      <c r="D259">
        <v>15609</v>
      </c>
      <c r="E259">
        <v>95.7</v>
      </c>
      <c r="F259">
        <v>4.2699999999999996</v>
      </c>
      <c r="G259">
        <v>781</v>
      </c>
      <c r="H259">
        <v>2042</v>
      </c>
      <c r="I259">
        <v>1988</v>
      </c>
      <c r="J259">
        <v>49185</v>
      </c>
    </row>
    <row r="260" spans="1:10" x14ac:dyDescent="0.25">
      <c r="A260" t="s">
        <v>707</v>
      </c>
      <c r="B260">
        <v>54844</v>
      </c>
      <c r="C260">
        <v>4109</v>
      </c>
      <c r="D260">
        <v>15313</v>
      </c>
      <c r="E260">
        <v>95.2</v>
      </c>
      <c r="F260">
        <v>4.82</v>
      </c>
      <c r="G260">
        <v>768</v>
      </c>
      <c r="H260">
        <v>2015</v>
      </c>
      <c r="I260">
        <v>1974</v>
      </c>
      <c r="J260">
        <v>48853</v>
      </c>
    </row>
    <row r="261" spans="1:10" x14ac:dyDescent="0.25">
      <c r="A261" t="s">
        <v>708</v>
      </c>
      <c r="B261">
        <v>57732</v>
      </c>
      <c r="C261">
        <v>4199</v>
      </c>
      <c r="D261">
        <v>15816</v>
      </c>
      <c r="E261">
        <v>95.2</v>
      </c>
      <c r="F261">
        <v>4.83</v>
      </c>
      <c r="G261">
        <v>786</v>
      </c>
      <c r="H261">
        <v>2056</v>
      </c>
      <c r="I261">
        <v>1981</v>
      </c>
      <c r="J261">
        <v>49019</v>
      </c>
    </row>
    <row r="262" spans="1:10" x14ac:dyDescent="0.25">
      <c r="A262" t="s">
        <v>709</v>
      </c>
      <c r="B262">
        <v>60126</v>
      </c>
      <c r="C262">
        <v>4215</v>
      </c>
      <c r="D262">
        <v>16672</v>
      </c>
      <c r="E262">
        <v>95.2</v>
      </c>
      <c r="F262">
        <v>4.78</v>
      </c>
      <c r="G262">
        <v>786</v>
      </c>
      <c r="H262">
        <v>2036</v>
      </c>
      <c r="I262">
        <v>1974</v>
      </c>
      <c r="J262">
        <v>48853</v>
      </c>
    </row>
    <row r="263" spans="1:10" x14ac:dyDescent="0.25">
      <c r="A263" t="s">
        <v>710</v>
      </c>
      <c r="B263">
        <v>50600</v>
      </c>
      <c r="C263">
        <v>3861</v>
      </c>
      <c r="D263">
        <v>14611</v>
      </c>
      <c r="E263">
        <v>95.6</v>
      </c>
      <c r="F263">
        <v>4.3499999999999996</v>
      </c>
      <c r="G263">
        <v>781</v>
      </c>
      <c r="H263">
        <v>2015</v>
      </c>
      <c r="I263">
        <v>1988</v>
      </c>
      <c r="J263">
        <v>49019</v>
      </c>
    </row>
    <row r="264" spans="1:10" x14ac:dyDescent="0.25">
      <c r="A264" t="s">
        <v>711</v>
      </c>
      <c r="B264">
        <v>56467</v>
      </c>
      <c r="C264">
        <v>3974</v>
      </c>
      <c r="D264">
        <v>15705</v>
      </c>
      <c r="E264">
        <v>95.7</v>
      </c>
      <c r="F264">
        <v>4.25</v>
      </c>
      <c r="G264">
        <v>784</v>
      </c>
      <c r="H264">
        <v>2070</v>
      </c>
      <c r="I264">
        <v>1974</v>
      </c>
      <c r="J264">
        <v>49019</v>
      </c>
    </row>
    <row r="265" spans="1:10" x14ac:dyDescent="0.25">
      <c r="A265" t="s">
        <v>712</v>
      </c>
      <c r="B265">
        <v>62481</v>
      </c>
      <c r="C265">
        <v>4167</v>
      </c>
      <c r="D265">
        <v>17129</v>
      </c>
      <c r="E265">
        <v>95.5</v>
      </c>
      <c r="F265">
        <v>4.51</v>
      </c>
      <c r="G265">
        <v>797</v>
      </c>
      <c r="H265">
        <v>2022</v>
      </c>
      <c r="I265">
        <v>1961</v>
      </c>
      <c r="J265">
        <v>48360</v>
      </c>
    </row>
    <row r="266" spans="1:10" x14ac:dyDescent="0.25">
      <c r="A266" t="s">
        <v>713</v>
      </c>
      <c r="B266">
        <v>63303</v>
      </c>
      <c r="C266">
        <v>4585</v>
      </c>
      <c r="D266">
        <v>15692</v>
      </c>
      <c r="E266">
        <v>90.2</v>
      </c>
      <c r="F266">
        <v>9.83</v>
      </c>
      <c r="G266">
        <v>737</v>
      </c>
      <c r="H266">
        <v>2178</v>
      </c>
      <c r="I266">
        <v>2049</v>
      </c>
      <c r="J266">
        <v>50025</v>
      </c>
    </row>
    <row r="267" spans="1:10" x14ac:dyDescent="0.25">
      <c r="A267" t="s">
        <v>714</v>
      </c>
      <c r="B267">
        <v>64784</v>
      </c>
      <c r="C267">
        <v>4339</v>
      </c>
      <c r="D267">
        <v>17316</v>
      </c>
      <c r="E267">
        <v>95.8</v>
      </c>
      <c r="F267">
        <v>4.2</v>
      </c>
      <c r="G267">
        <v>776</v>
      </c>
      <c r="H267">
        <v>2063</v>
      </c>
      <c r="I267">
        <v>1974</v>
      </c>
      <c r="J267">
        <v>48688</v>
      </c>
    </row>
    <row r="268" spans="1:10" x14ac:dyDescent="0.25">
      <c r="A268" t="s">
        <v>715</v>
      </c>
      <c r="B268">
        <v>60012</v>
      </c>
      <c r="C268">
        <v>3951</v>
      </c>
      <c r="D268">
        <v>15220</v>
      </c>
      <c r="E268">
        <v>93.9</v>
      </c>
      <c r="F268">
        <v>6.13</v>
      </c>
      <c r="G268">
        <v>778</v>
      </c>
      <c r="H268">
        <v>2091</v>
      </c>
      <c r="I268">
        <v>2008</v>
      </c>
      <c r="J268">
        <v>49519</v>
      </c>
    </row>
    <row r="269" spans="1:10" x14ac:dyDescent="0.25">
      <c r="A269" t="s">
        <v>716</v>
      </c>
      <c r="B269">
        <v>59113</v>
      </c>
      <c r="C269">
        <v>4025</v>
      </c>
      <c r="D269">
        <v>15877</v>
      </c>
      <c r="E269">
        <v>95.5</v>
      </c>
      <c r="F269">
        <v>4.49</v>
      </c>
      <c r="G269">
        <v>781</v>
      </c>
      <c r="H269">
        <v>2056</v>
      </c>
      <c r="I269">
        <v>1974</v>
      </c>
      <c r="J269">
        <v>48688</v>
      </c>
    </row>
    <row r="270" spans="1:10" x14ac:dyDescent="0.25">
      <c r="A270" t="s">
        <v>717</v>
      </c>
      <c r="B270">
        <v>65658</v>
      </c>
      <c r="C270">
        <v>4190</v>
      </c>
      <c r="D270">
        <v>17258</v>
      </c>
      <c r="E270">
        <v>95</v>
      </c>
      <c r="F270">
        <v>5.04</v>
      </c>
      <c r="G270">
        <v>797</v>
      </c>
      <c r="H270">
        <v>2063</v>
      </c>
      <c r="I270">
        <v>1995</v>
      </c>
      <c r="J270">
        <v>49352</v>
      </c>
    </row>
    <row r="271" spans="1:10" x14ac:dyDescent="0.25">
      <c r="A271" t="s">
        <v>718</v>
      </c>
      <c r="B271">
        <v>66481</v>
      </c>
      <c r="C271">
        <v>4083</v>
      </c>
      <c r="D271">
        <v>17207</v>
      </c>
      <c r="E271">
        <v>94.8</v>
      </c>
      <c r="F271">
        <v>5.19</v>
      </c>
      <c r="G271">
        <v>816</v>
      </c>
      <c r="H271">
        <v>2056</v>
      </c>
      <c r="I271">
        <v>1981</v>
      </c>
      <c r="J271">
        <v>48688</v>
      </c>
    </row>
    <row r="272" spans="1:10" x14ac:dyDescent="0.25">
      <c r="A272" t="s">
        <v>719</v>
      </c>
      <c r="B272">
        <v>61222</v>
      </c>
      <c r="C272">
        <v>3717</v>
      </c>
      <c r="D272">
        <v>16191</v>
      </c>
      <c r="E272">
        <v>94.7</v>
      </c>
      <c r="F272">
        <v>5.31</v>
      </c>
      <c r="G272">
        <v>792</v>
      </c>
      <c r="H272">
        <v>2049</v>
      </c>
      <c r="I272">
        <v>1988</v>
      </c>
      <c r="J272">
        <v>49019</v>
      </c>
    </row>
    <row r="273" spans="1:10" x14ac:dyDescent="0.25">
      <c r="A273" t="s">
        <v>720</v>
      </c>
      <c r="B273">
        <v>60405</v>
      </c>
      <c r="C273">
        <v>4533</v>
      </c>
      <c r="D273">
        <v>16506</v>
      </c>
      <c r="E273">
        <v>99.3</v>
      </c>
      <c r="F273">
        <v>0.73</v>
      </c>
      <c r="G273">
        <v>732</v>
      </c>
      <c r="H273">
        <v>2142</v>
      </c>
      <c r="I273">
        <v>1974</v>
      </c>
      <c r="J273">
        <v>48196</v>
      </c>
    </row>
    <row r="274" spans="1:10" x14ac:dyDescent="0.25">
      <c r="A274" t="s">
        <v>721</v>
      </c>
      <c r="B274">
        <v>59482</v>
      </c>
      <c r="C274">
        <v>4039</v>
      </c>
      <c r="D274">
        <v>15635</v>
      </c>
      <c r="E274">
        <v>95.1</v>
      </c>
      <c r="F274">
        <v>4.93</v>
      </c>
      <c r="G274">
        <v>789</v>
      </c>
      <c r="H274">
        <v>2099</v>
      </c>
      <c r="I274">
        <v>1995</v>
      </c>
      <c r="J274">
        <v>49185</v>
      </c>
    </row>
    <row r="275" spans="1:10" x14ac:dyDescent="0.25">
      <c r="A275" t="s">
        <v>722</v>
      </c>
      <c r="B275">
        <v>60797</v>
      </c>
      <c r="C275">
        <v>4516</v>
      </c>
      <c r="D275">
        <v>16754</v>
      </c>
      <c r="E275">
        <v>96.5</v>
      </c>
      <c r="F275">
        <v>3.51</v>
      </c>
      <c r="G275">
        <v>781</v>
      </c>
      <c r="H275">
        <v>2008</v>
      </c>
      <c r="I275">
        <v>1995</v>
      </c>
      <c r="J275">
        <v>48853</v>
      </c>
    </row>
    <row r="276" spans="1:10" x14ac:dyDescent="0.25">
      <c r="A276" t="s">
        <v>723</v>
      </c>
      <c r="B276">
        <v>64385</v>
      </c>
      <c r="C276">
        <v>4159</v>
      </c>
      <c r="D276">
        <v>17050</v>
      </c>
      <c r="E276">
        <v>94.3</v>
      </c>
      <c r="F276">
        <v>5.68</v>
      </c>
      <c r="G276">
        <v>792</v>
      </c>
      <c r="H276">
        <v>2042</v>
      </c>
      <c r="I276">
        <v>1955</v>
      </c>
      <c r="J276">
        <v>48360</v>
      </c>
    </row>
    <row r="277" spans="1:10" x14ac:dyDescent="0.25">
      <c r="A277" t="s">
        <v>724</v>
      </c>
      <c r="B277">
        <v>64684</v>
      </c>
      <c r="C277">
        <v>4250</v>
      </c>
      <c r="D277">
        <v>17257</v>
      </c>
      <c r="E277">
        <v>95.1</v>
      </c>
      <c r="F277">
        <v>4.9000000000000004</v>
      </c>
      <c r="G277">
        <v>778</v>
      </c>
      <c r="H277">
        <v>1988</v>
      </c>
      <c r="I277">
        <v>1974</v>
      </c>
      <c r="J277">
        <v>48524</v>
      </c>
    </row>
    <row r="278" spans="1:10" x14ac:dyDescent="0.25">
      <c r="A278" t="s">
        <v>725</v>
      </c>
      <c r="B278">
        <v>63337</v>
      </c>
      <c r="C278">
        <v>4211</v>
      </c>
      <c r="D278">
        <v>16952</v>
      </c>
      <c r="E278">
        <v>95.4</v>
      </c>
      <c r="F278">
        <v>4.6500000000000004</v>
      </c>
      <c r="G278">
        <v>781</v>
      </c>
      <c r="H278">
        <v>2070</v>
      </c>
      <c r="I278">
        <v>1961</v>
      </c>
      <c r="J278">
        <v>48360</v>
      </c>
    </row>
    <row r="279" spans="1:10" x14ac:dyDescent="0.25">
      <c r="A279" t="s">
        <v>726</v>
      </c>
      <c r="B279">
        <v>59894</v>
      </c>
      <c r="C279">
        <v>3967</v>
      </c>
      <c r="D279">
        <v>15937</v>
      </c>
      <c r="E279">
        <v>94.6</v>
      </c>
      <c r="F279">
        <v>5.37</v>
      </c>
      <c r="G279">
        <v>792</v>
      </c>
      <c r="H279">
        <v>2056</v>
      </c>
      <c r="I279">
        <v>1974</v>
      </c>
      <c r="J279">
        <v>48524</v>
      </c>
    </row>
    <row r="280" spans="1:10" x14ac:dyDescent="0.25">
      <c r="A280" t="s">
        <v>727</v>
      </c>
      <c r="B280">
        <v>63251</v>
      </c>
      <c r="C280">
        <v>4303</v>
      </c>
      <c r="D280">
        <v>16960</v>
      </c>
      <c r="E280">
        <v>95.2</v>
      </c>
      <c r="F280">
        <v>4.7699999999999996</v>
      </c>
      <c r="G280">
        <v>781</v>
      </c>
      <c r="H280">
        <v>2042</v>
      </c>
      <c r="I280">
        <v>1968</v>
      </c>
      <c r="J280">
        <v>48853</v>
      </c>
    </row>
    <row r="281" spans="1:10" x14ac:dyDescent="0.25">
      <c r="A281" t="s">
        <v>728</v>
      </c>
      <c r="B281">
        <v>63754</v>
      </c>
      <c r="C281">
        <v>4229</v>
      </c>
      <c r="D281">
        <v>17094</v>
      </c>
      <c r="E281">
        <v>95.1</v>
      </c>
      <c r="F281">
        <v>4.92</v>
      </c>
      <c r="G281">
        <v>789</v>
      </c>
      <c r="H281">
        <v>2056</v>
      </c>
      <c r="I281">
        <v>1988</v>
      </c>
      <c r="J281">
        <v>49019</v>
      </c>
    </row>
    <row r="282" spans="1:10" x14ac:dyDescent="0.25">
      <c r="A282" t="s">
        <v>729</v>
      </c>
      <c r="B282">
        <v>57395</v>
      </c>
      <c r="C282">
        <v>3744</v>
      </c>
      <c r="D282">
        <v>15312</v>
      </c>
      <c r="E282">
        <v>94.4</v>
      </c>
      <c r="F282">
        <v>5.64</v>
      </c>
      <c r="G282">
        <v>784</v>
      </c>
      <c r="H282">
        <v>2036</v>
      </c>
      <c r="I282">
        <v>1995</v>
      </c>
      <c r="J282">
        <v>49185</v>
      </c>
    </row>
    <row r="283" spans="1:10" x14ac:dyDescent="0.25">
      <c r="A283" t="s">
        <v>730</v>
      </c>
      <c r="B283">
        <v>58046</v>
      </c>
      <c r="C283">
        <v>3811</v>
      </c>
      <c r="D283">
        <v>15339</v>
      </c>
      <c r="E283">
        <v>95.2</v>
      </c>
      <c r="F283">
        <v>4.78</v>
      </c>
      <c r="G283">
        <v>789</v>
      </c>
      <c r="H283">
        <v>2063</v>
      </c>
      <c r="I283">
        <v>1968</v>
      </c>
      <c r="J283">
        <v>48524</v>
      </c>
    </row>
    <row r="284" spans="1:10" x14ac:dyDescent="0.25">
      <c r="A284" t="s">
        <v>731</v>
      </c>
      <c r="B284">
        <v>62767</v>
      </c>
      <c r="C284">
        <v>4113</v>
      </c>
      <c r="D284">
        <v>16985</v>
      </c>
      <c r="E284">
        <v>95.1</v>
      </c>
      <c r="F284">
        <v>4.88</v>
      </c>
      <c r="G284">
        <v>794</v>
      </c>
      <c r="H284">
        <v>2063</v>
      </c>
      <c r="I284">
        <v>1968</v>
      </c>
      <c r="J284">
        <v>48853</v>
      </c>
    </row>
    <row r="285" spans="1:10" x14ac:dyDescent="0.25">
      <c r="A285" t="s">
        <v>732</v>
      </c>
      <c r="B285">
        <v>65564</v>
      </c>
      <c r="C285">
        <v>3728</v>
      </c>
      <c r="D285">
        <v>16984</v>
      </c>
      <c r="E285">
        <v>94.8</v>
      </c>
      <c r="F285">
        <v>5.23</v>
      </c>
      <c r="G285">
        <v>827</v>
      </c>
      <c r="H285">
        <v>2077</v>
      </c>
      <c r="I285">
        <v>2008</v>
      </c>
      <c r="J285">
        <v>49687</v>
      </c>
    </row>
    <row r="286" spans="1:10" x14ac:dyDescent="0.25">
      <c r="A286" t="s">
        <v>733</v>
      </c>
      <c r="B286">
        <v>65202</v>
      </c>
      <c r="C286">
        <v>4338</v>
      </c>
      <c r="D286">
        <v>17478</v>
      </c>
      <c r="E286">
        <v>95.8</v>
      </c>
      <c r="F286">
        <v>4.2300000000000004</v>
      </c>
      <c r="G286">
        <v>792</v>
      </c>
      <c r="H286">
        <v>2042</v>
      </c>
      <c r="I286">
        <v>1961</v>
      </c>
      <c r="J286">
        <v>48853</v>
      </c>
    </row>
    <row r="287" spans="1:10" x14ac:dyDescent="0.25">
      <c r="A287" t="s">
        <v>734</v>
      </c>
      <c r="B287">
        <v>59384</v>
      </c>
      <c r="C287">
        <v>4065</v>
      </c>
      <c r="D287">
        <v>16169</v>
      </c>
      <c r="E287">
        <v>96.3</v>
      </c>
      <c r="F287">
        <v>3.7</v>
      </c>
      <c r="G287">
        <v>784</v>
      </c>
      <c r="H287">
        <v>2029</v>
      </c>
      <c r="I287">
        <v>2008</v>
      </c>
      <c r="J287">
        <v>49185</v>
      </c>
    </row>
    <row r="288" spans="1:10" x14ac:dyDescent="0.25">
      <c r="A288" t="s">
        <v>735</v>
      </c>
      <c r="B288">
        <v>62245</v>
      </c>
      <c r="C288">
        <v>4898</v>
      </c>
      <c r="D288">
        <v>16516</v>
      </c>
      <c r="E288">
        <v>94.8</v>
      </c>
      <c r="F288">
        <v>5.23</v>
      </c>
      <c r="G288">
        <v>862</v>
      </c>
      <c r="H288">
        <v>1915</v>
      </c>
      <c r="I288">
        <v>2171</v>
      </c>
      <c r="J288">
        <v>49687</v>
      </c>
    </row>
    <row r="289" spans="1:10" x14ac:dyDescent="0.25">
      <c r="A289" t="s">
        <v>736</v>
      </c>
      <c r="B289">
        <v>64039</v>
      </c>
      <c r="C289">
        <v>4669</v>
      </c>
      <c r="D289">
        <v>17437</v>
      </c>
      <c r="E289">
        <v>95.9</v>
      </c>
      <c r="F289">
        <v>4.09</v>
      </c>
      <c r="G289">
        <v>758</v>
      </c>
      <c r="H289">
        <v>2120</v>
      </c>
      <c r="I289">
        <v>1981</v>
      </c>
      <c r="J289">
        <v>48688</v>
      </c>
    </row>
    <row r="290" spans="1:10" x14ac:dyDescent="0.25">
      <c r="A290" t="s">
        <v>737</v>
      </c>
      <c r="B290">
        <v>63715</v>
      </c>
      <c r="C290">
        <v>4462</v>
      </c>
      <c r="D290">
        <v>16956</v>
      </c>
      <c r="E290">
        <v>95.8</v>
      </c>
      <c r="F290">
        <v>4.22</v>
      </c>
      <c r="G290">
        <v>781</v>
      </c>
      <c r="H290">
        <v>2070</v>
      </c>
      <c r="I290">
        <v>1995</v>
      </c>
      <c r="J290">
        <v>49687</v>
      </c>
    </row>
    <row r="291" spans="1:10" x14ac:dyDescent="0.25">
      <c r="A291" t="s">
        <v>738</v>
      </c>
      <c r="B291">
        <v>64414</v>
      </c>
      <c r="C291">
        <v>4250</v>
      </c>
      <c r="D291">
        <v>17226</v>
      </c>
      <c r="E291">
        <v>95</v>
      </c>
      <c r="F291">
        <v>5.01</v>
      </c>
      <c r="G291">
        <v>786</v>
      </c>
      <c r="H291">
        <v>2049</v>
      </c>
      <c r="I291">
        <v>1988</v>
      </c>
      <c r="J291">
        <v>49185</v>
      </c>
    </row>
    <row r="292" spans="1:10" x14ac:dyDescent="0.25">
      <c r="A292" t="s">
        <v>739</v>
      </c>
      <c r="B292">
        <v>59553</v>
      </c>
      <c r="C292">
        <v>3933</v>
      </c>
      <c r="D292">
        <v>15892</v>
      </c>
      <c r="E292">
        <v>95.2</v>
      </c>
      <c r="F292">
        <v>4.82</v>
      </c>
      <c r="G292">
        <v>789</v>
      </c>
      <c r="H292">
        <v>2056</v>
      </c>
      <c r="I292">
        <v>1981</v>
      </c>
      <c r="J292">
        <v>48853</v>
      </c>
    </row>
    <row r="293" spans="1:10" x14ac:dyDescent="0.25">
      <c r="A293" t="s">
        <v>740</v>
      </c>
      <c r="B293">
        <v>63689</v>
      </c>
      <c r="C293">
        <v>4157</v>
      </c>
      <c r="D293">
        <v>17020</v>
      </c>
      <c r="E293">
        <v>95.4</v>
      </c>
      <c r="F293">
        <v>4.6399999999999997</v>
      </c>
      <c r="G293">
        <v>808</v>
      </c>
      <c r="H293">
        <v>2049</v>
      </c>
      <c r="I293">
        <v>1988</v>
      </c>
      <c r="J293">
        <v>49019</v>
      </c>
    </row>
    <row r="294" spans="1:10" x14ac:dyDescent="0.25">
      <c r="A294" t="s">
        <v>741</v>
      </c>
      <c r="B294">
        <v>62030</v>
      </c>
      <c r="C294">
        <v>4481</v>
      </c>
      <c r="D294">
        <v>17042</v>
      </c>
      <c r="E294">
        <v>95.9</v>
      </c>
      <c r="F294">
        <v>4.08</v>
      </c>
      <c r="G294">
        <v>781</v>
      </c>
      <c r="H294">
        <v>2029</v>
      </c>
      <c r="I294">
        <v>1981</v>
      </c>
      <c r="J294">
        <v>49019</v>
      </c>
    </row>
    <row r="295" spans="1:10" x14ac:dyDescent="0.25">
      <c r="A295" t="s">
        <v>742</v>
      </c>
      <c r="B295">
        <v>58653</v>
      </c>
      <c r="C295">
        <v>4325</v>
      </c>
      <c r="D295">
        <v>16558</v>
      </c>
      <c r="E295">
        <v>95.8</v>
      </c>
      <c r="F295">
        <v>4.2</v>
      </c>
      <c r="G295">
        <v>784</v>
      </c>
      <c r="H295">
        <v>2036</v>
      </c>
      <c r="I295">
        <v>1995</v>
      </c>
      <c r="J295">
        <v>49019</v>
      </c>
    </row>
    <row r="296" spans="1:10" x14ac:dyDescent="0.25">
      <c r="A296" t="s">
        <v>743</v>
      </c>
      <c r="B296">
        <v>55639</v>
      </c>
      <c r="C296">
        <v>4351</v>
      </c>
      <c r="D296">
        <v>16114</v>
      </c>
      <c r="E296">
        <v>96.3</v>
      </c>
      <c r="F296">
        <v>3.66</v>
      </c>
      <c r="G296">
        <v>773</v>
      </c>
      <c r="H296">
        <v>2042</v>
      </c>
      <c r="I296">
        <v>1995</v>
      </c>
      <c r="J296">
        <v>49519</v>
      </c>
    </row>
    <row r="297" spans="1:10" x14ac:dyDescent="0.25">
      <c r="A297" t="s">
        <v>744</v>
      </c>
      <c r="B297">
        <v>60165</v>
      </c>
      <c r="C297">
        <v>4401</v>
      </c>
      <c r="D297">
        <v>16728</v>
      </c>
      <c r="E297">
        <v>95.6</v>
      </c>
      <c r="F297">
        <v>4.3899999999999997</v>
      </c>
      <c r="G297">
        <v>778</v>
      </c>
      <c r="H297">
        <v>2056</v>
      </c>
      <c r="I297">
        <v>1974</v>
      </c>
      <c r="J297">
        <v>48853</v>
      </c>
    </row>
    <row r="298" spans="1:10" x14ac:dyDescent="0.25">
      <c r="A298" t="s">
        <v>745</v>
      </c>
      <c r="B298">
        <v>63199</v>
      </c>
      <c r="C298">
        <v>4316</v>
      </c>
      <c r="D298">
        <v>17259</v>
      </c>
      <c r="E298">
        <v>95.4</v>
      </c>
      <c r="F298">
        <v>4.5999999999999996</v>
      </c>
      <c r="G298">
        <v>781</v>
      </c>
      <c r="H298">
        <v>2015</v>
      </c>
      <c r="I298">
        <v>1968</v>
      </c>
      <c r="J298">
        <v>48688</v>
      </c>
    </row>
    <row r="299" spans="1:10" x14ac:dyDescent="0.25">
      <c r="A299" t="s">
        <v>746</v>
      </c>
      <c r="B299">
        <v>57946</v>
      </c>
      <c r="C299">
        <v>3965</v>
      </c>
      <c r="D299">
        <v>15784</v>
      </c>
      <c r="E299">
        <v>95.2</v>
      </c>
      <c r="F299">
        <v>4.78</v>
      </c>
      <c r="G299">
        <v>771</v>
      </c>
      <c r="H299">
        <v>2049</v>
      </c>
      <c r="I299">
        <v>1974</v>
      </c>
      <c r="J299">
        <v>49019</v>
      </c>
    </row>
    <row r="300" spans="1:10" x14ac:dyDescent="0.25">
      <c r="A300" t="s">
        <v>747</v>
      </c>
      <c r="B300">
        <v>59690</v>
      </c>
      <c r="C300">
        <v>3951</v>
      </c>
      <c r="D300">
        <v>15604</v>
      </c>
      <c r="E300">
        <v>94.6</v>
      </c>
      <c r="F300">
        <v>5.37</v>
      </c>
      <c r="G300">
        <v>786</v>
      </c>
      <c r="H300">
        <v>2070</v>
      </c>
      <c r="I300">
        <v>1988</v>
      </c>
      <c r="J300">
        <v>49019</v>
      </c>
    </row>
    <row r="301" spans="1:10" x14ac:dyDescent="0.25">
      <c r="A301" t="s">
        <v>748</v>
      </c>
      <c r="B301">
        <v>54869</v>
      </c>
      <c r="C301">
        <v>3802</v>
      </c>
      <c r="D301">
        <v>15475</v>
      </c>
      <c r="E301">
        <v>95.7</v>
      </c>
      <c r="F301">
        <v>4.28</v>
      </c>
      <c r="G301">
        <v>781</v>
      </c>
      <c r="H301">
        <v>2029</v>
      </c>
      <c r="I301">
        <v>1974</v>
      </c>
      <c r="J301">
        <v>49019</v>
      </c>
    </row>
    <row r="302" spans="1:10" x14ac:dyDescent="0.25">
      <c r="A302" t="s">
        <v>749</v>
      </c>
      <c r="B302">
        <v>59137</v>
      </c>
      <c r="C302">
        <v>3961</v>
      </c>
      <c r="D302">
        <v>15983</v>
      </c>
      <c r="E302">
        <v>95.3</v>
      </c>
      <c r="F302">
        <v>4.7300000000000004</v>
      </c>
      <c r="G302">
        <v>792</v>
      </c>
      <c r="H302">
        <v>2049</v>
      </c>
      <c r="I302">
        <v>1974</v>
      </c>
      <c r="J302">
        <v>48853</v>
      </c>
    </row>
    <row r="303" spans="1:10" x14ac:dyDescent="0.25">
      <c r="A303" t="s">
        <v>750</v>
      </c>
      <c r="B303">
        <v>61149</v>
      </c>
      <c r="C303">
        <v>4382</v>
      </c>
      <c r="D303">
        <v>16623</v>
      </c>
      <c r="E303">
        <v>95.3</v>
      </c>
      <c r="F303">
        <v>4.6500000000000004</v>
      </c>
      <c r="G303">
        <v>792</v>
      </c>
      <c r="H303">
        <v>2049</v>
      </c>
      <c r="I303">
        <v>1974</v>
      </c>
      <c r="J303">
        <v>49019</v>
      </c>
    </row>
    <row r="304" spans="1:10" x14ac:dyDescent="0.25">
      <c r="A304" t="s">
        <v>751</v>
      </c>
      <c r="B304">
        <v>62244</v>
      </c>
      <c r="C304">
        <v>4128</v>
      </c>
      <c r="D304">
        <v>16526</v>
      </c>
      <c r="E304">
        <v>94.9</v>
      </c>
      <c r="F304">
        <v>5.0599999999999996</v>
      </c>
      <c r="G304">
        <v>800</v>
      </c>
      <c r="H304">
        <v>2070</v>
      </c>
      <c r="I304">
        <v>1961</v>
      </c>
      <c r="J304">
        <v>48688</v>
      </c>
    </row>
    <row r="305" spans="1:10" x14ac:dyDescent="0.25">
      <c r="A305" t="s">
        <v>752</v>
      </c>
      <c r="B305">
        <v>58075</v>
      </c>
      <c r="C305">
        <v>3870</v>
      </c>
      <c r="D305">
        <v>15942</v>
      </c>
      <c r="E305">
        <v>95.3</v>
      </c>
      <c r="F305">
        <v>4.75</v>
      </c>
      <c r="G305">
        <v>792</v>
      </c>
      <c r="H305">
        <v>2077</v>
      </c>
      <c r="I305">
        <v>1981</v>
      </c>
      <c r="J305">
        <v>49019</v>
      </c>
    </row>
    <row r="306" spans="1:10" x14ac:dyDescent="0.25">
      <c r="A306" t="s">
        <v>753</v>
      </c>
      <c r="B306">
        <v>61627</v>
      </c>
      <c r="C306">
        <v>4283</v>
      </c>
      <c r="D306">
        <v>16584</v>
      </c>
      <c r="E306">
        <v>95.5</v>
      </c>
      <c r="F306">
        <v>4.47</v>
      </c>
      <c r="G306">
        <v>781</v>
      </c>
      <c r="H306">
        <v>2049</v>
      </c>
      <c r="I306">
        <v>1961</v>
      </c>
      <c r="J306">
        <v>48360</v>
      </c>
    </row>
    <row r="307" spans="1:10" x14ac:dyDescent="0.25">
      <c r="A307" t="s">
        <v>754</v>
      </c>
      <c r="B307">
        <v>64285</v>
      </c>
      <c r="C307">
        <v>4389</v>
      </c>
      <c r="D307">
        <v>17309</v>
      </c>
      <c r="E307">
        <v>95.3</v>
      </c>
      <c r="F307">
        <v>4.68</v>
      </c>
      <c r="G307">
        <v>786</v>
      </c>
      <c r="H307">
        <v>2049</v>
      </c>
      <c r="I307">
        <v>1974</v>
      </c>
      <c r="J307">
        <v>48853</v>
      </c>
    </row>
    <row r="308" spans="1:10" x14ac:dyDescent="0.25">
      <c r="A308" t="s">
        <v>755</v>
      </c>
      <c r="B308">
        <v>59137</v>
      </c>
      <c r="C308">
        <v>3935</v>
      </c>
      <c r="D308">
        <v>15938</v>
      </c>
      <c r="E308">
        <v>95.6</v>
      </c>
      <c r="F308">
        <v>4.4000000000000004</v>
      </c>
      <c r="G308">
        <v>800</v>
      </c>
      <c r="H308">
        <v>2036</v>
      </c>
      <c r="I308">
        <v>1995</v>
      </c>
      <c r="J308">
        <v>49352</v>
      </c>
    </row>
    <row r="309" spans="1:10" x14ac:dyDescent="0.25">
      <c r="A309" t="s">
        <v>756</v>
      </c>
      <c r="B309">
        <v>59156</v>
      </c>
      <c r="C309">
        <v>3832</v>
      </c>
      <c r="D309">
        <v>15743</v>
      </c>
      <c r="E309">
        <v>95.7</v>
      </c>
      <c r="F309">
        <v>4.28</v>
      </c>
      <c r="G309">
        <v>789</v>
      </c>
      <c r="H309">
        <v>2070</v>
      </c>
      <c r="I309">
        <v>1988</v>
      </c>
      <c r="J309">
        <v>49352</v>
      </c>
    </row>
    <row r="310" spans="1:10" x14ac:dyDescent="0.25">
      <c r="A310" t="s">
        <v>757</v>
      </c>
      <c r="B310">
        <v>61035</v>
      </c>
      <c r="C310">
        <v>4654</v>
      </c>
      <c r="D310">
        <v>16449</v>
      </c>
      <c r="E310">
        <v>95.4</v>
      </c>
      <c r="F310">
        <v>4.57</v>
      </c>
      <c r="G310">
        <v>730</v>
      </c>
      <c r="H310">
        <v>2186</v>
      </c>
      <c r="I310">
        <v>1941</v>
      </c>
      <c r="J310">
        <v>49687</v>
      </c>
    </row>
    <row r="311" spans="1:10" x14ac:dyDescent="0.25">
      <c r="A311" t="s">
        <v>758</v>
      </c>
      <c r="B311">
        <v>54116</v>
      </c>
      <c r="C311">
        <v>4094</v>
      </c>
      <c r="D311">
        <v>15259</v>
      </c>
      <c r="E311">
        <v>95.7</v>
      </c>
      <c r="F311">
        <v>4.2699999999999996</v>
      </c>
      <c r="G311">
        <v>773</v>
      </c>
      <c r="H311">
        <v>2042</v>
      </c>
      <c r="I311">
        <v>1974</v>
      </c>
      <c r="J311">
        <v>48853</v>
      </c>
    </row>
    <row r="312" spans="1:10" x14ac:dyDescent="0.25">
      <c r="A312" t="s">
        <v>759</v>
      </c>
      <c r="B312">
        <v>62334</v>
      </c>
      <c r="C312">
        <v>4331</v>
      </c>
      <c r="D312">
        <v>17215</v>
      </c>
      <c r="E312">
        <v>96.5</v>
      </c>
      <c r="F312">
        <v>3.5</v>
      </c>
      <c r="G312">
        <v>797</v>
      </c>
      <c r="H312">
        <v>2042</v>
      </c>
      <c r="I312">
        <v>1981</v>
      </c>
      <c r="J312">
        <v>48853</v>
      </c>
    </row>
    <row r="313" spans="1:10" x14ac:dyDescent="0.25">
      <c r="A313" t="s">
        <v>760</v>
      </c>
      <c r="B313">
        <v>62307</v>
      </c>
      <c r="C313">
        <v>4459</v>
      </c>
      <c r="D313">
        <v>17055</v>
      </c>
      <c r="E313">
        <v>96</v>
      </c>
      <c r="F313">
        <v>3.98</v>
      </c>
      <c r="G313">
        <v>789</v>
      </c>
      <c r="H313">
        <v>2084</v>
      </c>
      <c r="I313">
        <v>1974</v>
      </c>
      <c r="J313">
        <v>49019</v>
      </c>
    </row>
    <row r="314" spans="1:10" x14ac:dyDescent="0.25">
      <c r="A314" t="s">
        <v>761</v>
      </c>
      <c r="B314">
        <v>55853</v>
      </c>
      <c r="C314">
        <v>4112</v>
      </c>
      <c r="D314">
        <v>15563</v>
      </c>
      <c r="E314">
        <v>95.7</v>
      </c>
      <c r="F314">
        <v>4.34</v>
      </c>
      <c r="G314">
        <v>776</v>
      </c>
      <c r="H314">
        <v>2029</v>
      </c>
      <c r="I314">
        <v>1974</v>
      </c>
      <c r="J314">
        <v>48853</v>
      </c>
    </row>
    <row r="315" spans="1:10" x14ac:dyDescent="0.25">
      <c r="A315" t="s">
        <v>762</v>
      </c>
      <c r="B315">
        <v>57500</v>
      </c>
      <c r="C315">
        <v>4030</v>
      </c>
      <c r="D315">
        <v>15907</v>
      </c>
      <c r="E315">
        <v>96.7</v>
      </c>
      <c r="F315">
        <v>3.29</v>
      </c>
      <c r="G315">
        <v>784</v>
      </c>
      <c r="H315">
        <v>2049</v>
      </c>
      <c r="I315">
        <v>1974</v>
      </c>
      <c r="J315">
        <v>48853</v>
      </c>
    </row>
    <row r="316" spans="1:10" x14ac:dyDescent="0.25">
      <c r="A316" t="s">
        <v>763</v>
      </c>
      <c r="B316">
        <v>62041</v>
      </c>
      <c r="C316">
        <v>4301</v>
      </c>
      <c r="D316">
        <v>16940</v>
      </c>
      <c r="E316">
        <v>95.6</v>
      </c>
      <c r="F316">
        <v>4.38</v>
      </c>
      <c r="G316">
        <v>784</v>
      </c>
      <c r="H316">
        <v>2070</v>
      </c>
      <c r="I316">
        <v>1988</v>
      </c>
      <c r="J316">
        <v>48853</v>
      </c>
    </row>
    <row r="317" spans="1:10" x14ac:dyDescent="0.25">
      <c r="A317" t="s">
        <v>764</v>
      </c>
      <c r="B317">
        <v>56730</v>
      </c>
      <c r="C317">
        <v>4665</v>
      </c>
      <c r="D317">
        <v>16114</v>
      </c>
      <c r="E317">
        <v>96.9</v>
      </c>
      <c r="F317">
        <v>3.05</v>
      </c>
      <c r="G317">
        <v>706</v>
      </c>
      <c r="H317">
        <v>2238</v>
      </c>
      <c r="I317">
        <v>1883</v>
      </c>
      <c r="J317">
        <v>46122</v>
      </c>
    </row>
    <row r="318" spans="1:10" x14ac:dyDescent="0.25">
      <c r="A318" t="s">
        <v>765</v>
      </c>
      <c r="B318">
        <v>58439</v>
      </c>
      <c r="C318">
        <v>4186</v>
      </c>
      <c r="D318">
        <v>15931</v>
      </c>
      <c r="E318">
        <v>95.4</v>
      </c>
      <c r="F318">
        <v>4.55</v>
      </c>
      <c r="G318">
        <v>786</v>
      </c>
      <c r="H318">
        <v>2049</v>
      </c>
      <c r="I318">
        <v>1988</v>
      </c>
      <c r="J318">
        <v>49019</v>
      </c>
    </row>
    <row r="319" spans="1:10" x14ac:dyDescent="0.25">
      <c r="A319" t="s">
        <v>766</v>
      </c>
      <c r="B319">
        <v>56117</v>
      </c>
      <c r="C319">
        <v>4164</v>
      </c>
      <c r="D319">
        <v>15589</v>
      </c>
      <c r="E319">
        <v>96.1</v>
      </c>
      <c r="F319">
        <v>3.89</v>
      </c>
      <c r="G319">
        <v>786</v>
      </c>
      <c r="H319">
        <v>2070</v>
      </c>
      <c r="I319">
        <v>1988</v>
      </c>
      <c r="J319">
        <v>49185</v>
      </c>
    </row>
    <row r="320" spans="1:10" x14ac:dyDescent="0.25">
      <c r="A320" t="s">
        <v>767</v>
      </c>
      <c r="B320">
        <v>57357</v>
      </c>
      <c r="C320">
        <v>4212</v>
      </c>
      <c r="D320">
        <v>15677</v>
      </c>
      <c r="E320">
        <v>95.8</v>
      </c>
      <c r="F320">
        <v>4.1900000000000004</v>
      </c>
      <c r="G320">
        <v>768</v>
      </c>
      <c r="H320">
        <v>2049</v>
      </c>
      <c r="I320">
        <v>1968</v>
      </c>
      <c r="J320">
        <v>48524</v>
      </c>
    </row>
    <row r="321" spans="1:10" x14ac:dyDescent="0.25">
      <c r="A321" t="s">
        <v>768</v>
      </c>
      <c r="B321">
        <v>52882</v>
      </c>
      <c r="C321">
        <v>4008</v>
      </c>
      <c r="D321">
        <v>14925</v>
      </c>
      <c r="E321">
        <v>96.3</v>
      </c>
      <c r="F321">
        <v>3.66</v>
      </c>
      <c r="G321">
        <v>784</v>
      </c>
      <c r="H321">
        <v>2070</v>
      </c>
      <c r="I321">
        <v>1995</v>
      </c>
      <c r="J321">
        <v>49185</v>
      </c>
    </row>
    <row r="322" spans="1:10" x14ac:dyDescent="0.25">
      <c r="A322" t="s">
        <v>769</v>
      </c>
      <c r="B322">
        <v>56669</v>
      </c>
      <c r="C322">
        <v>4134</v>
      </c>
      <c r="D322">
        <v>15401</v>
      </c>
      <c r="E322">
        <v>95.7</v>
      </c>
      <c r="F322">
        <v>4.25</v>
      </c>
      <c r="G322">
        <v>784</v>
      </c>
      <c r="H322">
        <v>2042</v>
      </c>
      <c r="I322">
        <v>1968</v>
      </c>
      <c r="J322">
        <v>48524</v>
      </c>
    </row>
    <row r="323" spans="1:10" x14ac:dyDescent="0.25">
      <c r="A323" t="s">
        <v>770</v>
      </c>
      <c r="B323">
        <v>59315</v>
      </c>
      <c r="C323">
        <v>4407</v>
      </c>
      <c r="D323">
        <v>16386</v>
      </c>
      <c r="E323">
        <v>95.5</v>
      </c>
      <c r="F323">
        <v>4.47</v>
      </c>
      <c r="G323">
        <v>776</v>
      </c>
      <c r="H323">
        <v>2022</v>
      </c>
      <c r="I323">
        <v>1955</v>
      </c>
      <c r="J323">
        <v>48196</v>
      </c>
    </row>
    <row r="324" spans="1:10" x14ac:dyDescent="0.25">
      <c r="A324" t="s">
        <v>771</v>
      </c>
      <c r="B324">
        <v>52664</v>
      </c>
      <c r="C324">
        <v>3943</v>
      </c>
      <c r="D324">
        <v>14935</v>
      </c>
      <c r="E324">
        <v>96.1</v>
      </c>
      <c r="F324">
        <v>3.86</v>
      </c>
      <c r="G324">
        <v>781</v>
      </c>
      <c r="H324">
        <v>2063</v>
      </c>
      <c r="I324">
        <v>1988</v>
      </c>
      <c r="J324">
        <v>49185</v>
      </c>
    </row>
    <row r="325" spans="1:10" x14ac:dyDescent="0.25">
      <c r="A325" t="s">
        <v>772</v>
      </c>
      <c r="B325">
        <v>51861</v>
      </c>
      <c r="C325">
        <v>4177</v>
      </c>
      <c r="D325">
        <v>14696</v>
      </c>
      <c r="E325">
        <v>95.7</v>
      </c>
      <c r="F325">
        <v>4.34</v>
      </c>
      <c r="G325">
        <v>771</v>
      </c>
      <c r="H325">
        <v>2056</v>
      </c>
      <c r="I325">
        <v>1981</v>
      </c>
      <c r="J325">
        <v>49185</v>
      </c>
    </row>
    <row r="326" spans="1:10" x14ac:dyDescent="0.25">
      <c r="A326" t="s">
        <v>773</v>
      </c>
      <c r="B326">
        <v>54495</v>
      </c>
      <c r="C326">
        <v>4316</v>
      </c>
      <c r="D326">
        <v>15194</v>
      </c>
      <c r="E326">
        <v>95.5</v>
      </c>
      <c r="F326">
        <v>4.5</v>
      </c>
      <c r="G326">
        <v>760</v>
      </c>
      <c r="H326">
        <v>2049</v>
      </c>
      <c r="I326">
        <v>1974</v>
      </c>
      <c r="J326">
        <v>48688</v>
      </c>
    </row>
    <row r="327" spans="1:10" x14ac:dyDescent="0.25">
      <c r="A327" t="s">
        <v>774</v>
      </c>
      <c r="B327">
        <v>54813</v>
      </c>
      <c r="C327">
        <v>4115</v>
      </c>
      <c r="D327">
        <v>14895</v>
      </c>
      <c r="E327">
        <v>95.7</v>
      </c>
      <c r="F327">
        <v>4.29</v>
      </c>
      <c r="G327">
        <v>789</v>
      </c>
      <c r="H327">
        <v>2056</v>
      </c>
      <c r="I327">
        <v>1961</v>
      </c>
      <c r="J327">
        <v>48360</v>
      </c>
    </row>
    <row r="328" spans="1:10" x14ac:dyDescent="0.25">
      <c r="A328" t="s">
        <v>775</v>
      </c>
      <c r="B328">
        <v>55482</v>
      </c>
      <c r="C328">
        <v>4072</v>
      </c>
      <c r="D328">
        <v>15462</v>
      </c>
      <c r="E328">
        <v>95.5</v>
      </c>
      <c r="F328">
        <v>4.47</v>
      </c>
      <c r="G328">
        <v>784</v>
      </c>
      <c r="H328">
        <v>2056</v>
      </c>
      <c r="I328">
        <v>1981</v>
      </c>
      <c r="J328">
        <v>49185</v>
      </c>
    </row>
    <row r="329" spans="1:10" x14ac:dyDescent="0.25">
      <c r="A329" t="s">
        <v>776</v>
      </c>
      <c r="B329">
        <v>60083</v>
      </c>
      <c r="C329">
        <v>4430</v>
      </c>
      <c r="D329">
        <v>16558</v>
      </c>
      <c r="E329">
        <v>95.9</v>
      </c>
      <c r="F329">
        <v>4.07</v>
      </c>
      <c r="G329">
        <v>781</v>
      </c>
      <c r="H329">
        <v>2036</v>
      </c>
      <c r="I329">
        <v>1974</v>
      </c>
      <c r="J329">
        <v>49019</v>
      </c>
    </row>
    <row r="330" spans="1:10" x14ac:dyDescent="0.25">
      <c r="A330" t="s">
        <v>777</v>
      </c>
      <c r="B330">
        <v>58107</v>
      </c>
      <c r="C330">
        <v>4231</v>
      </c>
      <c r="D330">
        <v>16148</v>
      </c>
      <c r="E330">
        <v>96.2</v>
      </c>
      <c r="F330">
        <v>3.83</v>
      </c>
      <c r="G330">
        <v>773</v>
      </c>
      <c r="H330">
        <v>2042</v>
      </c>
      <c r="I330">
        <v>1988</v>
      </c>
      <c r="J330">
        <v>49352</v>
      </c>
    </row>
    <row r="331" spans="1:10" x14ac:dyDescent="0.25">
      <c r="A331" t="s">
        <v>778</v>
      </c>
      <c r="B331">
        <v>55178</v>
      </c>
      <c r="C331">
        <v>4091</v>
      </c>
      <c r="D331">
        <v>15781</v>
      </c>
      <c r="E331">
        <v>96.6</v>
      </c>
      <c r="F331">
        <v>3.36</v>
      </c>
      <c r="G331">
        <v>771</v>
      </c>
      <c r="H331">
        <v>2015</v>
      </c>
      <c r="I331">
        <v>1974</v>
      </c>
      <c r="J331">
        <v>48853</v>
      </c>
    </row>
    <row r="332" spans="1:10" x14ac:dyDescent="0.25">
      <c r="A332" t="s">
        <v>779</v>
      </c>
      <c r="B332">
        <v>52245</v>
      </c>
      <c r="C332">
        <v>3945</v>
      </c>
      <c r="D332">
        <v>14873</v>
      </c>
      <c r="E332">
        <v>96.8</v>
      </c>
      <c r="F332">
        <v>3.17</v>
      </c>
      <c r="G332">
        <v>781</v>
      </c>
      <c r="H332">
        <v>2022</v>
      </c>
      <c r="I332">
        <v>1981</v>
      </c>
      <c r="J332">
        <v>48524</v>
      </c>
    </row>
    <row r="333" spans="1:10" x14ac:dyDescent="0.25">
      <c r="A333" t="s">
        <v>780</v>
      </c>
      <c r="B333">
        <v>52360</v>
      </c>
      <c r="C333">
        <v>4316</v>
      </c>
      <c r="D333">
        <v>15451</v>
      </c>
      <c r="E333">
        <v>97.1</v>
      </c>
      <c r="F333">
        <v>2.88</v>
      </c>
      <c r="G333">
        <v>773</v>
      </c>
      <c r="H333">
        <v>2056</v>
      </c>
      <c r="I333">
        <v>1995</v>
      </c>
      <c r="J333">
        <v>49519</v>
      </c>
    </row>
    <row r="334" spans="1:10" x14ac:dyDescent="0.25">
      <c r="A334" t="s">
        <v>781</v>
      </c>
      <c r="B334">
        <v>52042</v>
      </c>
      <c r="C334">
        <v>4029</v>
      </c>
      <c r="D334">
        <v>14849</v>
      </c>
      <c r="E334">
        <v>97.3</v>
      </c>
      <c r="F334">
        <v>2.69</v>
      </c>
      <c r="G334">
        <v>773</v>
      </c>
      <c r="H334">
        <v>2042</v>
      </c>
      <c r="I334">
        <v>2008</v>
      </c>
      <c r="J334">
        <v>49519</v>
      </c>
    </row>
    <row r="335" spans="1:10" x14ac:dyDescent="0.25">
      <c r="A335" t="s">
        <v>782</v>
      </c>
      <c r="B335">
        <v>53592</v>
      </c>
      <c r="C335">
        <v>3974</v>
      </c>
      <c r="D335">
        <v>15020</v>
      </c>
      <c r="E335">
        <v>94.6</v>
      </c>
      <c r="F335">
        <v>5.42</v>
      </c>
      <c r="G335">
        <v>778</v>
      </c>
      <c r="H335">
        <v>2022</v>
      </c>
      <c r="I335">
        <v>1974</v>
      </c>
      <c r="J335">
        <v>49019</v>
      </c>
    </row>
    <row r="336" spans="1:10" x14ac:dyDescent="0.25">
      <c r="A336" t="s">
        <v>783</v>
      </c>
      <c r="B336">
        <v>59897</v>
      </c>
      <c r="C336">
        <v>4321</v>
      </c>
      <c r="D336">
        <v>16774</v>
      </c>
      <c r="E336">
        <v>96.2</v>
      </c>
      <c r="F336">
        <v>3.83</v>
      </c>
      <c r="G336">
        <v>786</v>
      </c>
      <c r="H336">
        <v>2056</v>
      </c>
      <c r="I336">
        <v>1974</v>
      </c>
      <c r="J336">
        <v>48853</v>
      </c>
    </row>
    <row r="337" spans="1:10" x14ac:dyDescent="0.25">
      <c r="A337" t="s">
        <v>784</v>
      </c>
      <c r="B337">
        <v>53030</v>
      </c>
      <c r="C337">
        <v>4136</v>
      </c>
      <c r="D337">
        <v>15054</v>
      </c>
      <c r="E337">
        <v>96.6</v>
      </c>
      <c r="F337">
        <v>3.35</v>
      </c>
      <c r="G337">
        <v>771</v>
      </c>
      <c r="H337">
        <v>2022</v>
      </c>
      <c r="I337">
        <v>1981</v>
      </c>
      <c r="J337">
        <v>49019</v>
      </c>
    </row>
    <row r="338" spans="1:10" x14ac:dyDescent="0.25">
      <c r="A338" t="s">
        <v>785</v>
      </c>
      <c r="B338">
        <v>59069</v>
      </c>
      <c r="C338">
        <v>4329</v>
      </c>
      <c r="D338">
        <v>16442</v>
      </c>
      <c r="E338">
        <v>96.6</v>
      </c>
      <c r="F338">
        <v>3.41</v>
      </c>
      <c r="G338">
        <v>771</v>
      </c>
      <c r="H338">
        <v>2049</v>
      </c>
      <c r="I338">
        <v>1988</v>
      </c>
      <c r="J338">
        <v>49019</v>
      </c>
    </row>
    <row r="339" spans="1:10" x14ac:dyDescent="0.25">
      <c r="A339" t="s">
        <v>786</v>
      </c>
      <c r="B339">
        <v>58360</v>
      </c>
      <c r="C339">
        <v>4429</v>
      </c>
      <c r="D339">
        <v>16574</v>
      </c>
      <c r="E339">
        <v>97.2</v>
      </c>
      <c r="F339">
        <v>2.8</v>
      </c>
      <c r="G339">
        <v>784</v>
      </c>
      <c r="H339">
        <v>2036</v>
      </c>
      <c r="I339">
        <v>1995</v>
      </c>
      <c r="J339">
        <v>48853</v>
      </c>
    </row>
    <row r="340" spans="1:10" x14ac:dyDescent="0.25">
      <c r="A340" t="s">
        <v>787</v>
      </c>
      <c r="B340">
        <v>49813</v>
      </c>
      <c r="C340">
        <v>4061</v>
      </c>
      <c r="D340">
        <v>14431</v>
      </c>
      <c r="E340">
        <v>96.8</v>
      </c>
      <c r="F340">
        <v>3.23</v>
      </c>
      <c r="G340">
        <v>771</v>
      </c>
      <c r="H340">
        <v>2036</v>
      </c>
      <c r="I340">
        <v>1968</v>
      </c>
      <c r="J340">
        <v>48524</v>
      </c>
    </row>
    <row r="341" spans="1:10" x14ac:dyDescent="0.25">
      <c r="A341" t="s">
        <v>788</v>
      </c>
      <c r="B341">
        <v>46509</v>
      </c>
      <c r="C341">
        <v>3918</v>
      </c>
      <c r="D341">
        <v>13980</v>
      </c>
      <c r="E341">
        <v>97.3</v>
      </c>
      <c r="F341">
        <v>2.7</v>
      </c>
      <c r="G341">
        <v>763</v>
      </c>
      <c r="H341">
        <v>2008</v>
      </c>
      <c r="I341">
        <v>1988</v>
      </c>
      <c r="J341">
        <v>49519</v>
      </c>
    </row>
    <row r="342" spans="1:10" x14ac:dyDescent="0.25">
      <c r="A342" t="s">
        <v>789</v>
      </c>
      <c r="B342">
        <v>51909</v>
      </c>
      <c r="C342">
        <v>4129</v>
      </c>
      <c r="D342">
        <v>15161</v>
      </c>
      <c r="E342">
        <v>96.7</v>
      </c>
      <c r="F342">
        <v>3.28</v>
      </c>
      <c r="G342">
        <v>776</v>
      </c>
      <c r="H342">
        <v>2036</v>
      </c>
      <c r="I342">
        <v>1961</v>
      </c>
      <c r="J342">
        <v>48688</v>
      </c>
    </row>
    <row r="343" spans="1:10" x14ac:dyDescent="0.25">
      <c r="A343" t="s">
        <v>790</v>
      </c>
      <c r="B343">
        <v>60567</v>
      </c>
      <c r="C343">
        <v>4431</v>
      </c>
      <c r="D343">
        <v>16752</v>
      </c>
      <c r="E343">
        <v>96.2</v>
      </c>
      <c r="F343">
        <v>3.77</v>
      </c>
      <c r="G343">
        <v>784</v>
      </c>
      <c r="H343">
        <v>2049</v>
      </c>
      <c r="I343">
        <v>1974</v>
      </c>
      <c r="J343">
        <v>48688</v>
      </c>
    </row>
    <row r="344" spans="1:10" x14ac:dyDescent="0.25">
      <c r="A344" t="s">
        <v>791</v>
      </c>
      <c r="B344">
        <v>47813</v>
      </c>
      <c r="C344">
        <v>3919</v>
      </c>
      <c r="D344">
        <v>13759</v>
      </c>
      <c r="E344">
        <v>96.4</v>
      </c>
      <c r="F344">
        <v>3.57</v>
      </c>
      <c r="G344">
        <v>768</v>
      </c>
      <c r="H344">
        <v>2056</v>
      </c>
      <c r="I344">
        <v>1974</v>
      </c>
      <c r="J344">
        <v>49185</v>
      </c>
    </row>
    <row r="345" spans="1:10" x14ac:dyDescent="0.25">
      <c r="A345" t="s">
        <v>792</v>
      </c>
      <c r="B345">
        <v>56754</v>
      </c>
      <c r="C345">
        <v>4048</v>
      </c>
      <c r="D345">
        <v>15562</v>
      </c>
      <c r="E345">
        <v>96.2</v>
      </c>
      <c r="F345">
        <v>3.77</v>
      </c>
      <c r="G345">
        <v>781</v>
      </c>
      <c r="H345">
        <v>2049</v>
      </c>
      <c r="I345">
        <v>1968</v>
      </c>
      <c r="J345">
        <v>48853</v>
      </c>
    </row>
    <row r="346" spans="1:10" x14ac:dyDescent="0.25">
      <c r="A346" t="s">
        <v>793</v>
      </c>
      <c r="B346">
        <v>57405</v>
      </c>
      <c r="C346">
        <v>4137</v>
      </c>
      <c r="D346">
        <v>15670</v>
      </c>
      <c r="E346">
        <v>95.9</v>
      </c>
      <c r="F346">
        <v>4.1399999999999997</v>
      </c>
      <c r="G346">
        <v>781</v>
      </c>
      <c r="H346">
        <v>2063</v>
      </c>
      <c r="I346">
        <v>1981</v>
      </c>
      <c r="J346">
        <v>49185</v>
      </c>
    </row>
    <row r="347" spans="1:10" x14ac:dyDescent="0.25">
      <c r="A347" t="s">
        <v>794</v>
      </c>
      <c r="B347">
        <v>64071</v>
      </c>
      <c r="C347">
        <v>4379</v>
      </c>
      <c r="D347">
        <v>17411</v>
      </c>
      <c r="E347">
        <v>96.3</v>
      </c>
      <c r="F347">
        <v>3.69</v>
      </c>
      <c r="G347">
        <v>784</v>
      </c>
      <c r="H347">
        <v>2063</v>
      </c>
      <c r="I347">
        <v>1981</v>
      </c>
      <c r="J347">
        <v>48853</v>
      </c>
    </row>
    <row r="348" spans="1:10" x14ac:dyDescent="0.25">
      <c r="A348" t="s">
        <v>795</v>
      </c>
      <c r="B348">
        <v>58427</v>
      </c>
      <c r="C348">
        <v>4386</v>
      </c>
      <c r="D348">
        <v>16385</v>
      </c>
      <c r="E348">
        <v>96.1</v>
      </c>
      <c r="F348">
        <v>3.94</v>
      </c>
      <c r="G348">
        <v>776</v>
      </c>
      <c r="H348">
        <v>2063</v>
      </c>
      <c r="I348">
        <v>1948</v>
      </c>
      <c r="J348">
        <v>48360</v>
      </c>
    </row>
    <row r="349" spans="1:10" x14ac:dyDescent="0.25">
      <c r="A349" t="s">
        <v>796</v>
      </c>
      <c r="B349">
        <v>61322</v>
      </c>
      <c r="C349">
        <v>4229</v>
      </c>
      <c r="D349">
        <v>16741</v>
      </c>
      <c r="E349">
        <v>95.8</v>
      </c>
      <c r="F349">
        <v>4.16</v>
      </c>
      <c r="G349">
        <v>789</v>
      </c>
      <c r="H349">
        <v>2056</v>
      </c>
      <c r="I349">
        <v>1981</v>
      </c>
      <c r="J349">
        <v>49185</v>
      </c>
    </row>
    <row r="350" spans="1:10" x14ac:dyDescent="0.25">
      <c r="A350" t="s">
        <v>797</v>
      </c>
      <c r="B350">
        <v>57412</v>
      </c>
      <c r="C350">
        <v>4108</v>
      </c>
      <c r="D350">
        <v>15372</v>
      </c>
      <c r="E350">
        <v>96.1</v>
      </c>
      <c r="F350">
        <v>3.9</v>
      </c>
      <c r="G350">
        <v>778</v>
      </c>
      <c r="H350">
        <v>2049</v>
      </c>
      <c r="I350">
        <v>1955</v>
      </c>
      <c r="J350">
        <v>48524</v>
      </c>
    </row>
    <row r="351" spans="1:10" x14ac:dyDescent="0.25">
      <c r="A351" t="s">
        <v>798</v>
      </c>
      <c r="B351">
        <v>59626</v>
      </c>
      <c r="C351">
        <v>4530</v>
      </c>
      <c r="D351">
        <v>16658</v>
      </c>
      <c r="E351">
        <v>96.4</v>
      </c>
      <c r="F351">
        <v>3.6</v>
      </c>
      <c r="G351">
        <v>781</v>
      </c>
      <c r="H351">
        <v>2063</v>
      </c>
      <c r="I351">
        <v>1948</v>
      </c>
      <c r="J351">
        <v>48196</v>
      </c>
    </row>
    <row r="352" spans="1:10" x14ac:dyDescent="0.25">
      <c r="A352" t="s">
        <v>799</v>
      </c>
      <c r="B352">
        <v>56543</v>
      </c>
      <c r="C352">
        <v>3940</v>
      </c>
      <c r="D352">
        <v>15330</v>
      </c>
      <c r="E352">
        <v>96.4</v>
      </c>
      <c r="F352">
        <v>3.6</v>
      </c>
      <c r="G352">
        <v>792</v>
      </c>
      <c r="H352">
        <v>2070</v>
      </c>
      <c r="I352">
        <v>1961</v>
      </c>
      <c r="J352">
        <v>48688</v>
      </c>
    </row>
    <row r="353" spans="1:10" x14ac:dyDescent="0.25">
      <c r="A353" t="s">
        <v>800</v>
      </c>
      <c r="B353">
        <v>60168</v>
      </c>
      <c r="C353">
        <v>4458</v>
      </c>
      <c r="D353">
        <v>16331</v>
      </c>
      <c r="E353">
        <v>96.6</v>
      </c>
      <c r="F353">
        <v>3.43</v>
      </c>
      <c r="G353">
        <v>781</v>
      </c>
      <c r="H353">
        <v>2070</v>
      </c>
      <c r="I353">
        <v>1961</v>
      </c>
      <c r="J353">
        <v>48688</v>
      </c>
    </row>
    <row r="354" spans="1:10" x14ac:dyDescent="0.25">
      <c r="A354" t="s">
        <v>801</v>
      </c>
      <c r="B354">
        <v>17718</v>
      </c>
      <c r="C354">
        <v>513</v>
      </c>
      <c r="D354">
        <v>4425</v>
      </c>
      <c r="E354">
        <v>92.1</v>
      </c>
      <c r="F354">
        <v>7.92</v>
      </c>
      <c r="G354">
        <v>888</v>
      </c>
      <c r="H354">
        <v>2049</v>
      </c>
      <c r="I354">
        <v>1968</v>
      </c>
      <c r="J354">
        <v>49687</v>
      </c>
    </row>
    <row r="355" spans="1:10" x14ac:dyDescent="0.25">
      <c r="A355" t="s">
        <v>802</v>
      </c>
      <c r="B355">
        <v>59834</v>
      </c>
      <c r="C355">
        <v>3404</v>
      </c>
      <c r="D355">
        <v>15623</v>
      </c>
      <c r="E355">
        <v>94.1</v>
      </c>
      <c r="F355">
        <v>5.94</v>
      </c>
      <c r="G355">
        <v>800</v>
      </c>
      <c r="H355">
        <v>2049</v>
      </c>
      <c r="I355">
        <v>1968</v>
      </c>
      <c r="J355">
        <v>47388</v>
      </c>
    </row>
    <row r="356" spans="1:10" x14ac:dyDescent="0.25">
      <c r="A356" t="s">
        <v>803</v>
      </c>
      <c r="B356">
        <v>63571</v>
      </c>
      <c r="C356">
        <v>3756</v>
      </c>
      <c r="D356">
        <v>16793</v>
      </c>
      <c r="E356">
        <v>93.7</v>
      </c>
      <c r="F356">
        <v>6.27</v>
      </c>
      <c r="G356">
        <v>786</v>
      </c>
      <c r="H356">
        <v>2036</v>
      </c>
      <c r="I356">
        <v>1974</v>
      </c>
      <c r="J356">
        <v>47548</v>
      </c>
    </row>
    <row r="357" spans="1:10" x14ac:dyDescent="0.25">
      <c r="A357" t="s">
        <v>804</v>
      </c>
      <c r="B357">
        <v>61098</v>
      </c>
      <c r="C357">
        <v>3508</v>
      </c>
      <c r="D357">
        <v>16122</v>
      </c>
      <c r="E357">
        <v>93.5</v>
      </c>
      <c r="F357">
        <v>6.55</v>
      </c>
      <c r="G357">
        <v>805</v>
      </c>
      <c r="H357">
        <v>2042</v>
      </c>
      <c r="I357">
        <v>1968</v>
      </c>
      <c r="J357">
        <v>47710</v>
      </c>
    </row>
    <row r="358" spans="1:10" x14ac:dyDescent="0.25">
      <c r="A358" t="s">
        <v>805</v>
      </c>
      <c r="B358">
        <v>59259</v>
      </c>
      <c r="C358">
        <v>3629</v>
      </c>
      <c r="D358">
        <v>15652</v>
      </c>
      <c r="E358">
        <v>93.6</v>
      </c>
      <c r="F358">
        <v>6.4</v>
      </c>
      <c r="G358">
        <v>800</v>
      </c>
      <c r="H358">
        <v>2049</v>
      </c>
      <c r="I358">
        <v>1961</v>
      </c>
      <c r="J358">
        <v>47548</v>
      </c>
    </row>
    <row r="359" spans="1:10" x14ac:dyDescent="0.25">
      <c r="A359" t="s">
        <v>806</v>
      </c>
      <c r="B359">
        <v>61462</v>
      </c>
      <c r="C359">
        <v>3678</v>
      </c>
      <c r="D359">
        <v>16031</v>
      </c>
      <c r="E359">
        <v>94</v>
      </c>
      <c r="F359">
        <v>5.97</v>
      </c>
      <c r="G359">
        <v>797</v>
      </c>
      <c r="H359">
        <v>2084</v>
      </c>
      <c r="I359">
        <v>1968</v>
      </c>
      <c r="J359">
        <v>47710</v>
      </c>
    </row>
    <row r="360" spans="1:10" x14ac:dyDescent="0.25">
      <c r="A360" t="s">
        <v>807</v>
      </c>
      <c r="B360">
        <v>60888</v>
      </c>
      <c r="C360">
        <v>3649</v>
      </c>
      <c r="D360">
        <v>16082</v>
      </c>
      <c r="E360">
        <v>93.7</v>
      </c>
      <c r="F360">
        <v>6.34</v>
      </c>
      <c r="G360">
        <v>797</v>
      </c>
      <c r="H360">
        <v>2029</v>
      </c>
      <c r="I360">
        <v>1974</v>
      </c>
      <c r="J360">
        <v>48034</v>
      </c>
    </row>
    <row r="361" spans="1:10" x14ac:dyDescent="0.25">
      <c r="A361" t="s">
        <v>808</v>
      </c>
      <c r="B361">
        <v>58504</v>
      </c>
      <c r="C361">
        <v>3919</v>
      </c>
      <c r="D361">
        <v>15743</v>
      </c>
      <c r="E361">
        <v>94.1</v>
      </c>
      <c r="F361">
        <v>5.92</v>
      </c>
      <c r="G361">
        <v>781</v>
      </c>
      <c r="H361">
        <v>2056</v>
      </c>
      <c r="I361">
        <v>1995</v>
      </c>
      <c r="J361">
        <v>48688</v>
      </c>
    </row>
    <row r="362" spans="1:10" x14ac:dyDescent="0.25">
      <c r="A362" t="s">
        <v>809</v>
      </c>
      <c r="B362">
        <v>57680</v>
      </c>
      <c r="C362">
        <v>3632</v>
      </c>
      <c r="D362">
        <v>15657</v>
      </c>
      <c r="E362">
        <v>94.2</v>
      </c>
      <c r="F362">
        <v>5.78</v>
      </c>
      <c r="G362">
        <v>789</v>
      </c>
      <c r="H362">
        <v>2029</v>
      </c>
      <c r="I362">
        <v>1974</v>
      </c>
      <c r="J362">
        <v>48196</v>
      </c>
    </row>
    <row r="363" spans="1:10" x14ac:dyDescent="0.25">
      <c r="A363" t="s">
        <v>810</v>
      </c>
      <c r="B363">
        <v>57700</v>
      </c>
      <c r="C363">
        <v>3856</v>
      </c>
      <c r="D363">
        <v>15867</v>
      </c>
      <c r="E363">
        <v>94.5</v>
      </c>
      <c r="F363">
        <v>5.47</v>
      </c>
      <c r="G363">
        <v>776</v>
      </c>
      <c r="H363">
        <v>2056</v>
      </c>
      <c r="I363">
        <v>1955</v>
      </c>
      <c r="J363">
        <v>47871</v>
      </c>
    </row>
    <row r="364" spans="1:10" x14ac:dyDescent="0.25">
      <c r="A364" t="s">
        <v>811</v>
      </c>
      <c r="B364">
        <v>61514</v>
      </c>
      <c r="C364">
        <v>3518</v>
      </c>
      <c r="D364">
        <v>16007</v>
      </c>
      <c r="E364">
        <v>93.8</v>
      </c>
      <c r="F364">
        <v>6.23</v>
      </c>
      <c r="G364">
        <v>789</v>
      </c>
      <c r="H364">
        <v>2049</v>
      </c>
      <c r="I364">
        <v>1974</v>
      </c>
      <c r="J364">
        <v>48196</v>
      </c>
    </row>
    <row r="365" spans="1:10" x14ac:dyDescent="0.25">
      <c r="A365" t="s">
        <v>812</v>
      </c>
      <c r="B365">
        <v>66266</v>
      </c>
      <c r="C365">
        <v>4104</v>
      </c>
      <c r="D365">
        <v>17468</v>
      </c>
      <c r="E365">
        <v>93.8</v>
      </c>
      <c r="F365">
        <v>6.22</v>
      </c>
      <c r="G365">
        <v>792</v>
      </c>
      <c r="H365">
        <v>2056</v>
      </c>
      <c r="I365">
        <v>1961</v>
      </c>
      <c r="J365">
        <v>47871</v>
      </c>
    </row>
    <row r="366" spans="1:10" x14ac:dyDescent="0.25">
      <c r="A366" t="s">
        <v>813</v>
      </c>
      <c r="B366">
        <v>60402</v>
      </c>
      <c r="C366">
        <v>4113</v>
      </c>
      <c r="D366">
        <v>16228</v>
      </c>
      <c r="E366">
        <v>94.6</v>
      </c>
      <c r="F366">
        <v>5.4</v>
      </c>
      <c r="G366">
        <v>784</v>
      </c>
      <c r="H366">
        <v>2036</v>
      </c>
      <c r="I366">
        <v>1981</v>
      </c>
      <c r="J366">
        <v>48360</v>
      </c>
    </row>
    <row r="367" spans="1:10" x14ac:dyDescent="0.25">
      <c r="A367" t="s">
        <v>814</v>
      </c>
      <c r="B367">
        <v>50748</v>
      </c>
      <c r="C367">
        <v>3723</v>
      </c>
      <c r="D367">
        <v>14256</v>
      </c>
      <c r="E367">
        <v>95</v>
      </c>
      <c r="F367">
        <v>5.03</v>
      </c>
      <c r="G367">
        <v>765</v>
      </c>
      <c r="H367">
        <v>2036</v>
      </c>
      <c r="I367">
        <v>1961</v>
      </c>
      <c r="J367">
        <v>48196</v>
      </c>
    </row>
    <row r="368" spans="1:10" x14ac:dyDescent="0.25">
      <c r="A368" t="s">
        <v>815</v>
      </c>
      <c r="B368">
        <v>57558</v>
      </c>
      <c r="C368">
        <v>3985</v>
      </c>
      <c r="D368">
        <v>16194</v>
      </c>
      <c r="E368">
        <v>94.7</v>
      </c>
      <c r="F368">
        <v>5.33</v>
      </c>
      <c r="G368">
        <v>786</v>
      </c>
      <c r="H368">
        <v>2070</v>
      </c>
      <c r="I368">
        <v>1995</v>
      </c>
      <c r="J368">
        <v>48853</v>
      </c>
    </row>
    <row r="369" spans="1:10" x14ac:dyDescent="0.25">
      <c r="A369" t="s">
        <v>816</v>
      </c>
      <c r="B369">
        <v>60899</v>
      </c>
      <c r="C369">
        <v>4166</v>
      </c>
      <c r="D369">
        <v>16816</v>
      </c>
      <c r="E369">
        <v>94.3</v>
      </c>
      <c r="F369">
        <v>5.66</v>
      </c>
      <c r="G369">
        <v>784</v>
      </c>
      <c r="H369">
        <v>2029</v>
      </c>
      <c r="I369">
        <v>1981</v>
      </c>
      <c r="J369">
        <v>48524</v>
      </c>
    </row>
    <row r="370" spans="1:10" x14ac:dyDescent="0.25">
      <c r="A370" t="s">
        <v>817</v>
      </c>
      <c r="B370">
        <v>63723</v>
      </c>
      <c r="C370">
        <v>4021</v>
      </c>
      <c r="D370">
        <v>16859</v>
      </c>
      <c r="E370">
        <v>94.2</v>
      </c>
      <c r="F370">
        <v>5.77</v>
      </c>
      <c r="G370">
        <v>800</v>
      </c>
      <c r="H370">
        <v>2049</v>
      </c>
      <c r="I370">
        <v>1968</v>
      </c>
      <c r="J370">
        <v>48196</v>
      </c>
    </row>
    <row r="371" spans="1:10" x14ac:dyDescent="0.25">
      <c r="A371" t="s">
        <v>818</v>
      </c>
      <c r="B371">
        <v>55367</v>
      </c>
      <c r="C371">
        <v>3727</v>
      </c>
      <c r="D371">
        <v>15374</v>
      </c>
      <c r="E371">
        <v>95</v>
      </c>
      <c r="F371">
        <v>5.05</v>
      </c>
      <c r="G371">
        <v>808</v>
      </c>
      <c r="H371">
        <v>2049</v>
      </c>
      <c r="I371">
        <v>1988</v>
      </c>
      <c r="J371">
        <v>48853</v>
      </c>
    </row>
    <row r="372" spans="1:10" x14ac:dyDescent="0.25">
      <c r="A372" t="s">
        <v>819</v>
      </c>
      <c r="B372">
        <v>57373</v>
      </c>
      <c r="C372">
        <v>3841</v>
      </c>
      <c r="D372">
        <v>15636</v>
      </c>
      <c r="E372">
        <v>94.7</v>
      </c>
      <c r="F372">
        <v>5.26</v>
      </c>
      <c r="G372">
        <v>781</v>
      </c>
      <c r="H372">
        <v>2036</v>
      </c>
      <c r="I372">
        <v>1988</v>
      </c>
      <c r="J372">
        <v>48688</v>
      </c>
    </row>
    <row r="373" spans="1:10" x14ac:dyDescent="0.25">
      <c r="A373" t="s">
        <v>820</v>
      </c>
      <c r="B373">
        <v>55812</v>
      </c>
      <c r="C373">
        <v>3910</v>
      </c>
      <c r="D373">
        <v>15389</v>
      </c>
      <c r="E373">
        <v>94.9</v>
      </c>
      <c r="F373">
        <v>5.0599999999999996</v>
      </c>
      <c r="G373">
        <v>778</v>
      </c>
      <c r="H373">
        <v>2070</v>
      </c>
      <c r="I373">
        <v>1988</v>
      </c>
      <c r="J373">
        <v>48853</v>
      </c>
    </row>
    <row r="374" spans="1:10" x14ac:dyDescent="0.25">
      <c r="A374" t="s">
        <v>821</v>
      </c>
      <c r="B374">
        <v>60077</v>
      </c>
      <c r="C374">
        <v>3352</v>
      </c>
      <c r="D374">
        <v>15271</v>
      </c>
      <c r="E374">
        <v>93.8</v>
      </c>
      <c r="F374">
        <v>6.19</v>
      </c>
      <c r="G374">
        <v>816</v>
      </c>
      <c r="H374">
        <v>2099</v>
      </c>
      <c r="I374">
        <v>1981</v>
      </c>
      <c r="J374">
        <v>48524</v>
      </c>
    </row>
    <row r="375" spans="1:10" x14ac:dyDescent="0.25">
      <c r="A375" t="s">
        <v>822</v>
      </c>
      <c r="B375">
        <v>64124</v>
      </c>
      <c r="C375">
        <v>4082</v>
      </c>
      <c r="D375">
        <v>16931</v>
      </c>
      <c r="E375">
        <v>94.8</v>
      </c>
      <c r="F375">
        <v>5.22</v>
      </c>
      <c r="G375">
        <v>808</v>
      </c>
      <c r="H375">
        <v>2091</v>
      </c>
      <c r="I375">
        <v>1981</v>
      </c>
      <c r="J375">
        <v>48524</v>
      </c>
    </row>
    <row r="376" spans="1:10" x14ac:dyDescent="0.25">
      <c r="A376" t="s">
        <v>823</v>
      </c>
      <c r="B376">
        <v>65432</v>
      </c>
      <c r="C376">
        <v>3921</v>
      </c>
      <c r="D376">
        <v>17127</v>
      </c>
      <c r="E376">
        <v>94.6</v>
      </c>
      <c r="F376">
        <v>5.42</v>
      </c>
      <c r="G376">
        <v>797</v>
      </c>
      <c r="H376">
        <v>2042</v>
      </c>
      <c r="I376">
        <v>1995</v>
      </c>
      <c r="J376">
        <v>48853</v>
      </c>
    </row>
    <row r="377" spans="1:10" x14ac:dyDescent="0.25">
      <c r="A377" t="s">
        <v>824</v>
      </c>
      <c r="B377">
        <v>65280</v>
      </c>
      <c r="C377">
        <v>4128</v>
      </c>
      <c r="D377">
        <v>17333</v>
      </c>
      <c r="E377">
        <v>94.5</v>
      </c>
      <c r="F377">
        <v>5.45</v>
      </c>
      <c r="G377">
        <v>792</v>
      </c>
      <c r="H377">
        <v>2042</v>
      </c>
      <c r="I377">
        <v>1981</v>
      </c>
      <c r="J377">
        <v>49019</v>
      </c>
    </row>
    <row r="378" spans="1:10" x14ac:dyDescent="0.25">
      <c r="A378" t="s">
        <v>825</v>
      </c>
      <c r="B378">
        <v>56208</v>
      </c>
      <c r="C378">
        <v>3679</v>
      </c>
      <c r="D378">
        <v>15007</v>
      </c>
      <c r="E378">
        <v>94.6</v>
      </c>
      <c r="F378">
        <v>5.39</v>
      </c>
      <c r="G378">
        <v>811</v>
      </c>
      <c r="H378">
        <v>2084</v>
      </c>
      <c r="I378">
        <v>1974</v>
      </c>
      <c r="J378">
        <v>48688</v>
      </c>
    </row>
    <row r="379" spans="1:10" x14ac:dyDescent="0.25">
      <c r="A379" t="s">
        <v>826</v>
      </c>
      <c r="B379">
        <v>60214</v>
      </c>
      <c r="C379">
        <v>3823</v>
      </c>
      <c r="D379">
        <v>15558</v>
      </c>
      <c r="E379">
        <v>95.2</v>
      </c>
      <c r="F379">
        <v>4.79</v>
      </c>
      <c r="G379">
        <v>797</v>
      </c>
      <c r="H379">
        <v>2063</v>
      </c>
      <c r="I379">
        <v>1974</v>
      </c>
      <c r="J379">
        <v>48360</v>
      </c>
    </row>
    <row r="380" spans="1:10" x14ac:dyDescent="0.25">
      <c r="A380" t="s">
        <v>827</v>
      </c>
      <c r="B380">
        <v>60132</v>
      </c>
      <c r="C380">
        <v>3885</v>
      </c>
      <c r="D380">
        <v>15763</v>
      </c>
      <c r="E380">
        <v>95.5</v>
      </c>
      <c r="F380">
        <v>4.53</v>
      </c>
      <c r="G380">
        <v>803</v>
      </c>
      <c r="H380">
        <v>2077</v>
      </c>
      <c r="I380">
        <v>1981</v>
      </c>
      <c r="J380">
        <v>49185</v>
      </c>
    </row>
    <row r="381" spans="1:10" x14ac:dyDescent="0.25">
      <c r="A381" t="s">
        <v>828</v>
      </c>
      <c r="B381">
        <v>60285</v>
      </c>
      <c r="C381">
        <v>3821</v>
      </c>
      <c r="D381">
        <v>15833</v>
      </c>
      <c r="E381">
        <v>94.9</v>
      </c>
      <c r="F381">
        <v>5.13</v>
      </c>
      <c r="G381">
        <v>784</v>
      </c>
      <c r="H381">
        <v>2042</v>
      </c>
      <c r="I381">
        <v>1974</v>
      </c>
      <c r="J381">
        <v>49185</v>
      </c>
    </row>
    <row r="382" spans="1:10" x14ac:dyDescent="0.25">
      <c r="A382" t="s">
        <v>829</v>
      </c>
      <c r="B382">
        <v>58673</v>
      </c>
      <c r="C382">
        <v>3460</v>
      </c>
      <c r="D382">
        <v>15249</v>
      </c>
      <c r="E382">
        <v>94.8</v>
      </c>
      <c r="F382">
        <v>5.16</v>
      </c>
      <c r="G382">
        <v>805</v>
      </c>
      <c r="H382">
        <v>2036</v>
      </c>
      <c r="I382">
        <v>1988</v>
      </c>
      <c r="J382">
        <v>49019</v>
      </c>
    </row>
    <row r="383" spans="1:10" x14ac:dyDescent="0.25">
      <c r="A383" t="s">
        <v>830</v>
      </c>
      <c r="B383">
        <v>58675</v>
      </c>
      <c r="C383">
        <v>4211</v>
      </c>
      <c r="D383">
        <v>15925</v>
      </c>
      <c r="E383">
        <v>95.7</v>
      </c>
      <c r="F383">
        <v>4.3</v>
      </c>
      <c r="G383">
        <v>778</v>
      </c>
      <c r="H383">
        <v>2036</v>
      </c>
      <c r="I383">
        <v>1968</v>
      </c>
      <c r="J383">
        <v>48688</v>
      </c>
    </row>
    <row r="384" spans="1:10" x14ac:dyDescent="0.25">
      <c r="A384" t="s">
        <v>831</v>
      </c>
      <c r="B384">
        <v>54559</v>
      </c>
      <c r="C384">
        <v>3861</v>
      </c>
      <c r="D384">
        <v>15098</v>
      </c>
      <c r="E384">
        <v>96.6</v>
      </c>
      <c r="F384">
        <v>3.38</v>
      </c>
      <c r="G384">
        <v>786</v>
      </c>
      <c r="H384">
        <v>2063</v>
      </c>
      <c r="I384">
        <v>2001</v>
      </c>
      <c r="J384">
        <v>49519</v>
      </c>
    </row>
    <row r="385" spans="1:10" x14ac:dyDescent="0.25">
      <c r="A385" t="s">
        <v>832</v>
      </c>
      <c r="B385">
        <v>57498</v>
      </c>
      <c r="C385">
        <v>4248</v>
      </c>
      <c r="D385">
        <v>16131</v>
      </c>
      <c r="E385">
        <v>96.3</v>
      </c>
      <c r="F385">
        <v>3.67</v>
      </c>
      <c r="G385">
        <v>789</v>
      </c>
      <c r="H385">
        <v>2036</v>
      </c>
      <c r="I385">
        <v>1981</v>
      </c>
      <c r="J385">
        <v>49019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3A775-F7AA-45F9-BC34-A70830719B6F}">
  <dimension ref="A1:J8"/>
  <sheetViews>
    <sheetView workbookViewId="0">
      <selection activeCell="K30" sqref="K30"/>
    </sheetView>
  </sheetViews>
  <sheetFormatPr defaultColWidth="8.85546875"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 t="s">
        <v>14</v>
      </c>
      <c r="B2">
        <v>271824</v>
      </c>
      <c r="C2">
        <v>213</v>
      </c>
      <c r="D2">
        <v>0</v>
      </c>
      <c r="E2">
        <v>100</v>
      </c>
      <c r="F2" s="1">
        <v>2.5799999999999998E-3</v>
      </c>
      <c r="G2">
        <v>574</v>
      </c>
      <c r="H2">
        <v>2022</v>
      </c>
      <c r="I2" t="s">
        <v>13</v>
      </c>
      <c r="J2" t="s">
        <v>13</v>
      </c>
    </row>
    <row r="3" spans="1:10" x14ac:dyDescent="0.25">
      <c r="A3" t="s">
        <v>12</v>
      </c>
      <c r="B3">
        <v>158560</v>
      </c>
      <c r="C3">
        <v>34308</v>
      </c>
      <c r="D3">
        <v>0</v>
      </c>
      <c r="E3">
        <v>100</v>
      </c>
      <c r="F3" s="1">
        <v>5.0499999999999998E-3</v>
      </c>
      <c r="G3">
        <v>633</v>
      </c>
      <c r="H3">
        <v>2142</v>
      </c>
      <c r="I3" t="s">
        <v>13</v>
      </c>
      <c r="J3" t="s">
        <v>13</v>
      </c>
    </row>
    <row r="4" spans="1:10" x14ac:dyDescent="0.25">
      <c r="A4" t="s">
        <v>9</v>
      </c>
      <c r="B4">
        <v>57945</v>
      </c>
      <c r="C4">
        <v>2930</v>
      </c>
      <c r="D4">
        <v>14222</v>
      </c>
      <c r="E4">
        <v>92.7</v>
      </c>
      <c r="F4">
        <v>7.28</v>
      </c>
      <c r="G4">
        <v>813</v>
      </c>
      <c r="H4">
        <v>2015</v>
      </c>
      <c r="I4">
        <v>1827</v>
      </c>
      <c r="J4">
        <v>42812</v>
      </c>
    </row>
    <row r="5" spans="1:10" x14ac:dyDescent="0.25">
      <c r="A5" t="s">
        <v>10</v>
      </c>
      <c r="B5">
        <v>60672</v>
      </c>
      <c r="C5">
        <v>4028</v>
      </c>
      <c r="D5">
        <v>16678</v>
      </c>
      <c r="E5">
        <v>91.3</v>
      </c>
      <c r="F5">
        <v>8.66</v>
      </c>
      <c r="G5">
        <v>723</v>
      </c>
      <c r="H5">
        <v>2163</v>
      </c>
      <c r="I5">
        <v>1041</v>
      </c>
      <c r="J5">
        <v>49856</v>
      </c>
    </row>
    <row r="6" spans="1:10" x14ac:dyDescent="0.25">
      <c r="A6" t="s">
        <v>11</v>
      </c>
      <c r="B6">
        <v>171666</v>
      </c>
      <c r="C6">
        <v>248</v>
      </c>
      <c r="D6">
        <v>128384</v>
      </c>
      <c r="E6">
        <v>100</v>
      </c>
      <c r="F6" s="1">
        <v>1.75E-3</v>
      </c>
      <c r="G6">
        <v>386</v>
      </c>
      <c r="H6">
        <v>2362</v>
      </c>
      <c r="I6">
        <v>1238</v>
      </c>
      <c r="J6">
        <v>50194</v>
      </c>
    </row>
    <row r="7" spans="1:10" x14ac:dyDescent="0.25">
      <c r="A7" t="s">
        <v>399</v>
      </c>
      <c r="B7">
        <v>144133</v>
      </c>
      <c r="C7">
        <v>8345</v>
      </c>
      <c r="D7">
        <v>31857</v>
      </c>
      <c r="E7">
        <v>96.8</v>
      </c>
      <c r="F7">
        <v>3.19</v>
      </c>
      <c r="G7">
        <v>626</v>
      </c>
      <c r="H7">
        <v>2141</v>
      </c>
    </row>
    <row r="8" spans="1:10" x14ac:dyDescent="0.25">
      <c r="A8" t="s">
        <v>400</v>
      </c>
      <c r="B8">
        <v>88974</v>
      </c>
      <c r="C8">
        <v>14609</v>
      </c>
      <c r="D8">
        <v>54517</v>
      </c>
      <c r="E8">
        <v>4.41</v>
      </c>
      <c r="F8">
        <v>4.3899999999999997</v>
      </c>
      <c r="G8">
        <v>162</v>
      </c>
      <c r="H8">
        <v>141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A6795-69EB-E243-B9B0-C74FC06968A7}">
  <dimension ref="A1:BU386"/>
  <sheetViews>
    <sheetView tabSelected="1" zoomScale="64" workbookViewId="0">
      <pane ySplit="1" topLeftCell="A329" activePane="bottomLeft" state="frozen"/>
      <selection activeCell="X1" sqref="X1"/>
      <selection pane="bottomLeft" activeCell="G356" sqref="G356"/>
    </sheetView>
  </sheetViews>
  <sheetFormatPr defaultColWidth="11" defaultRowHeight="15.75" customHeight="1" x14ac:dyDescent="0.25"/>
  <cols>
    <col min="1" max="29" width="11" style="2"/>
    <col min="30" max="30" width="12.7109375" style="2" bestFit="1" customWidth="1"/>
    <col min="31" max="40" width="11" style="2"/>
    <col min="41" max="41" width="13.28515625" style="2" bestFit="1" customWidth="1"/>
    <col min="42" max="16384" width="11" style="2"/>
  </cols>
  <sheetData>
    <row r="1" spans="1:73" ht="110.25" x14ac:dyDescent="0.25">
      <c r="A1" s="10" t="s">
        <v>448</v>
      </c>
      <c r="B1" s="10" t="s">
        <v>432</v>
      </c>
      <c r="C1" s="10" t="s">
        <v>447</v>
      </c>
      <c r="D1" s="10" t="s">
        <v>446</v>
      </c>
      <c r="E1" s="10" t="s">
        <v>445</v>
      </c>
      <c r="F1" s="10" t="s">
        <v>444</v>
      </c>
      <c r="G1" s="10" t="s">
        <v>443</v>
      </c>
      <c r="H1" s="10" t="s">
        <v>442</v>
      </c>
      <c r="I1" s="10" t="s">
        <v>441</v>
      </c>
      <c r="J1" s="10" t="s">
        <v>440</v>
      </c>
      <c r="K1" s="10" t="s">
        <v>439</v>
      </c>
      <c r="L1" s="10" t="s">
        <v>438</v>
      </c>
      <c r="M1" s="10" t="s">
        <v>437</v>
      </c>
      <c r="N1" s="10"/>
      <c r="O1" s="10"/>
      <c r="P1" s="10"/>
      <c r="Q1" s="10"/>
      <c r="R1" s="10"/>
      <c r="S1" s="10"/>
      <c r="U1" s="15"/>
      <c r="V1" s="14" t="s">
        <v>436</v>
      </c>
      <c r="W1" s="12" t="s">
        <v>435</v>
      </c>
      <c r="X1" s="12" t="s">
        <v>434</v>
      </c>
      <c r="Y1" s="12" t="s">
        <v>433</v>
      </c>
      <c r="Z1" s="13" t="s">
        <v>432</v>
      </c>
      <c r="AA1" s="12" t="s">
        <v>425</v>
      </c>
      <c r="AB1" s="11" t="s">
        <v>414</v>
      </c>
      <c r="AD1" s="10" t="s">
        <v>431</v>
      </c>
      <c r="AE1" s="10" t="s">
        <v>430</v>
      </c>
      <c r="AF1" s="10" t="s">
        <v>429</v>
      </c>
      <c r="AG1" s="10" t="s">
        <v>428</v>
      </c>
      <c r="AH1" s="10" t="s">
        <v>427</v>
      </c>
      <c r="AI1" s="10" t="s">
        <v>426</v>
      </c>
      <c r="AJ1" s="10" t="s">
        <v>425</v>
      </c>
      <c r="AK1" s="10" t="s">
        <v>424</v>
      </c>
      <c r="AL1" s="10" t="s">
        <v>423</v>
      </c>
      <c r="AM1" s="10" t="s">
        <v>422</v>
      </c>
      <c r="AN1" s="10" t="s">
        <v>421</v>
      </c>
      <c r="AO1" s="10" t="s">
        <v>420</v>
      </c>
      <c r="AP1" s="10" t="s">
        <v>419</v>
      </c>
      <c r="AQ1" s="10" t="s">
        <v>418</v>
      </c>
      <c r="AR1" s="10" t="s">
        <v>417</v>
      </c>
      <c r="AS1" s="10" t="s">
        <v>416</v>
      </c>
      <c r="AT1" s="10" t="s">
        <v>415</v>
      </c>
      <c r="AU1" s="10" t="s">
        <v>414</v>
      </c>
      <c r="AV1" s="10" t="s">
        <v>413</v>
      </c>
      <c r="AW1" s="10" t="s">
        <v>412</v>
      </c>
      <c r="AX1" s="10" t="s">
        <v>411</v>
      </c>
      <c r="AY1" s="10" t="s">
        <v>410</v>
      </c>
      <c r="AZ1" s="10" t="s">
        <v>409</v>
      </c>
      <c r="BA1" s="10" t="s">
        <v>408</v>
      </c>
      <c r="BB1" s="10" t="s">
        <v>407</v>
      </c>
      <c r="BC1" s="10" t="s">
        <v>406</v>
      </c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</row>
    <row r="2" spans="1:73" x14ac:dyDescent="0.25">
      <c r="B2"/>
      <c r="C2" t="s">
        <v>0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s="3"/>
      <c r="M2" s="3"/>
      <c r="N2" s="3"/>
      <c r="O2" s="9" t="s">
        <v>405</v>
      </c>
      <c r="P2" s="20" t="s">
        <v>404</v>
      </c>
      <c r="Q2" s="20"/>
      <c r="R2" s="20" t="s">
        <v>403</v>
      </c>
      <c r="S2" s="21"/>
      <c r="V2" s="6" t="str">
        <f t="shared" ref="V2:V65" si="0">B3</f>
        <v>A3</v>
      </c>
      <c r="W2" s="2" t="str">
        <f t="shared" ref="W2:W65" si="1">AN3</f>
        <v/>
      </c>
      <c r="X2" s="2" t="str">
        <f t="shared" ref="X2:X65" si="2">AY3</f>
        <v/>
      </c>
      <c r="Y2" s="2" t="str">
        <f t="shared" ref="Y2:Y65" si="3">BC3</f>
        <v/>
      </c>
      <c r="Z2" s="2" t="str">
        <f t="shared" ref="Z2:Z65" si="4">B3</f>
        <v>A3</v>
      </c>
      <c r="AA2" s="2" t="str">
        <f t="shared" ref="AA2:AA65" si="5">AJ3</f>
        <v/>
      </c>
      <c r="AB2" s="5" t="str">
        <f t="shared" ref="AB2:AB65" si="6">AU3</f>
        <v/>
      </c>
      <c r="AD2" s="2">
        <f>SLOPE(L3:L386,A3:A386)</f>
        <v>-1.2779944906661114E-5</v>
      </c>
      <c r="AF2" s="2">
        <f>AVERAGE(AE3:AE386)</f>
        <v>0.38612205849410247</v>
      </c>
      <c r="AG2" s="2">
        <f>_xlfn.STDEV.S(AE3:AE386)</f>
        <v>1.5309267853530097E-2</v>
      </c>
      <c r="AH2" s="2">
        <f>AF2+AG2*1.5</f>
        <v>0.40908596027439764</v>
      </c>
      <c r="AK2" s="2">
        <f>AVERAGE(AI3:AI386)</f>
        <v>0.38523465677198437</v>
      </c>
      <c r="AL2" s="2">
        <f>_xlfn.STDEV.S(AI3:AI386)</f>
        <v>1.2432985500734767E-2</v>
      </c>
      <c r="AO2" s="2">
        <f>SLOPE(M3:M386,A3:A386)</f>
        <v>-2.850920196749421E-6</v>
      </c>
      <c r="AQ2" s="2">
        <f>AVERAGE(AP3:AP386)</f>
        <v>4.139690743235435E-2</v>
      </c>
      <c r="AR2" s="2">
        <f>_xlfn.STDEV.S(AP3:AP386)</f>
        <v>4.2312755059533167E-4</v>
      </c>
      <c r="AS2" s="2">
        <f>AQ2+AR2*1.5</f>
        <v>4.203159875824735E-2</v>
      </c>
      <c r="AV2" s="2">
        <f>AVERAGE(AT3:AT386)</f>
        <v>4.1357865431124741E-2</v>
      </c>
      <c r="AW2" s="2">
        <f>_xlfn.STDEV.S(AT3:AT386)</f>
        <v>2.2123516240514591E-4</v>
      </c>
      <c r="AZ2" s="2">
        <f>AVERAGE(F3:F386)</f>
        <v>94.823958333333266</v>
      </c>
      <c r="BA2" s="2">
        <f>_xlfn.STDEV.S(F3:F386)</f>
        <v>1.1361144714570497</v>
      </c>
    </row>
    <row r="3" spans="1:73" ht="18.75" x14ac:dyDescent="0.3">
      <c r="A3" s="4">
        <f t="shared" ref="A3:A66" si="7">IFERROR((CODE(LEFT(B3,1))-64)*24+VALUE(RIGHT(B3,LEN(B3)-1)),"")-24</f>
        <v>3</v>
      </c>
      <c r="B3" t="s">
        <v>449</v>
      </c>
      <c r="C3">
        <v>65835</v>
      </c>
      <c r="D3">
        <v>3798</v>
      </c>
      <c r="E3">
        <v>17149</v>
      </c>
      <c r="F3">
        <v>93.5</v>
      </c>
      <c r="G3">
        <v>6.5</v>
      </c>
      <c r="H3">
        <v>792</v>
      </c>
      <c r="I3">
        <v>1995</v>
      </c>
      <c r="J3">
        <v>1935</v>
      </c>
      <c r="K3">
        <v>46593</v>
      </c>
      <c r="L3" s="3">
        <f t="shared" ref="L3:L66" si="8">H3/I3</f>
        <v>0.39699248120300751</v>
      </c>
      <c r="M3" s="3">
        <f t="shared" ref="M3:M66" si="9">J3/K3</f>
        <v>4.1529843538728996E-2</v>
      </c>
      <c r="N3" s="3"/>
      <c r="O3" s="8" t="s">
        <v>402</v>
      </c>
      <c r="P3" s="16">
        <f>MEDIAN(AI3:AI386)</f>
        <v>0.38647447397604995</v>
      </c>
      <c r="Q3" s="16"/>
      <c r="R3" s="16">
        <f>AL2</f>
        <v>1.2432985500734767E-2</v>
      </c>
      <c r="S3" s="17"/>
      <c r="V3" s="6" t="str">
        <f t="shared" si="0"/>
        <v>A4</v>
      </c>
      <c r="W3" s="2" t="str">
        <f t="shared" si="1"/>
        <v/>
      </c>
      <c r="X3" s="2" t="str">
        <f t="shared" si="2"/>
        <v/>
      </c>
      <c r="Y3" s="2" t="str">
        <f t="shared" si="3"/>
        <v/>
      </c>
      <c r="Z3" s="2" t="str">
        <f t="shared" si="4"/>
        <v>A4</v>
      </c>
      <c r="AA3" s="2" t="str">
        <f t="shared" si="5"/>
        <v/>
      </c>
      <c r="AB3" s="5" t="str">
        <f t="shared" si="6"/>
        <v/>
      </c>
      <c r="AE3" s="2">
        <f t="shared" ref="AE3:AE66" si="10">L3-A3*$AD$2</f>
        <v>0.39703082103772747</v>
      </c>
      <c r="AI3" s="2">
        <f t="shared" ref="AI3:AI66" si="11">IF(AE3&lt;$AH$2,AE3,"")</f>
        <v>0.39703082103772747</v>
      </c>
      <c r="AJ3" s="2" t="str">
        <f t="shared" ref="AJ3:AJ66" si="12">IF(AE3&gt;$AH$2,(AE3-$AF$2)/$AG$2,"")</f>
        <v/>
      </c>
      <c r="AM3" s="2">
        <f t="shared" ref="AM3:AM66" si="13">IF(AI3="","",(AI3-$AK$2)/$AL$2)</f>
        <v>0.94877970098541176</v>
      </c>
      <c r="AN3" s="2" t="str">
        <f t="shared" ref="AN3:AN66" si="14">IF(AM3&lt;-5,AM3,"")</f>
        <v/>
      </c>
      <c r="AP3" s="2">
        <f t="shared" ref="AP3:AP66" si="15">M3-A3*$AO$2</f>
        <v>4.1538396299319241E-2</v>
      </c>
      <c r="AT3" s="2">
        <f t="shared" ref="AT3:AT66" si="16">IF(AP3&lt;$AS$2,AP3,"")</f>
        <v>4.1538396299319241E-2</v>
      </c>
      <c r="AU3" s="2" t="str">
        <f t="shared" ref="AU3:AU66" si="17">IF(AP3&gt;$AS$2,(AP3-$AQ$2)/$AR$2,"")</f>
        <v/>
      </c>
      <c r="AX3" s="2">
        <f t="shared" ref="AX3:AX66" si="18">IF(AT3="","",(AT3-$AV$2)/$AW$2)</f>
        <v>0.81601345026653616</v>
      </c>
      <c r="AY3" s="2" t="str">
        <f t="shared" ref="AY3:AY66" si="19">IF(AX3&lt;-5,AX3,"")</f>
        <v/>
      </c>
      <c r="BB3" s="2">
        <f t="shared" ref="BB3:BB66" si="20">IF(F3="","",(F3-$AZ$2)/$BA$2)</f>
        <v>-1.1653388514938194</v>
      </c>
      <c r="BC3" s="2" t="str">
        <f t="shared" ref="BC3:BC66" si="21">IF(BB3&lt;-5,BB3,"")</f>
        <v/>
      </c>
    </row>
    <row r="4" spans="1:73" ht="18.75" x14ac:dyDescent="0.3">
      <c r="A4" s="4">
        <f t="shared" si="7"/>
        <v>4</v>
      </c>
      <c r="B4" t="s">
        <v>450</v>
      </c>
      <c r="C4">
        <v>66740</v>
      </c>
      <c r="D4">
        <v>4085</v>
      </c>
      <c r="E4">
        <v>17761</v>
      </c>
      <c r="F4">
        <v>94.2</v>
      </c>
      <c r="G4">
        <v>5.83</v>
      </c>
      <c r="H4">
        <v>794</v>
      </c>
      <c r="I4">
        <v>2056</v>
      </c>
      <c r="J4">
        <v>1968</v>
      </c>
      <c r="K4">
        <v>47388</v>
      </c>
      <c r="L4" s="3">
        <f t="shared" si="8"/>
        <v>0.38618677042801558</v>
      </c>
      <c r="M4" s="3">
        <f t="shared" si="9"/>
        <v>4.1529501139528996E-2</v>
      </c>
      <c r="N4" s="3"/>
      <c r="O4" s="7" t="s">
        <v>401</v>
      </c>
      <c r="P4" s="18">
        <f>MEDIAN(AT3:AT386)</f>
        <v>4.1357610018828955E-2</v>
      </c>
      <c r="Q4" s="18"/>
      <c r="R4" s="18">
        <f>AW2</f>
        <v>2.2123516240514591E-4</v>
      </c>
      <c r="S4" s="19"/>
      <c r="V4" s="6" t="str">
        <f t="shared" si="0"/>
        <v>A5</v>
      </c>
      <c r="W4" s="2" t="str">
        <f t="shared" si="1"/>
        <v/>
      </c>
      <c r="X4" s="2" t="str">
        <f t="shared" si="2"/>
        <v/>
      </c>
      <c r="Y4" s="2" t="str">
        <f t="shared" si="3"/>
        <v/>
      </c>
      <c r="Z4" s="2" t="str">
        <f t="shared" si="4"/>
        <v>A5</v>
      </c>
      <c r="AA4" s="2" t="str">
        <f t="shared" si="5"/>
        <v/>
      </c>
      <c r="AB4" s="5" t="str">
        <f t="shared" si="6"/>
        <v/>
      </c>
      <c r="AE4" s="2">
        <f t="shared" si="10"/>
        <v>0.38623789020764221</v>
      </c>
      <c r="AI4" s="2">
        <f t="shared" si="11"/>
        <v>0.38623789020764221</v>
      </c>
      <c r="AJ4" s="2" t="str">
        <f t="shared" si="12"/>
        <v/>
      </c>
      <c r="AM4" s="2">
        <f t="shared" si="13"/>
        <v>8.069127367666809E-2</v>
      </c>
      <c r="AN4" s="2" t="str">
        <f t="shared" si="14"/>
        <v/>
      </c>
      <c r="AP4" s="2">
        <f t="shared" si="15"/>
        <v>4.1540904820315992E-2</v>
      </c>
      <c r="AT4" s="2">
        <f t="shared" si="16"/>
        <v>4.1540904820315992E-2</v>
      </c>
      <c r="AU4" s="2" t="str">
        <f t="shared" si="17"/>
        <v/>
      </c>
      <c r="AX4" s="2">
        <f t="shared" si="18"/>
        <v>0.82735215867744039</v>
      </c>
      <c r="AY4" s="2" t="str">
        <f t="shared" si="19"/>
        <v/>
      </c>
      <c r="BB4" s="2">
        <f t="shared" si="20"/>
        <v>-0.54920375455920922</v>
      </c>
      <c r="BC4" s="2" t="str">
        <f t="shared" si="21"/>
        <v/>
      </c>
    </row>
    <row r="5" spans="1:73" ht="18.75" x14ac:dyDescent="0.3">
      <c r="A5" s="4">
        <f t="shared" si="7"/>
        <v>5</v>
      </c>
      <c r="B5" t="s">
        <v>451</v>
      </c>
      <c r="C5">
        <v>61975</v>
      </c>
      <c r="D5">
        <v>3679</v>
      </c>
      <c r="E5">
        <v>16217</v>
      </c>
      <c r="F5">
        <v>93.9</v>
      </c>
      <c r="G5">
        <v>6.14</v>
      </c>
      <c r="H5">
        <v>808</v>
      </c>
      <c r="I5">
        <v>2091</v>
      </c>
      <c r="J5">
        <v>1941</v>
      </c>
      <c r="K5">
        <v>47068</v>
      </c>
      <c r="L5" s="3">
        <f t="shared" si="8"/>
        <v>0.38641798182687709</v>
      </c>
      <c r="M5" s="3">
        <f t="shared" si="9"/>
        <v>4.1238208549332883E-2</v>
      </c>
      <c r="N5" s="3"/>
      <c r="P5" s="3"/>
      <c r="Q5" s="3"/>
      <c r="R5" s="3"/>
      <c r="S5" s="3"/>
      <c r="V5" s="6" t="str">
        <f t="shared" si="0"/>
        <v>A6</v>
      </c>
      <c r="W5" s="2" t="str">
        <f t="shared" si="1"/>
        <v/>
      </c>
      <c r="X5" s="2" t="str">
        <f t="shared" si="2"/>
        <v/>
      </c>
      <c r="Y5" s="2" t="str">
        <f t="shared" si="3"/>
        <v/>
      </c>
      <c r="Z5" s="2" t="str">
        <f t="shared" si="4"/>
        <v>A6</v>
      </c>
      <c r="AA5" s="2" t="str">
        <f t="shared" si="5"/>
        <v/>
      </c>
      <c r="AB5" s="5" t="str">
        <f t="shared" si="6"/>
        <v/>
      </c>
      <c r="AE5" s="2">
        <f t="shared" si="10"/>
        <v>0.38648188155141039</v>
      </c>
      <c r="AI5" s="2">
        <f t="shared" si="11"/>
        <v>0.38648188155141039</v>
      </c>
      <c r="AJ5" s="2" t="str">
        <f t="shared" si="12"/>
        <v/>
      </c>
      <c r="AM5" s="2">
        <f t="shared" si="13"/>
        <v>0.10031579135617155</v>
      </c>
      <c r="AN5" s="2" t="str">
        <f t="shared" si="14"/>
        <v/>
      </c>
      <c r="AP5" s="2">
        <f t="shared" si="15"/>
        <v>4.125246315031663E-2</v>
      </c>
      <c r="AT5" s="2">
        <f t="shared" si="16"/>
        <v>4.125246315031663E-2</v>
      </c>
      <c r="AU5" s="2" t="str">
        <f t="shared" si="17"/>
        <v/>
      </c>
      <c r="AX5" s="2">
        <f t="shared" si="18"/>
        <v>-0.47642643991233252</v>
      </c>
      <c r="AY5" s="2" t="str">
        <f t="shared" si="19"/>
        <v/>
      </c>
      <c r="BB5" s="2">
        <f t="shared" si="20"/>
        <v>-0.81326165324546718</v>
      </c>
      <c r="BC5" s="2" t="str">
        <f t="shared" si="21"/>
        <v/>
      </c>
    </row>
    <row r="6" spans="1:73" ht="18.75" x14ac:dyDescent="0.3">
      <c r="A6" s="4">
        <f t="shared" si="7"/>
        <v>6</v>
      </c>
      <c r="B6" t="s">
        <v>452</v>
      </c>
      <c r="C6">
        <v>59409</v>
      </c>
      <c r="D6">
        <v>3542</v>
      </c>
      <c r="E6">
        <v>15576</v>
      </c>
      <c r="F6">
        <v>93.5</v>
      </c>
      <c r="G6">
        <v>6.49</v>
      </c>
      <c r="H6">
        <v>781</v>
      </c>
      <c r="I6">
        <v>2049</v>
      </c>
      <c r="J6">
        <v>1974</v>
      </c>
      <c r="K6">
        <v>47548</v>
      </c>
      <c r="L6" s="3">
        <f t="shared" si="8"/>
        <v>0.38116154221571497</v>
      </c>
      <c r="M6" s="3">
        <f t="shared" si="9"/>
        <v>4.1515941785143437E-2</v>
      </c>
      <c r="N6" s="3"/>
      <c r="O6" s="3"/>
      <c r="P6" s="3"/>
      <c r="Q6" s="3"/>
      <c r="R6" s="3"/>
      <c r="S6" s="3"/>
      <c r="V6" s="6" t="str">
        <f t="shared" si="0"/>
        <v>A7</v>
      </c>
      <c r="W6" s="2" t="str">
        <f t="shared" si="1"/>
        <v/>
      </c>
      <c r="X6" s="2" t="str">
        <f t="shared" si="2"/>
        <v/>
      </c>
      <c r="Y6" s="2" t="str">
        <f t="shared" si="3"/>
        <v/>
      </c>
      <c r="Z6" s="2" t="str">
        <f t="shared" si="4"/>
        <v>A7</v>
      </c>
      <c r="AA6" s="2" t="str">
        <f t="shared" si="5"/>
        <v/>
      </c>
      <c r="AB6" s="5" t="str">
        <f t="shared" si="6"/>
        <v/>
      </c>
      <c r="AE6" s="2">
        <f t="shared" si="10"/>
        <v>0.38123822188515494</v>
      </c>
      <c r="AI6" s="2">
        <f t="shared" si="11"/>
        <v>0.38123822188515494</v>
      </c>
      <c r="AJ6" s="2" t="str">
        <f t="shared" si="12"/>
        <v/>
      </c>
      <c r="AM6" s="2">
        <f t="shared" si="13"/>
        <v>-0.32143807186079759</v>
      </c>
      <c r="AN6" s="2" t="str">
        <f t="shared" si="14"/>
        <v/>
      </c>
      <c r="AP6" s="2">
        <f t="shared" si="15"/>
        <v>4.1533047306323935E-2</v>
      </c>
      <c r="AT6" s="2">
        <f t="shared" si="16"/>
        <v>4.1533047306323935E-2</v>
      </c>
      <c r="AU6" s="2" t="str">
        <f t="shared" si="17"/>
        <v/>
      </c>
      <c r="AX6" s="2">
        <f t="shared" si="18"/>
        <v>0.79183558931009967</v>
      </c>
      <c r="AY6" s="2" t="str">
        <f t="shared" si="19"/>
        <v/>
      </c>
      <c r="BB6" s="2">
        <f t="shared" si="20"/>
        <v>-1.1653388514938194</v>
      </c>
      <c r="BC6" s="2" t="str">
        <f t="shared" si="21"/>
        <v/>
      </c>
    </row>
    <row r="7" spans="1:73" ht="18.75" x14ac:dyDescent="0.3">
      <c r="A7" s="4">
        <f t="shared" si="7"/>
        <v>7</v>
      </c>
      <c r="B7" t="s">
        <v>453</v>
      </c>
      <c r="C7">
        <v>67381</v>
      </c>
      <c r="D7">
        <v>3998</v>
      </c>
      <c r="E7">
        <v>17834</v>
      </c>
      <c r="F7">
        <v>94</v>
      </c>
      <c r="G7">
        <v>6.03</v>
      </c>
      <c r="H7">
        <v>784</v>
      </c>
      <c r="I7">
        <v>2022</v>
      </c>
      <c r="J7">
        <v>1955</v>
      </c>
      <c r="K7">
        <v>47068</v>
      </c>
      <c r="L7" s="3">
        <f t="shared" si="8"/>
        <v>0.3877349159248269</v>
      </c>
      <c r="M7" s="3">
        <f t="shared" si="9"/>
        <v>4.1535650548143115E-2</v>
      </c>
      <c r="N7" s="3"/>
      <c r="O7" s="3"/>
      <c r="P7" s="3"/>
      <c r="Q7" s="3"/>
      <c r="R7" s="3"/>
      <c r="S7" s="3"/>
      <c r="V7" s="6" t="str">
        <f t="shared" si="0"/>
        <v>A8</v>
      </c>
      <c r="W7" s="2" t="str">
        <f t="shared" si="1"/>
        <v/>
      </c>
      <c r="X7" s="2" t="str">
        <f t="shared" si="2"/>
        <v/>
      </c>
      <c r="Y7" s="2">
        <f t="shared" si="3"/>
        <v>-5.6543231291602423</v>
      </c>
      <c r="Z7" s="2" t="str">
        <f t="shared" si="4"/>
        <v>A8</v>
      </c>
      <c r="AA7" s="2" t="str">
        <f t="shared" si="5"/>
        <v/>
      </c>
      <c r="AB7" s="5" t="str">
        <f t="shared" si="6"/>
        <v/>
      </c>
      <c r="AE7" s="2">
        <f t="shared" si="10"/>
        <v>0.38782437553917354</v>
      </c>
      <c r="AI7" s="2">
        <f t="shared" si="11"/>
        <v>0.38782437553917354</v>
      </c>
      <c r="AJ7" s="2" t="str">
        <f t="shared" si="12"/>
        <v/>
      </c>
      <c r="AM7" s="2">
        <f t="shared" si="13"/>
        <v>0.20829419989560163</v>
      </c>
      <c r="AN7" s="2" t="str">
        <f t="shared" si="14"/>
        <v/>
      </c>
      <c r="AP7" s="2">
        <f t="shared" si="15"/>
        <v>4.1555606989520363E-2</v>
      </c>
      <c r="AT7" s="2">
        <f t="shared" si="16"/>
        <v>4.1555606989520363E-2</v>
      </c>
      <c r="AU7" s="2" t="str">
        <f t="shared" si="17"/>
        <v/>
      </c>
      <c r="AX7" s="2">
        <f t="shared" si="18"/>
        <v>0.89380709759644983</v>
      </c>
      <c r="AY7" s="2" t="str">
        <f t="shared" si="19"/>
        <v/>
      </c>
      <c r="BB7" s="2">
        <f t="shared" si="20"/>
        <v>-0.72524235368338541</v>
      </c>
      <c r="BC7" s="2" t="str">
        <f t="shared" si="21"/>
        <v/>
      </c>
    </row>
    <row r="8" spans="1:73" ht="18.75" x14ac:dyDescent="0.3">
      <c r="A8" s="4">
        <f t="shared" si="7"/>
        <v>8</v>
      </c>
      <c r="B8" t="s">
        <v>454</v>
      </c>
      <c r="C8">
        <v>63934</v>
      </c>
      <c r="D8">
        <v>3883</v>
      </c>
      <c r="E8">
        <v>15918</v>
      </c>
      <c r="F8">
        <v>88.4</v>
      </c>
      <c r="G8">
        <v>11.6</v>
      </c>
      <c r="H8">
        <v>784</v>
      </c>
      <c r="I8">
        <v>2042</v>
      </c>
      <c r="J8">
        <v>2001</v>
      </c>
      <c r="K8">
        <v>48524</v>
      </c>
      <c r="L8" s="3">
        <f t="shared" si="8"/>
        <v>0.38393731635651324</v>
      </c>
      <c r="M8" s="3">
        <f t="shared" si="9"/>
        <v>4.1237325859368561E-2</v>
      </c>
      <c r="N8" s="3"/>
      <c r="O8" s="3"/>
      <c r="P8" s="3"/>
      <c r="Q8" s="3"/>
      <c r="R8" s="3"/>
      <c r="S8" s="3"/>
      <c r="V8" s="6" t="str">
        <f t="shared" si="0"/>
        <v>A9</v>
      </c>
      <c r="W8" s="2" t="str">
        <f t="shared" si="1"/>
        <v/>
      </c>
      <c r="X8" s="2" t="str">
        <f t="shared" si="2"/>
        <v/>
      </c>
      <c r="Y8" s="2" t="str">
        <f t="shared" si="3"/>
        <v/>
      </c>
      <c r="Z8" s="2" t="str">
        <f t="shared" si="4"/>
        <v>A9</v>
      </c>
      <c r="AA8" s="2" t="str">
        <f t="shared" si="5"/>
        <v/>
      </c>
      <c r="AB8" s="5" t="str">
        <f t="shared" si="6"/>
        <v/>
      </c>
      <c r="AE8" s="2">
        <f t="shared" si="10"/>
        <v>0.38403955591576655</v>
      </c>
      <c r="AI8" s="2">
        <f t="shared" si="11"/>
        <v>0.38403955591576655</v>
      </c>
      <c r="AJ8" s="2" t="str">
        <f t="shared" si="12"/>
        <v/>
      </c>
      <c r="AM8" s="2">
        <f t="shared" si="13"/>
        <v>-9.6123401426567667E-2</v>
      </c>
      <c r="AN8" s="2" t="str">
        <f t="shared" si="14"/>
        <v/>
      </c>
      <c r="AP8" s="2">
        <f t="shared" si="15"/>
        <v>4.1260133220942553E-2</v>
      </c>
      <c r="AT8" s="2">
        <f t="shared" si="16"/>
        <v>4.1260133220942553E-2</v>
      </c>
      <c r="AU8" s="2" t="str">
        <f t="shared" si="17"/>
        <v/>
      </c>
      <c r="AX8" s="2">
        <f t="shared" si="18"/>
        <v>-0.44175712901917108</v>
      </c>
      <c r="AY8" s="2" t="str">
        <f t="shared" si="19"/>
        <v/>
      </c>
      <c r="BB8" s="2">
        <f t="shared" si="20"/>
        <v>-5.6543231291602423</v>
      </c>
      <c r="BC8" s="2">
        <f t="shared" si="21"/>
        <v>-5.6543231291602423</v>
      </c>
    </row>
    <row r="9" spans="1:73" ht="18.75" x14ac:dyDescent="0.3">
      <c r="A9" s="4">
        <f t="shared" si="7"/>
        <v>9</v>
      </c>
      <c r="B9" t="s">
        <v>455</v>
      </c>
      <c r="C9">
        <v>59368</v>
      </c>
      <c r="D9">
        <v>3405</v>
      </c>
      <c r="E9">
        <v>15688</v>
      </c>
      <c r="F9">
        <v>93.8</v>
      </c>
      <c r="G9">
        <v>6.16</v>
      </c>
      <c r="H9">
        <v>789</v>
      </c>
      <c r="I9">
        <v>2015</v>
      </c>
      <c r="J9">
        <v>1961</v>
      </c>
      <c r="K9">
        <v>47388</v>
      </c>
      <c r="L9" s="3">
        <f t="shared" si="8"/>
        <v>0.39156327543424319</v>
      </c>
      <c r="M9" s="3">
        <f t="shared" si="9"/>
        <v>4.1381784417996115E-2</v>
      </c>
      <c r="N9" s="3"/>
      <c r="O9" s="3"/>
      <c r="P9" s="3"/>
      <c r="Q9" s="3"/>
      <c r="R9" s="3"/>
      <c r="S9" s="3"/>
      <c r="V9" s="6" t="str">
        <f t="shared" si="0"/>
        <v>A10</v>
      </c>
      <c r="W9" s="2" t="str">
        <f t="shared" si="1"/>
        <v/>
      </c>
      <c r="X9" s="2" t="str">
        <f t="shared" si="2"/>
        <v/>
      </c>
      <c r="Y9" s="2" t="str">
        <f t="shared" si="3"/>
        <v/>
      </c>
      <c r="Z9" s="2" t="str">
        <f t="shared" si="4"/>
        <v>A10</v>
      </c>
      <c r="AA9" s="2" t="str">
        <f t="shared" si="5"/>
        <v/>
      </c>
      <c r="AB9" s="5" t="str">
        <f t="shared" si="6"/>
        <v/>
      </c>
      <c r="AE9" s="2">
        <f t="shared" si="10"/>
        <v>0.39167829493840312</v>
      </c>
      <c r="AI9" s="2">
        <f t="shared" si="11"/>
        <v>0.39167829493840312</v>
      </c>
      <c r="AJ9" s="2" t="str">
        <f t="shared" si="12"/>
        <v/>
      </c>
      <c r="AM9" s="2">
        <f t="shared" si="13"/>
        <v>0.5182695794214458</v>
      </c>
      <c r="AN9" s="2" t="str">
        <f t="shared" si="14"/>
        <v/>
      </c>
      <c r="AP9" s="2">
        <f t="shared" si="15"/>
        <v>4.1407442699766858E-2</v>
      </c>
      <c r="AT9" s="2">
        <f t="shared" si="16"/>
        <v>4.1407442699766858E-2</v>
      </c>
      <c r="AU9" s="2" t="str">
        <f t="shared" si="17"/>
        <v/>
      </c>
      <c r="AX9" s="2">
        <f t="shared" si="18"/>
        <v>0.2240930786188822</v>
      </c>
      <c r="AY9" s="2" t="str">
        <f t="shared" si="19"/>
        <v/>
      </c>
      <c r="BB9" s="2">
        <f t="shared" si="20"/>
        <v>-0.90128095280756149</v>
      </c>
      <c r="BC9" s="2" t="str">
        <f t="shared" si="21"/>
        <v/>
      </c>
    </row>
    <row r="10" spans="1:73" ht="18.75" x14ac:dyDescent="0.3">
      <c r="A10" s="4">
        <f t="shared" si="7"/>
        <v>10</v>
      </c>
      <c r="B10" t="s">
        <v>456</v>
      </c>
      <c r="C10">
        <v>61507</v>
      </c>
      <c r="D10">
        <v>3708</v>
      </c>
      <c r="E10">
        <v>16120</v>
      </c>
      <c r="F10">
        <v>93.7</v>
      </c>
      <c r="G10">
        <v>6.3</v>
      </c>
      <c r="H10">
        <v>803</v>
      </c>
      <c r="I10">
        <v>2056</v>
      </c>
      <c r="J10">
        <v>1968</v>
      </c>
      <c r="K10">
        <v>47068</v>
      </c>
      <c r="L10" s="3">
        <f t="shared" si="8"/>
        <v>0.39056420233463035</v>
      </c>
      <c r="M10" s="3">
        <f t="shared" si="9"/>
        <v>4.1811846689895474E-2</v>
      </c>
      <c r="N10" s="3"/>
      <c r="O10" s="3"/>
      <c r="P10" s="3"/>
      <c r="Q10" s="3"/>
      <c r="R10" s="3"/>
      <c r="S10" s="3"/>
      <c r="V10" s="6" t="str">
        <f t="shared" si="0"/>
        <v>A11</v>
      </c>
      <c r="W10" s="2" t="str">
        <f t="shared" si="1"/>
        <v/>
      </c>
      <c r="X10" s="2" t="str">
        <f t="shared" si="2"/>
        <v/>
      </c>
      <c r="Y10" s="2" t="str">
        <f t="shared" si="3"/>
        <v/>
      </c>
      <c r="Z10" s="2" t="str">
        <f t="shared" si="4"/>
        <v>A11</v>
      </c>
      <c r="AA10" s="2" t="str">
        <f t="shared" si="5"/>
        <v/>
      </c>
      <c r="AB10" s="5" t="str">
        <f t="shared" si="6"/>
        <v/>
      </c>
      <c r="AE10" s="2">
        <f t="shared" si="10"/>
        <v>0.39069200178369695</v>
      </c>
      <c r="AI10" s="2">
        <f t="shared" si="11"/>
        <v>0.39069200178369695</v>
      </c>
      <c r="AJ10" s="2" t="str">
        <f t="shared" si="12"/>
        <v/>
      </c>
      <c r="AM10" s="2">
        <f t="shared" si="13"/>
        <v>0.43894083294716774</v>
      </c>
      <c r="AN10" s="2" t="str">
        <f t="shared" si="14"/>
        <v/>
      </c>
      <c r="AP10" s="2">
        <f t="shared" si="15"/>
        <v>4.1840355891862968E-2</v>
      </c>
      <c r="AT10" s="2">
        <f t="shared" si="16"/>
        <v>4.1840355891862968E-2</v>
      </c>
      <c r="AU10" s="2" t="str">
        <f t="shared" si="17"/>
        <v/>
      </c>
      <c r="AX10" s="2">
        <f t="shared" si="18"/>
        <v>2.1808941015201153</v>
      </c>
      <c r="AY10" s="2" t="str">
        <f t="shared" si="19"/>
        <v/>
      </c>
      <c r="BB10" s="2">
        <f t="shared" si="20"/>
        <v>-0.98930025236964336</v>
      </c>
      <c r="BC10" s="2" t="str">
        <f t="shared" si="21"/>
        <v/>
      </c>
    </row>
    <row r="11" spans="1:73" ht="18.75" x14ac:dyDescent="0.3">
      <c r="A11" s="4">
        <f t="shared" si="7"/>
        <v>11</v>
      </c>
      <c r="B11" t="s">
        <v>457</v>
      </c>
      <c r="C11">
        <v>58665</v>
      </c>
      <c r="D11">
        <v>3610</v>
      </c>
      <c r="E11">
        <v>15594</v>
      </c>
      <c r="F11">
        <v>94.1</v>
      </c>
      <c r="G11">
        <v>5.93</v>
      </c>
      <c r="H11">
        <v>778</v>
      </c>
      <c r="I11">
        <v>2049</v>
      </c>
      <c r="J11">
        <v>1941</v>
      </c>
      <c r="K11">
        <v>47068</v>
      </c>
      <c r="L11" s="3">
        <f t="shared" si="8"/>
        <v>0.37969741337237678</v>
      </c>
      <c r="M11" s="3">
        <f t="shared" si="9"/>
        <v>4.1238208549332883E-2</v>
      </c>
      <c r="N11" s="3"/>
      <c r="O11" s="3"/>
      <c r="P11" s="3"/>
      <c r="Q11" s="3"/>
      <c r="R11" s="3"/>
      <c r="S11" s="3"/>
      <c r="V11" s="6" t="str">
        <f t="shared" si="0"/>
        <v>A12</v>
      </c>
      <c r="W11" s="2" t="str">
        <f t="shared" si="1"/>
        <v/>
      </c>
      <c r="X11" s="2" t="str">
        <f t="shared" si="2"/>
        <v/>
      </c>
      <c r="Y11" s="2" t="str">
        <f t="shared" si="3"/>
        <v/>
      </c>
      <c r="Z11" s="2" t="str">
        <f t="shared" si="4"/>
        <v>A12</v>
      </c>
      <c r="AA11" s="2" t="str">
        <f t="shared" si="5"/>
        <v/>
      </c>
      <c r="AB11" s="5" t="str">
        <f t="shared" si="6"/>
        <v/>
      </c>
      <c r="AE11" s="2">
        <f t="shared" si="10"/>
        <v>0.37983799276635005</v>
      </c>
      <c r="AI11" s="2">
        <f t="shared" si="11"/>
        <v>0.37983799276635005</v>
      </c>
      <c r="AJ11" s="2" t="str">
        <f t="shared" si="12"/>
        <v/>
      </c>
      <c r="AM11" s="2">
        <f t="shared" si="13"/>
        <v>-0.43406018653487444</v>
      </c>
      <c r="AN11" s="2" t="str">
        <f t="shared" si="14"/>
        <v/>
      </c>
      <c r="AP11" s="2">
        <f t="shared" si="15"/>
        <v>4.1269568671497128E-2</v>
      </c>
      <c r="AT11" s="2">
        <f t="shared" si="16"/>
        <v>4.1269568671497128E-2</v>
      </c>
      <c r="AU11" s="2" t="str">
        <f t="shared" si="17"/>
        <v/>
      </c>
      <c r="AX11" s="2">
        <f t="shared" si="18"/>
        <v>-0.39910816466830606</v>
      </c>
      <c r="AY11" s="2" t="str">
        <f t="shared" si="19"/>
        <v/>
      </c>
      <c r="BB11" s="2">
        <f t="shared" si="20"/>
        <v>-0.63722305412130353</v>
      </c>
      <c r="BC11" s="2" t="str">
        <f t="shared" si="21"/>
        <v/>
      </c>
    </row>
    <row r="12" spans="1:73" ht="18.75" x14ac:dyDescent="0.3">
      <c r="A12" s="4">
        <f t="shared" si="7"/>
        <v>12</v>
      </c>
      <c r="B12" t="s">
        <v>458</v>
      </c>
      <c r="C12">
        <v>60364</v>
      </c>
      <c r="D12">
        <v>3737</v>
      </c>
      <c r="E12">
        <v>15978</v>
      </c>
      <c r="F12">
        <v>94.2</v>
      </c>
      <c r="G12">
        <v>5.85</v>
      </c>
      <c r="H12">
        <v>773</v>
      </c>
      <c r="I12">
        <v>2029</v>
      </c>
      <c r="J12">
        <v>1948</v>
      </c>
      <c r="K12">
        <v>46909</v>
      </c>
      <c r="L12" s="3">
        <f t="shared" si="8"/>
        <v>0.38097585017249874</v>
      </c>
      <c r="M12" s="3">
        <f t="shared" si="9"/>
        <v>4.1527212262039266E-2</v>
      </c>
      <c r="N12" s="3"/>
      <c r="O12" s="3"/>
      <c r="P12" s="3"/>
      <c r="Q12" s="3"/>
      <c r="R12" s="3"/>
      <c r="S12" s="3"/>
      <c r="V12" s="6" t="str">
        <f t="shared" si="0"/>
        <v>A13</v>
      </c>
      <c r="W12" s="2" t="str">
        <f t="shared" si="1"/>
        <v/>
      </c>
      <c r="X12" s="2" t="str">
        <f t="shared" si="2"/>
        <v/>
      </c>
      <c r="Y12" s="2" t="str">
        <f t="shared" si="3"/>
        <v/>
      </c>
      <c r="Z12" s="2" t="str">
        <f t="shared" si="4"/>
        <v>A13</v>
      </c>
      <c r="AA12" s="2" t="str">
        <f t="shared" si="5"/>
        <v/>
      </c>
      <c r="AB12" s="5" t="str">
        <f t="shared" si="6"/>
        <v/>
      </c>
      <c r="AE12" s="2">
        <f t="shared" si="10"/>
        <v>0.38112920951137869</v>
      </c>
      <c r="AI12" s="2">
        <f t="shared" si="11"/>
        <v>0.38112920951137869</v>
      </c>
      <c r="AJ12" s="2" t="str">
        <f t="shared" si="12"/>
        <v/>
      </c>
      <c r="AM12" s="2">
        <f t="shared" si="13"/>
        <v>-0.33020606839467992</v>
      </c>
      <c r="AN12" s="2" t="str">
        <f t="shared" si="14"/>
        <v/>
      </c>
      <c r="AP12" s="2">
        <f t="shared" si="15"/>
        <v>4.1561423304400262E-2</v>
      </c>
      <c r="AT12" s="2">
        <f t="shared" si="16"/>
        <v>4.1561423304400262E-2</v>
      </c>
      <c r="AU12" s="2" t="str">
        <f t="shared" si="17"/>
        <v/>
      </c>
      <c r="AX12" s="2">
        <f t="shared" si="18"/>
        <v>0.92009728952013392</v>
      </c>
      <c r="AY12" s="2" t="str">
        <f t="shared" si="19"/>
        <v/>
      </c>
      <c r="BB12" s="2">
        <f t="shared" si="20"/>
        <v>-0.54920375455920922</v>
      </c>
      <c r="BC12" s="2" t="str">
        <f t="shared" si="21"/>
        <v/>
      </c>
    </row>
    <row r="13" spans="1:73" ht="18.75" x14ac:dyDescent="0.3">
      <c r="A13" s="4">
        <f t="shared" si="7"/>
        <v>13</v>
      </c>
      <c r="B13" t="s">
        <v>459</v>
      </c>
      <c r="C13">
        <v>58727</v>
      </c>
      <c r="D13">
        <v>3388</v>
      </c>
      <c r="E13">
        <v>15592</v>
      </c>
      <c r="F13">
        <v>94.5</v>
      </c>
      <c r="G13">
        <v>5.46</v>
      </c>
      <c r="H13">
        <v>784</v>
      </c>
      <c r="I13">
        <v>2015</v>
      </c>
      <c r="J13">
        <v>1941</v>
      </c>
      <c r="K13">
        <v>46751</v>
      </c>
      <c r="L13" s="3">
        <f t="shared" si="8"/>
        <v>0.38908188585607939</v>
      </c>
      <c r="M13" s="3">
        <f t="shared" si="9"/>
        <v>4.1517828495647155E-2</v>
      </c>
      <c r="N13" s="3"/>
      <c r="O13" s="3"/>
      <c r="P13" s="3"/>
      <c r="Q13" s="3"/>
      <c r="R13" s="3"/>
      <c r="S13" s="3"/>
      <c r="V13" s="6" t="str">
        <f t="shared" si="0"/>
        <v>A14</v>
      </c>
      <c r="W13" s="2" t="str">
        <f t="shared" si="1"/>
        <v/>
      </c>
      <c r="X13" s="2" t="str">
        <f t="shared" si="2"/>
        <v/>
      </c>
      <c r="Y13" s="2" t="str">
        <f t="shared" si="3"/>
        <v/>
      </c>
      <c r="Z13" s="2" t="str">
        <f t="shared" si="4"/>
        <v>A14</v>
      </c>
      <c r="AA13" s="2" t="str">
        <f t="shared" si="5"/>
        <v/>
      </c>
      <c r="AB13" s="5" t="str">
        <f t="shared" si="6"/>
        <v/>
      </c>
      <c r="AE13" s="2">
        <f t="shared" si="10"/>
        <v>0.38924802513986601</v>
      </c>
      <c r="AI13" s="2">
        <f t="shared" si="11"/>
        <v>0.38924802513986601</v>
      </c>
      <c r="AJ13" s="2" t="str">
        <f t="shared" si="12"/>
        <v/>
      </c>
      <c r="AM13" s="2">
        <f t="shared" si="13"/>
        <v>0.32280005213908186</v>
      </c>
      <c r="AN13" s="2" t="str">
        <f t="shared" si="14"/>
        <v/>
      </c>
      <c r="AP13" s="2">
        <f t="shared" si="15"/>
        <v>4.1554890458204895E-2</v>
      </c>
      <c r="AT13" s="2">
        <f t="shared" si="16"/>
        <v>4.1554890458204895E-2</v>
      </c>
      <c r="AU13" s="2" t="str">
        <f t="shared" si="17"/>
        <v/>
      </c>
      <c r="AX13" s="2">
        <f t="shared" si="18"/>
        <v>0.89056832077779735</v>
      </c>
      <c r="AY13" s="2" t="str">
        <f t="shared" si="19"/>
        <v/>
      </c>
      <c r="BB13" s="2">
        <f t="shared" si="20"/>
        <v>-0.28514585587295121</v>
      </c>
      <c r="BC13" s="2" t="str">
        <f t="shared" si="21"/>
        <v/>
      </c>
    </row>
    <row r="14" spans="1:73" ht="18.75" x14ac:dyDescent="0.3">
      <c r="A14" s="4">
        <f t="shared" si="7"/>
        <v>14</v>
      </c>
      <c r="B14" t="s">
        <v>460</v>
      </c>
      <c r="C14">
        <v>61894</v>
      </c>
      <c r="D14">
        <v>3619</v>
      </c>
      <c r="E14">
        <v>16199</v>
      </c>
      <c r="F14">
        <v>94.1</v>
      </c>
      <c r="G14">
        <v>5.92</v>
      </c>
      <c r="H14">
        <v>792</v>
      </c>
      <c r="I14">
        <v>2042</v>
      </c>
      <c r="J14">
        <v>1935</v>
      </c>
      <c r="K14">
        <v>46593</v>
      </c>
      <c r="L14" s="3">
        <f t="shared" si="8"/>
        <v>0.38785504407443683</v>
      </c>
      <c r="M14" s="3">
        <f t="shared" si="9"/>
        <v>4.1529843538728996E-2</v>
      </c>
      <c r="N14" s="3"/>
      <c r="O14" s="3"/>
      <c r="P14" s="3"/>
      <c r="Q14" s="3"/>
      <c r="R14" s="3"/>
      <c r="S14" s="3"/>
      <c r="V14" s="6" t="str">
        <f t="shared" si="0"/>
        <v>A15</v>
      </c>
      <c r="W14" s="2" t="str">
        <f t="shared" si="1"/>
        <v/>
      </c>
      <c r="X14" s="2" t="str">
        <f t="shared" si="2"/>
        <v/>
      </c>
      <c r="Y14" s="2" t="str">
        <f t="shared" si="3"/>
        <v/>
      </c>
      <c r="Z14" s="2" t="str">
        <f t="shared" si="4"/>
        <v>A15</v>
      </c>
      <c r="AA14" s="2" t="str">
        <f t="shared" si="5"/>
        <v/>
      </c>
      <c r="AB14" s="5" t="str">
        <f t="shared" si="6"/>
        <v/>
      </c>
      <c r="AE14" s="2">
        <f t="shared" si="10"/>
        <v>0.38803396330313006</v>
      </c>
      <c r="AI14" s="2">
        <f t="shared" si="11"/>
        <v>0.38803396330313006</v>
      </c>
      <c r="AJ14" s="2" t="str">
        <f t="shared" si="12"/>
        <v/>
      </c>
      <c r="AM14" s="2">
        <f t="shared" si="13"/>
        <v>0.22515159620995701</v>
      </c>
      <c r="AN14" s="2" t="str">
        <f t="shared" si="14"/>
        <v/>
      </c>
      <c r="AP14" s="2">
        <f t="shared" si="15"/>
        <v>4.1569756421483486E-2</v>
      </c>
      <c r="AT14" s="2">
        <f t="shared" si="16"/>
        <v>4.1569756421483486E-2</v>
      </c>
      <c r="AU14" s="2" t="str">
        <f t="shared" si="17"/>
        <v/>
      </c>
      <c r="AX14" s="2">
        <f t="shared" si="18"/>
        <v>0.95776362154724615</v>
      </c>
      <c r="AY14" s="2" t="str">
        <f t="shared" si="19"/>
        <v/>
      </c>
      <c r="BB14" s="2">
        <f t="shared" si="20"/>
        <v>-0.63722305412130353</v>
      </c>
      <c r="BC14" s="2" t="str">
        <f t="shared" si="21"/>
        <v/>
      </c>
    </row>
    <row r="15" spans="1:73" ht="18.75" x14ac:dyDescent="0.3">
      <c r="A15" s="4">
        <f t="shared" si="7"/>
        <v>15</v>
      </c>
      <c r="B15" t="s">
        <v>461</v>
      </c>
      <c r="C15">
        <v>60838</v>
      </c>
      <c r="D15">
        <v>3812</v>
      </c>
      <c r="E15">
        <v>16326</v>
      </c>
      <c r="F15">
        <v>94.1</v>
      </c>
      <c r="G15">
        <v>5.88</v>
      </c>
      <c r="H15">
        <v>800</v>
      </c>
      <c r="I15">
        <v>2063</v>
      </c>
      <c r="J15">
        <v>1955</v>
      </c>
      <c r="K15">
        <v>47068</v>
      </c>
      <c r="L15" s="3">
        <f t="shared" si="8"/>
        <v>0.38778477944740669</v>
      </c>
      <c r="M15" s="3">
        <f t="shared" si="9"/>
        <v>4.1535650548143115E-2</v>
      </c>
      <c r="N15" s="3"/>
      <c r="O15" s="3"/>
      <c r="P15" s="3"/>
      <c r="Q15" s="3"/>
      <c r="R15" s="3"/>
      <c r="S15" s="3"/>
      <c r="V15" s="6" t="str">
        <f t="shared" si="0"/>
        <v>A16</v>
      </c>
      <c r="W15" s="2" t="str">
        <f t="shared" si="1"/>
        <v/>
      </c>
      <c r="X15" s="2" t="str">
        <f t="shared" si="2"/>
        <v/>
      </c>
      <c r="Y15" s="2" t="str">
        <f t="shared" si="3"/>
        <v/>
      </c>
      <c r="Z15" s="2" t="str">
        <f t="shared" si="4"/>
        <v>A16</v>
      </c>
      <c r="AA15" s="2" t="str">
        <f t="shared" si="5"/>
        <v/>
      </c>
      <c r="AB15" s="5" t="str">
        <f t="shared" si="6"/>
        <v/>
      </c>
      <c r="AE15" s="2">
        <f t="shared" si="10"/>
        <v>0.38797647862100659</v>
      </c>
      <c r="AI15" s="2">
        <f t="shared" si="11"/>
        <v>0.38797647862100659</v>
      </c>
      <c r="AJ15" s="2" t="str">
        <f t="shared" si="12"/>
        <v/>
      </c>
      <c r="AM15" s="2">
        <f t="shared" si="13"/>
        <v>0.2205280339834855</v>
      </c>
      <c r="AN15" s="2" t="str">
        <f t="shared" si="14"/>
        <v/>
      </c>
      <c r="AP15" s="2">
        <f t="shared" si="15"/>
        <v>4.1578414351094356E-2</v>
      </c>
      <c r="AT15" s="2">
        <f t="shared" si="16"/>
        <v>4.1578414351094356E-2</v>
      </c>
      <c r="AU15" s="2" t="str">
        <f t="shared" si="17"/>
        <v/>
      </c>
      <c r="AX15" s="2">
        <f t="shared" si="18"/>
        <v>0.99689813125513083</v>
      </c>
      <c r="AY15" s="2" t="str">
        <f t="shared" si="19"/>
        <v/>
      </c>
      <c r="BB15" s="2">
        <f t="shared" si="20"/>
        <v>-0.63722305412130353</v>
      </c>
      <c r="BC15" s="2" t="str">
        <f t="shared" si="21"/>
        <v/>
      </c>
    </row>
    <row r="16" spans="1:73" ht="18.75" x14ac:dyDescent="0.3">
      <c r="A16" s="4">
        <f t="shared" si="7"/>
        <v>16</v>
      </c>
      <c r="B16" t="s">
        <v>462</v>
      </c>
      <c r="C16">
        <v>61159</v>
      </c>
      <c r="D16">
        <v>3635</v>
      </c>
      <c r="E16">
        <v>16364</v>
      </c>
      <c r="F16">
        <v>93.5</v>
      </c>
      <c r="G16">
        <v>6.51</v>
      </c>
      <c r="H16">
        <v>797</v>
      </c>
      <c r="I16">
        <v>2042</v>
      </c>
      <c r="J16">
        <v>1961</v>
      </c>
      <c r="K16">
        <v>47068</v>
      </c>
      <c r="L16" s="3">
        <f t="shared" si="8"/>
        <v>0.39030362389813911</v>
      </c>
      <c r="M16" s="3">
        <f t="shared" si="9"/>
        <v>4.1663125690490355E-2</v>
      </c>
      <c r="N16" s="3"/>
      <c r="O16" s="3"/>
      <c r="P16" s="3"/>
      <c r="Q16" s="3"/>
      <c r="R16" s="3"/>
      <c r="S16" s="3"/>
      <c r="V16" s="6" t="str">
        <f t="shared" si="0"/>
        <v>A17</v>
      </c>
      <c r="W16" s="2" t="str">
        <f t="shared" si="1"/>
        <v/>
      </c>
      <c r="X16" s="2" t="str">
        <f t="shared" si="2"/>
        <v/>
      </c>
      <c r="Y16" s="2" t="str">
        <f t="shared" si="3"/>
        <v/>
      </c>
      <c r="Z16" s="2" t="str">
        <f t="shared" si="4"/>
        <v>A17</v>
      </c>
      <c r="AA16" s="2" t="str">
        <f t="shared" si="5"/>
        <v/>
      </c>
      <c r="AB16" s="5" t="str">
        <f t="shared" si="6"/>
        <v/>
      </c>
      <c r="AE16" s="2">
        <f t="shared" si="10"/>
        <v>0.39050810301664568</v>
      </c>
      <c r="AI16" s="2">
        <f t="shared" si="11"/>
        <v>0.39050810301664568</v>
      </c>
      <c r="AJ16" s="2" t="str">
        <f t="shared" si="12"/>
        <v/>
      </c>
      <c r="AM16" s="2">
        <f t="shared" si="13"/>
        <v>0.42414963359763069</v>
      </c>
      <c r="AN16" s="2" t="str">
        <f t="shared" si="14"/>
        <v/>
      </c>
      <c r="AP16" s="2">
        <f t="shared" si="15"/>
        <v>4.1708740413638347E-2</v>
      </c>
      <c r="AT16" s="2">
        <f t="shared" si="16"/>
        <v>4.1708740413638347E-2</v>
      </c>
      <c r="AU16" s="2" t="str">
        <f t="shared" si="17"/>
        <v/>
      </c>
      <c r="AX16" s="2">
        <f t="shared" si="18"/>
        <v>1.5859819872170777</v>
      </c>
      <c r="AY16" s="2" t="str">
        <f t="shared" si="19"/>
        <v/>
      </c>
      <c r="BB16" s="2">
        <f t="shared" si="20"/>
        <v>-1.1653388514938194</v>
      </c>
      <c r="BC16" s="2" t="str">
        <f t="shared" si="21"/>
        <v/>
      </c>
    </row>
    <row r="17" spans="1:55" ht="18.75" x14ac:dyDescent="0.3">
      <c r="A17" s="4">
        <f t="shared" si="7"/>
        <v>17</v>
      </c>
      <c r="B17" t="s">
        <v>463</v>
      </c>
      <c r="C17">
        <v>59359</v>
      </c>
      <c r="D17">
        <v>3568</v>
      </c>
      <c r="E17">
        <v>15711</v>
      </c>
      <c r="F17">
        <v>93.9</v>
      </c>
      <c r="G17">
        <v>6.08</v>
      </c>
      <c r="H17">
        <v>789</v>
      </c>
      <c r="I17">
        <v>2042</v>
      </c>
      <c r="J17">
        <v>1935</v>
      </c>
      <c r="K17">
        <v>46593</v>
      </c>
      <c r="L17" s="3">
        <f t="shared" si="8"/>
        <v>0.38638589618021546</v>
      </c>
      <c r="M17" s="3">
        <f t="shared" si="9"/>
        <v>4.1529843538728996E-2</v>
      </c>
      <c r="N17" s="3"/>
      <c r="O17" s="3"/>
      <c r="P17" s="3"/>
      <c r="Q17" s="3"/>
      <c r="R17" s="3"/>
      <c r="S17" s="3"/>
      <c r="V17" s="6" t="str">
        <f t="shared" si="0"/>
        <v>A18</v>
      </c>
      <c r="W17" s="2" t="str">
        <f t="shared" si="1"/>
        <v/>
      </c>
      <c r="X17" s="2" t="str">
        <f t="shared" si="2"/>
        <v/>
      </c>
      <c r="Y17" s="2" t="str">
        <f t="shared" si="3"/>
        <v/>
      </c>
      <c r="Z17" s="2" t="str">
        <f t="shared" si="4"/>
        <v>A18</v>
      </c>
      <c r="AA17" s="2" t="str">
        <f t="shared" si="5"/>
        <v/>
      </c>
      <c r="AB17" s="5" t="str">
        <f t="shared" si="6"/>
        <v/>
      </c>
      <c r="AE17" s="2">
        <f t="shared" si="10"/>
        <v>0.3866031552436287</v>
      </c>
      <c r="AI17" s="2">
        <f t="shared" si="11"/>
        <v>0.3866031552436287</v>
      </c>
      <c r="AJ17" s="2" t="str">
        <f t="shared" si="12"/>
        <v/>
      </c>
      <c r="AM17" s="2">
        <f t="shared" si="13"/>
        <v>0.1100699805017431</v>
      </c>
      <c r="AN17" s="2" t="str">
        <f t="shared" si="14"/>
        <v/>
      </c>
      <c r="AP17" s="2">
        <f t="shared" si="15"/>
        <v>4.1578309182073739E-2</v>
      </c>
      <c r="AT17" s="2">
        <f t="shared" si="16"/>
        <v>4.1578309182073739E-2</v>
      </c>
      <c r="AU17" s="2" t="str">
        <f t="shared" si="17"/>
        <v/>
      </c>
      <c r="AX17" s="2">
        <f t="shared" si="18"/>
        <v>0.99642275916927503</v>
      </c>
      <c r="AY17" s="2" t="str">
        <f t="shared" si="19"/>
        <v/>
      </c>
      <c r="BB17" s="2">
        <f t="shared" si="20"/>
        <v>-0.81326165324546718</v>
      </c>
      <c r="BC17" s="2" t="str">
        <f t="shared" si="21"/>
        <v/>
      </c>
    </row>
    <row r="18" spans="1:55" ht="18.75" x14ac:dyDescent="0.3">
      <c r="A18" s="4">
        <f t="shared" si="7"/>
        <v>18</v>
      </c>
      <c r="B18" t="s">
        <v>464</v>
      </c>
      <c r="C18">
        <v>63704</v>
      </c>
      <c r="D18">
        <v>3976</v>
      </c>
      <c r="E18">
        <v>17121</v>
      </c>
      <c r="F18">
        <v>92.1</v>
      </c>
      <c r="G18">
        <v>7.89</v>
      </c>
      <c r="H18">
        <v>784</v>
      </c>
      <c r="I18">
        <v>2036</v>
      </c>
      <c r="J18">
        <v>1955</v>
      </c>
      <c r="K18">
        <v>46909</v>
      </c>
      <c r="L18" s="3">
        <f t="shared" si="8"/>
        <v>0.3850687622789784</v>
      </c>
      <c r="M18" s="3">
        <f t="shared" si="9"/>
        <v>4.1676437357436737E-2</v>
      </c>
      <c r="N18" s="3"/>
      <c r="O18" s="3"/>
      <c r="P18" s="3"/>
      <c r="Q18" s="3"/>
      <c r="R18" s="3"/>
      <c r="S18" s="3"/>
      <c r="V18" s="6" t="str">
        <f t="shared" si="0"/>
        <v>A19</v>
      </c>
      <c r="W18" s="2" t="str">
        <f t="shared" si="1"/>
        <v/>
      </c>
      <c r="X18" s="2" t="str">
        <f t="shared" si="2"/>
        <v/>
      </c>
      <c r="Y18" s="2">
        <f t="shared" si="3"/>
        <v>-7.4147091204019793</v>
      </c>
      <c r="Z18" s="2" t="str">
        <f t="shared" si="4"/>
        <v>A19</v>
      </c>
      <c r="AA18" s="2" t="str">
        <f t="shared" si="5"/>
        <v/>
      </c>
      <c r="AB18" s="5" t="str">
        <f t="shared" si="6"/>
        <v/>
      </c>
      <c r="AE18" s="2">
        <f t="shared" si="10"/>
        <v>0.38529880128729832</v>
      </c>
      <c r="AI18" s="2">
        <f t="shared" si="11"/>
        <v>0.38529880128729832</v>
      </c>
      <c r="AJ18" s="2" t="str">
        <f t="shared" si="12"/>
        <v/>
      </c>
      <c r="AM18" s="2">
        <f t="shared" si="13"/>
        <v>5.1592206320964151E-3</v>
      </c>
      <c r="AN18" s="2" t="str">
        <f t="shared" si="14"/>
        <v/>
      </c>
      <c r="AP18" s="2">
        <f t="shared" si="15"/>
        <v>4.1727753920978224E-2</v>
      </c>
      <c r="AT18" s="2">
        <f t="shared" si="16"/>
        <v>4.1727753920978224E-2</v>
      </c>
      <c r="AU18" s="2" t="str">
        <f t="shared" si="17"/>
        <v/>
      </c>
      <c r="AX18" s="2">
        <f t="shared" si="18"/>
        <v>1.6719245070822402</v>
      </c>
      <c r="AY18" s="2" t="str">
        <f t="shared" si="19"/>
        <v/>
      </c>
      <c r="BB18" s="2">
        <f t="shared" si="20"/>
        <v>-2.3976090453630401</v>
      </c>
      <c r="BC18" s="2" t="str">
        <f t="shared" si="21"/>
        <v/>
      </c>
    </row>
    <row r="19" spans="1:55" ht="18.75" x14ac:dyDescent="0.3">
      <c r="A19" s="4">
        <f t="shared" si="7"/>
        <v>19</v>
      </c>
      <c r="B19" t="s">
        <v>465</v>
      </c>
      <c r="C19">
        <v>64440</v>
      </c>
      <c r="D19">
        <v>3549</v>
      </c>
      <c r="E19">
        <v>16197</v>
      </c>
      <c r="F19">
        <v>86.4</v>
      </c>
      <c r="G19">
        <v>13.6</v>
      </c>
      <c r="H19">
        <v>778</v>
      </c>
      <c r="I19">
        <v>2008</v>
      </c>
      <c r="J19">
        <v>1941</v>
      </c>
      <c r="K19">
        <v>46909</v>
      </c>
      <c r="L19" s="3">
        <f t="shared" si="8"/>
        <v>0.38745019920318724</v>
      </c>
      <c r="M19" s="3">
        <f t="shared" si="9"/>
        <v>4.1377987166641796E-2</v>
      </c>
      <c r="N19" s="3"/>
      <c r="O19" s="3"/>
      <c r="P19" s="3"/>
      <c r="Q19" s="3"/>
      <c r="R19" s="3"/>
      <c r="S19" s="3"/>
      <c r="V19" s="6" t="str">
        <f t="shared" si="0"/>
        <v>A20</v>
      </c>
      <c r="W19" s="2" t="str">
        <f t="shared" si="1"/>
        <v/>
      </c>
      <c r="X19" s="2" t="str">
        <f t="shared" si="2"/>
        <v/>
      </c>
      <c r="Y19" s="2" t="str">
        <f t="shared" si="3"/>
        <v/>
      </c>
      <c r="Z19" s="2" t="str">
        <f t="shared" si="4"/>
        <v>A20</v>
      </c>
      <c r="AA19" s="2" t="str">
        <f t="shared" si="5"/>
        <v/>
      </c>
      <c r="AB19" s="5" t="str">
        <f t="shared" si="6"/>
        <v/>
      </c>
      <c r="AE19" s="2">
        <f t="shared" si="10"/>
        <v>0.38769301815641383</v>
      </c>
      <c r="AI19" s="2">
        <f t="shared" si="11"/>
        <v>0.38769301815641383</v>
      </c>
      <c r="AJ19" s="2" t="str">
        <f t="shared" si="12"/>
        <v/>
      </c>
      <c r="AM19" s="2">
        <f t="shared" si="13"/>
        <v>0.19772896737345733</v>
      </c>
      <c r="AN19" s="2" t="str">
        <f t="shared" si="14"/>
        <v/>
      </c>
      <c r="AP19" s="2">
        <f t="shared" si="15"/>
        <v>4.1432154650380033E-2</v>
      </c>
      <c r="AT19" s="2">
        <f t="shared" si="16"/>
        <v>4.1432154650380033E-2</v>
      </c>
      <c r="AU19" s="2" t="str">
        <f t="shared" si="17"/>
        <v/>
      </c>
      <c r="AX19" s="2">
        <f t="shared" si="18"/>
        <v>0.33579300165336073</v>
      </c>
      <c r="AY19" s="2" t="str">
        <f t="shared" si="19"/>
        <v/>
      </c>
      <c r="BB19" s="2">
        <f t="shared" si="20"/>
        <v>-7.4147091204019793</v>
      </c>
      <c r="BC19" s="2">
        <f t="shared" si="21"/>
        <v>-7.4147091204019793</v>
      </c>
    </row>
    <row r="20" spans="1:55" ht="18.75" x14ac:dyDescent="0.3">
      <c r="A20" s="4">
        <f t="shared" si="7"/>
        <v>20</v>
      </c>
      <c r="B20" t="s">
        <v>466</v>
      </c>
      <c r="C20">
        <v>66635</v>
      </c>
      <c r="D20">
        <v>3853</v>
      </c>
      <c r="E20">
        <v>17587</v>
      </c>
      <c r="F20">
        <v>93.7</v>
      </c>
      <c r="G20">
        <v>6.3</v>
      </c>
      <c r="H20">
        <v>811</v>
      </c>
      <c r="I20">
        <v>2084</v>
      </c>
      <c r="J20">
        <v>1955</v>
      </c>
      <c r="K20">
        <v>46909</v>
      </c>
      <c r="L20" s="3">
        <f t="shared" si="8"/>
        <v>0.38915547024952013</v>
      </c>
      <c r="M20" s="3">
        <f t="shared" si="9"/>
        <v>4.1676437357436737E-2</v>
      </c>
      <c r="N20" s="3"/>
      <c r="O20" s="3"/>
      <c r="P20" s="3"/>
      <c r="Q20" s="3"/>
      <c r="R20" s="3"/>
      <c r="S20" s="3"/>
      <c r="V20" s="6" t="str">
        <f t="shared" si="0"/>
        <v>A21</v>
      </c>
      <c r="W20" s="2" t="str">
        <f t="shared" si="1"/>
        <v/>
      </c>
      <c r="X20" s="2" t="str">
        <f t="shared" si="2"/>
        <v/>
      </c>
      <c r="Y20" s="2" t="str">
        <f t="shared" si="3"/>
        <v/>
      </c>
      <c r="Z20" s="2" t="str">
        <f t="shared" si="4"/>
        <v>A21</v>
      </c>
      <c r="AA20" s="2" t="str">
        <f t="shared" si="5"/>
        <v/>
      </c>
      <c r="AB20" s="5" t="str">
        <f t="shared" si="6"/>
        <v/>
      </c>
      <c r="AE20" s="2">
        <f t="shared" si="10"/>
        <v>0.38941106914765333</v>
      </c>
      <c r="AI20" s="2">
        <f t="shared" si="11"/>
        <v>0.38941106914765333</v>
      </c>
      <c r="AJ20" s="2" t="str">
        <f t="shared" si="12"/>
        <v/>
      </c>
      <c r="AM20" s="2">
        <f t="shared" si="13"/>
        <v>0.33591387808038065</v>
      </c>
      <c r="AN20" s="2" t="str">
        <f t="shared" si="14"/>
        <v/>
      </c>
      <c r="AP20" s="2">
        <f t="shared" si="15"/>
        <v>4.1733455761371725E-2</v>
      </c>
      <c r="AT20" s="2">
        <f t="shared" si="16"/>
        <v>4.1733455761371725E-2</v>
      </c>
      <c r="AU20" s="2" t="str">
        <f t="shared" si="17"/>
        <v/>
      </c>
      <c r="AX20" s="2">
        <f t="shared" si="18"/>
        <v>1.6976972654969262</v>
      </c>
      <c r="AY20" s="2" t="str">
        <f t="shared" si="19"/>
        <v/>
      </c>
      <c r="BB20" s="2">
        <f t="shared" si="20"/>
        <v>-0.98930025236964336</v>
      </c>
      <c r="BC20" s="2" t="str">
        <f t="shared" si="21"/>
        <v/>
      </c>
    </row>
    <row r="21" spans="1:55" ht="18.75" x14ac:dyDescent="0.3">
      <c r="A21" s="4">
        <f t="shared" si="7"/>
        <v>21</v>
      </c>
      <c r="B21" t="s">
        <v>467</v>
      </c>
      <c r="C21">
        <v>65923</v>
      </c>
      <c r="D21">
        <v>4052</v>
      </c>
      <c r="E21">
        <v>17710</v>
      </c>
      <c r="F21">
        <v>94.2</v>
      </c>
      <c r="G21">
        <v>5.8</v>
      </c>
      <c r="H21">
        <v>794</v>
      </c>
      <c r="I21">
        <v>2042</v>
      </c>
      <c r="J21">
        <v>1935</v>
      </c>
      <c r="K21">
        <v>46751</v>
      </c>
      <c r="L21" s="3">
        <f t="shared" si="8"/>
        <v>0.38883447600391774</v>
      </c>
      <c r="M21" s="3">
        <f t="shared" si="9"/>
        <v>4.1389488994887813E-2</v>
      </c>
      <c r="N21" s="3"/>
      <c r="O21" s="3"/>
      <c r="P21" s="3"/>
      <c r="Q21" s="3"/>
      <c r="R21" s="3"/>
      <c r="S21" s="3"/>
      <c r="V21" s="6" t="str">
        <f t="shared" si="0"/>
        <v>A22</v>
      </c>
      <c r="W21" s="2" t="str">
        <f t="shared" si="1"/>
        <v/>
      </c>
      <c r="X21" s="2" t="str">
        <f t="shared" si="2"/>
        <v/>
      </c>
      <c r="Y21" s="2" t="str">
        <f t="shared" si="3"/>
        <v/>
      </c>
      <c r="Z21" s="2" t="str">
        <f t="shared" si="4"/>
        <v>A22</v>
      </c>
      <c r="AA21" s="2" t="str">
        <f t="shared" si="5"/>
        <v/>
      </c>
      <c r="AB21" s="5" t="str">
        <f t="shared" si="6"/>
        <v/>
      </c>
      <c r="AE21" s="2">
        <f t="shared" si="10"/>
        <v>0.38910285484695761</v>
      </c>
      <c r="AI21" s="2">
        <f t="shared" si="11"/>
        <v>0.38910285484695761</v>
      </c>
      <c r="AJ21" s="2" t="str">
        <f t="shared" si="12"/>
        <v/>
      </c>
      <c r="AM21" s="2">
        <f t="shared" si="13"/>
        <v>0.31112383061531246</v>
      </c>
      <c r="AN21" s="2" t="str">
        <f t="shared" si="14"/>
        <v/>
      </c>
      <c r="AP21" s="2">
        <f t="shared" si="15"/>
        <v>4.1449358319019552E-2</v>
      </c>
      <c r="AT21" s="2">
        <f t="shared" si="16"/>
        <v>4.1449358319019552E-2</v>
      </c>
      <c r="AU21" s="2" t="str">
        <f t="shared" si="17"/>
        <v/>
      </c>
      <c r="AX21" s="2">
        <f t="shared" si="18"/>
        <v>0.41355491098319047</v>
      </c>
      <c r="AY21" s="2" t="str">
        <f t="shared" si="19"/>
        <v/>
      </c>
      <c r="BB21" s="2">
        <f t="shared" si="20"/>
        <v>-0.54920375455920922</v>
      </c>
      <c r="BC21" s="2" t="str">
        <f t="shared" si="21"/>
        <v/>
      </c>
    </row>
    <row r="22" spans="1:55" ht="18.75" x14ac:dyDescent="0.3">
      <c r="A22" s="4">
        <f t="shared" si="7"/>
        <v>22</v>
      </c>
      <c r="B22" t="s">
        <v>468</v>
      </c>
      <c r="C22">
        <v>66051</v>
      </c>
      <c r="D22">
        <v>4097</v>
      </c>
      <c r="E22">
        <v>17650</v>
      </c>
      <c r="F22">
        <v>94.1</v>
      </c>
      <c r="G22">
        <v>5.89</v>
      </c>
      <c r="H22">
        <v>794</v>
      </c>
      <c r="I22">
        <v>2029</v>
      </c>
      <c r="J22">
        <v>1941</v>
      </c>
      <c r="K22">
        <v>46909</v>
      </c>
      <c r="L22" s="3">
        <f t="shared" si="8"/>
        <v>0.39132577624445541</v>
      </c>
      <c r="M22" s="3">
        <f t="shared" si="9"/>
        <v>4.1377987166641796E-2</v>
      </c>
      <c r="N22" s="3"/>
      <c r="O22" s="3"/>
      <c r="P22" s="3"/>
      <c r="Q22" s="3"/>
      <c r="R22" s="3"/>
      <c r="S22" s="3"/>
      <c r="V22" s="6" t="str">
        <f t="shared" si="0"/>
        <v>A23</v>
      </c>
      <c r="W22" s="2" t="str">
        <f t="shared" si="1"/>
        <v/>
      </c>
      <c r="X22" s="2" t="str">
        <f t="shared" si="2"/>
        <v/>
      </c>
      <c r="Y22" s="2" t="str">
        <f t="shared" si="3"/>
        <v/>
      </c>
      <c r="Z22" s="2" t="str">
        <f t="shared" si="4"/>
        <v>A23</v>
      </c>
      <c r="AA22" s="2" t="str">
        <f t="shared" si="5"/>
        <v/>
      </c>
      <c r="AB22" s="5" t="str">
        <f t="shared" si="6"/>
        <v/>
      </c>
      <c r="AE22" s="2">
        <f t="shared" si="10"/>
        <v>0.39160693503240196</v>
      </c>
      <c r="AI22" s="2">
        <f t="shared" si="11"/>
        <v>0.39160693503240196</v>
      </c>
      <c r="AJ22" s="2" t="str">
        <f t="shared" si="12"/>
        <v/>
      </c>
      <c r="AM22" s="2">
        <f t="shared" si="13"/>
        <v>0.51253001622506478</v>
      </c>
      <c r="AN22" s="2" t="str">
        <f t="shared" si="14"/>
        <v/>
      </c>
      <c r="AP22" s="2">
        <f t="shared" si="15"/>
        <v>4.1440707410970286E-2</v>
      </c>
      <c r="AT22" s="2">
        <f t="shared" si="16"/>
        <v>4.1440707410970286E-2</v>
      </c>
      <c r="AU22" s="2" t="str">
        <f t="shared" si="17"/>
        <v/>
      </c>
      <c r="AX22" s="2">
        <f t="shared" si="18"/>
        <v>0.37445213927538967</v>
      </c>
      <c r="AY22" s="2" t="str">
        <f t="shared" si="19"/>
        <v/>
      </c>
      <c r="BB22" s="2">
        <f t="shared" si="20"/>
        <v>-0.63722305412130353</v>
      </c>
      <c r="BC22" s="2" t="str">
        <f t="shared" si="21"/>
        <v/>
      </c>
    </row>
    <row r="23" spans="1:55" ht="18.75" x14ac:dyDescent="0.3">
      <c r="A23" s="4">
        <f t="shared" si="7"/>
        <v>23</v>
      </c>
      <c r="B23" t="s">
        <v>469</v>
      </c>
      <c r="C23">
        <v>59733</v>
      </c>
      <c r="D23">
        <v>3818</v>
      </c>
      <c r="E23">
        <v>16295</v>
      </c>
      <c r="F23">
        <v>94.3</v>
      </c>
      <c r="G23">
        <v>5.75</v>
      </c>
      <c r="H23">
        <v>792</v>
      </c>
      <c r="I23">
        <v>2036</v>
      </c>
      <c r="J23">
        <v>1948</v>
      </c>
      <c r="K23">
        <v>46909</v>
      </c>
      <c r="L23" s="3">
        <f t="shared" si="8"/>
        <v>0.38899803536345778</v>
      </c>
      <c r="M23" s="3">
        <f t="shared" si="9"/>
        <v>4.1527212262039266E-2</v>
      </c>
      <c r="N23" s="3"/>
      <c r="O23" s="3"/>
      <c r="P23" s="3"/>
      <c r="Q23" s="3"/>
      <c r="R23" s="3"/>
      <c r="S23" s="3"/>
      <c r="V23" s="6" t="str">
        <f t="shared" si="0"/>
        <v>A24</v>
      </c>
      <c r="W23" s="2" t="str">
        <f t="shared" si="1"/>
        <v/>
      </c>
      <c r="X23" s="2" t="str">
        <f t="shared" si="2"/>
        <v/>
      </c>
      <c r="Y23" s="2" t="str">
        <f t="shared" si="3"/>
        <v/>
      </c>
      <c r="Z23" s="2" t="str">
        <f t="shared" si="4"/>
        <v>A24</v>
      </c>
      <c r="AA23" s="2" t="str">
        <f t="shared" si="5"/>
        <v/>
      </c>
      <c r="AB23" s="5" t="str">
        <f t="shared" si="6"/>
        <v/>
      </c>
      <c r="AE23" s="2">
        <f t="shared" si="10"/>
        <v>0.389291974096311</v>
      </c>
      <c r="AI23" s="2">
        <f t="shared" si="11"/>
        <v>0.389291974096311</v>
      </c>
      <c r="AJ23" s="2" t="str">
        <f t="shared" si="12"/>
        <v/>
      </c>
      <c r="AM23" s="2">
        <f t="shared" si="13"/>
        <v>0.32633491964475031</v>
      </c>
      <c r="AN23" s="2" t="str">
        <f t="shared" si="14"/>
        <v/>
      </c>
      <c r="AP23" s="2">
        <f t="shared" si="15"/>
        <v>4.15927834265645E-2</v>
      </c>
      <c r="AT23" s="2">
        <f t="shared" si="16"/>
        <v>4.15927834265645E-2</v>
      </c>
      <c r="AU23" s="2" t="str">
        <f t="shared" si="17"/>
        <v/>
      </c>
      <c r="AX23" s="2">
        <f t="shared" si="18"/>
        <v>1.0618474608008124</v>
      </c>
      <c r="AY23" s="2" t="str">
        <f t="shared" si="19"/>
        <v/>
      </c>
      <c r="BB23" s="2">
        <f t="shared" si="20"/>
        <v>-0.4611844549971274</v>
      </c>
      <c r="BC23" s="2" t="str">
        <f t="shared" si="21"/>
        <v/>
      </c>
    </row>
    <row r="24" spans="1:55" ht="18.75" x14ac:dyDescent="0.3">
      <c r="A24" s="4">
        <f t="shared" si="7"/>
        <v>24</v>
      </c>
      <c r="B24" t="s">
        <v>470</v>
      </c>
      <c r="C24">
        <v>59609</v>
      </c>
      <c r="D24">
        <v>3908</v>
      </c>
      <c r="E24">
        <v>16096</v>
      </c>
      <c r="F24">
        <v>94.3</v>
      </c>
      <c r="G24">
        <v>5.72</v>
      </c>
      <c r="H24">
        <v>781</v>
      </c>
      <c r="I24">
        <v>2056</v>
      </c>
      <c r="J24">
        <v>1935</v>
      </c>
      <c r="K24">
        <v>46909</v>
      </c>
      <c r="L24" s="3">
        <f t="shared" si="8"/>
        <v>0.37986381322957197</v>
      </c>
      <c r="M24" s="3">
        <f t="shared" si="9"/>
        <v>4.1250079942015391E-2</v>
      </c>
      <c r="N24" s="3"/>
      <c r="O24" s="3"/>
      <c r="P24" s="3"/>
      <c r="Q24" s="3"/>
      <c r="R24" s="3"/>
      <c r="S24" s="3"/>
      <c r="V24" s="6" t="str">
        <f t="shared" si="0"/>
        <v>B3</v>
      </c>
      <c r="W24" s="2" t="str">
        <f t="shared" si="1"/>
        <v/>
      </c>
      <c r="X24" s="2" t="str">
        <f t="shared" si="2"/>
        <v/>
      </c>
      <c r="Y24" s="2" t="str">
        <f t="shared" si="3"/>
        <v/>
      </c>
      <c r="Z24" s="2" t="str">
        <f t="shared" si="4"/>
        <v>B3</v>
      </c>
      <c r="AA24" s="2" t="str">
        <f t="shared" si="5"/>
        <v/>
      </c>
      <c r="AB24" s="5" t="str">
        <f t="shared" si="6"/>
        <v/>
      </c>
      <c r="AE24" s="2">
        <f t="shared" si="10"/>
        <v>0.38017053190733185</v>
      </c>
      <c r="AI24" s="2">
        <f t="shared" si="11"/>
        <v>0.38017053190733185</v>
      </c>
      <c r="AJ24" s="2" t="str">
        <f t="shared" si="12"/>
        <v/>
      </c>
      <c r="AM24" s="2">
        <f t="shared" si="13"/>
        <v>-0.40731366286506476</v>
      </c>
      <c r="AN24" s="2" t="str">
        <f t="shared" si="14"/>
        <v/>
      </c>
      <c r="AP24" s="2">
        <f t="shared" si="15"/>
        <v>4.1318502026737376E-2</v>
      </c>
      <c r="AT24" s="2">
        <f t="shared" si="16"/>
        <v>4.1318502026737376E-2</v>
      </c>
      <c r="AU24" s="2" t="str">
        <f t="shared" si="17"/>
        <v/>
      </c>
      <c r="AX24" s="2">
        <f t="shared" si="18"/>
        <v>-0.17792562429691275</v>
      </c>
      <c r="AY24" s="2" t="str">
        <f t="shared" si="19"/>
        <v/>
      </c>
      <c r="BB24" s="2">
        <f t="shared" si="20"/>
        <v>-0.4611844549971274</v>
      </c>
      <c r="BC24" s="2" t="str">
        <f t="shared" si="21"/>
        <v/>
      </c>
    </row>
    <row r="25" spans="1:55" ht="18.75" x14ac:dyDescent="0.3">
      <c r="A25" s="4">
        <f t="shared" si="7"/>
        <v>27</v>
      </c>
      <c r="B25" t="s">
        <v>471</v>
      </c>
      <c r="C25">
        <v>65528</v>
      </c>
      <c r="D25">
        <v>3938</v>
      </c>
      <c r="E25">
        <v>17635</v>
      </c>
      <c r="F25">
        <v>94.2</v>
      </c>
      <c r="G25">
        <v>5.8</v>
      </c>
      <c r="H25">
        <v>784</v>
      </c>
      <c r="I25">
        <v>2036</v>
      </c>
      <c r="J25">
        <v>1955</v>
      </c>
      <c r="K25">
        <v>47388</v>
      </c>
      <c r="L25" s="3">
        <f t="shared" si="8"/>
        <v>0.3850687622789784</v>
      </c>
      <c r="M25" s="3">
        <f t="shared" si="9"/>
        <v>4.1255170085253652E-2</v>
      </c>
      <c r="N25" s="3"/>
      <c r="O25" s="3"/>
      <c r="P25" s="3"/>
      <c r="Q25" s="3"/>
      <c r="R25" s="3"/>
      <c r="S25" s="3"/>
      <c r="V25" s="6" t="str">
        <f t="shared" si="0"/>
        <v>B4</v>
      </c>
      <c r="W25" s="2" t="str">
        <f t="shared" si="1"/>
        <v/>
      </c>
      <c r="X25" s="2" t="str">
        <f t="shared" si="2"/>
        <v/>
      </c>
      <c r="Y25" s="2" t="str">
        <f t="shared" si="3"/>
        <v/>
      </c>
      <c r="Z25" s="2" t="str">
        <f t="shared" si="4"/>
        <v>B4</v>
      </c>
      <c r="AA25" s="2" t="str">
        <f t="shared" si="5"/>
        <v/>
      </c>
      <c r="AB25" s="5" t="str">
        <f t="shared" si="6"/>
        <v/>
      </c>
      <c r="AE25" s="2">
        <f t="shared" si="10"/>
        <v>0.38541382079145825</v>
      </c>
      <c r="AI25" s="2">
        <f t="shared" si="11"/>
        <v>0.38541382079145825</v>
      </c>
      <c r="AJ25" s="2" t="str">
        <f t="shared" si="12"/>
        <v/>
      </c>
      <c r="AM25" s="2">
        <f t="shared" si="13"/>
        <v>1.4410377898638112E-2</v>
      </c>
      <c r="AN25" s="2" t="str">
        <f t="shared" si="14"/>
        <v/>
      </c>
      <c r="AP25" s="2">
        <f t="shared" si="15"/>
        <v>4.1332144930565889E-2</v>
      </c>
      <c r="AT25" s="2">
        <f t="shared" si="16"/>
        <v>4.1332144930565889E-2</v>
      </c>
      <c r="AU25" s="2" t="str">
        <f t="shared" si="17"/>
        <v/>
      </c>
      <c r="AX25" s="2">
        <f t="shared" si="18"/>
        <v>-0.11625864658778566</v>
      </c>
      <c r="AY25" s="2" t="str">
        <f t="shared" si="19"/>
        <v/>
      </c>
      <c r="BB25" s="2">
        <f t="shared" si="20"/>
        <v>-0.54920375455920922</v>
      </c>
      <c r="BC25" s="2" t="str">
        <f t="shared" si="21"/>
        <v/>
      </c>
    </row>
    <row r="26" spans="1:55" ht="18.75" x14ac:dyDescent="0.3">
      <c r="A26" s="4">
        <f t="shared" si="7"/>
        <v>28</v>
      </c>
      <c r="B26" t="s">
        <v>472</v>
      </c>
      <c r="C26">
        <v>66370</v>
      </c>
      <c r="D26">
        <v>3887</v>
      </c>
      <c r="E26">
        <v>17520</v>
      </c>
      <c r="F26">
        <v>93.6</v>
      </c>
      <c r="G26">
        <v>6.39</v>
      </c>
      <c r="H26">
        <v>797</v>
      </c>
      <c r="I26">
        <v>2056</v>
      </c>
      <c r="J26">
        <v>1974</v>
      </c>
      <c r="K26">
        <v>47710</v>
      </c>
      <c r="L26" s="3">
        <f t="shared" si="8"/>
        <v>0.38764591439688717</v>
      </c>
      <c r="M26" s="3">
        <f t="shared" si="9"/>
        <v>4.1374973800041917E-2</v>
      </c>
      <c r="N26" s="3"/>
      <c r="O26" s="3"/>
      <c r="P26" s="3"/>
      <c r="Q26" s="3"/>
      <c r="R26" s="3"/>
      <c r="S26" s="3"/>
      <c r="V26" s="6" t="str">
        <f t="shared" si="0"/>
        <v>B5</v>
      </c>
      <c r="W26" s="2" t="str">
        <f t="shared" si="1"/>
        <v/>
      </c>
      <c r="X26" s="2" t="str">
        <f t="shared" si="2"/>
        <v/>
      </c>
      <c r="Y26" s="2" t="str">
        <f t="shared" si="3"/>
        <v/>
      </c>
      <c r="Z26" s="2" t="str">
        <f t="shared" si="4"/>
        <v>B5</v>
      </c>
      <c r="AA26" s="2" t="str">
        <f t="shared" si="5"/>
        <v/>
      </c>
      <c r="AB26" s="5" t="str">
        <f t="shared" si="6"/>
        <v/>
      </c>
      <c r="AE26" s="2">
        <f t="shared" si="10"/>
        <v>0.38800375285427369</v>
      </c>
      <c r="AI26" s="2">
        <f t="shared" si="11"/>
        <v>0.38800375285427369</v>
      </c>
      <c r="AJ26" s="2" t="str">
        <f t="shared" si="12"/>
        <v/>
      </c>
      <c r="AM26" s="2">
        <f t="shared" si="13"/>
        <v>0.22272173341838647</v>
      </c>
      <c r="AN26" s="2" t="str">
        <f t="shared" si="14"/>
        <v/>
      </c>
      <c r="AP26" s="2">
        <f t="shared" si="15"/>
        <v>4.1454799565550898E-2</v>
      </c>
      <c r="AT26" s="2">
        <f t="shared" si="16"/>
        <v>4.1454799565550898E-2</v>
      </c>
      <c r="AU26" s="2" t="str">
        <f t="shared" si="17"/>
        <v/>
      </c>
      <c r="AX26" s="2">
        <f t="shared" si="18"/>
        <v>0.43814976503890024</v>
      </c>
      <c r="AY26" s="2" t="str">
        <f t="shared" si="19"/>
        <v/>
      </c>
      <c r="BB26" s="2">
        <f t="shared" si="20"/>
        <v>-1.0773195519317378</v>
      </c>
      <c r="BC26" s="2" t="str">
        <f t="shared" si="21"/>
        <v/>
      </c>
    </row>
    <row r="27" spans="1:55" ht="18.75" x14ac:dyDescent="0.3">
      <c r="A27" s="4">
        <f t="shared" si="7"/>
        <v>29</v>
      </c>
      <c r="B27" t="s">
        <v>473</v>
      </c>
      <c r="C27">
        <v>65942</v>
      </c>
      <c r="D27">
        <v>3919</v>
      </c>
      <c r="E27">
        <v>17389</v>
      </c>
      <c r="F27">
        <v>94</v>
      </c>
      <c r="G27">
        <v>6.04</v>
      </c>
      <c r="H27">
        <v>789</v>
      </c>
      <c r="I27">
        <v>2022</v>
      </c>
      <c r="J27">
        <v>1955</v>
      </c>
      <c r="K27">
        <v>47228</v>
      </c>
      <c r="L27" s="3">
        <f t="shared" si="8"/>
        <v>0.39020771513353114</v>
      </c>
      <c r="M27" s="3">
        <f t="shared" si="9"/>
        <v>4.1394935207927502E-2</v>
      </c>
      <c r="N27" s="3"/>
      <c r="O27" s="3"/>
      <c r="P27" s="3"/>
      <c r="Q27" s="3"/>
      <c r="R27" s="3"/>
      <c r="S27" s="3"/>
      <c r="V27" s="6" t="str">
        <f t="shared" si="0"/>
        <v>B6</v>
      </c>
      <c r="W27" s="2" t="str">
        <f t="shared" si="1"/>
        <v/>
      </c>
      <c r="X27" s="2" t="str">
        <f t="shared" si="2"/>
        <v/>
      </c>
      <c r="Y27" s="2" t="str">
        <f t="shared" si="3"/>
        <v/>
      </c>
      <c r="Z27" s="2" t="str">
        <f t="shared" si="4"/>
        <v>B6</v>
      </c>
      <c r="AA27" s="2" t="str">
        <f t="shared" si="5"/>
        <v/>
      </c>
      <c r="AB27" s="5" t="str">
        <f t="shared" si="6"/>
        <v/>
      </c>
      <c r="AE27" s="2">
        <f t="shared" si="10"/>
        <v>0.39057833353582433</v>
      </c>
      <c r="AI27" s="2">
        <f t="shared" si="11"/>
        <v>0.39057833353582433</v>
      </c>
      <c r="AJ27" s="2" t="str">
        <f t="shared" si="12"/>
        <v/>
      </c>
      <c r="AM27" s="2">
        <f t="shared" si="13"/>
        <v>0.42979835885147244</v>
      </c>
      <c r="AN27" s="2" t="str">
        <f t="shared" si="14"/>
        <v/>
      </c>
      <c r="AP27" s="2">
        <f t="shared" si="15"/>
        <v>4.1477611893633234E-2</v>
      </c>
      <c r="AT27" s="2">
        <f t="shared" si="16"/>
        <v>4.1477611893633234E-2</v>
      </c>
      <c r="AU27" s="2" t="str">
        <f t="shared" si="17"/>
        <v/>
      </c>
      <c r="AX27" s="2">
        <f t="shared" si="18"/>
        <v>0.54126324769840684</v>
      </c>
      <c r="AY27" s="2" t="str">
        <f t="shared" si="19"/>
        <v/>
      </c>
      <c r="BB27" s="2">
        <f t="shared" si="20"/>
        <v>-0.72524235368338541</v>
      </c>
      <c r="BC27" s="2" t="str">
        <f t="shared" si="21"/>
        <v/>
      </c>
    </row>
    <row r="28" spans="1:55" ht="18.75" x14ac:dyDescent="0.3">
      <c r="A28" s="4">
        <f t="shared" si="7"/>
        <v>30</v>
      </c>
      <c r="B28" t="s">
        <v>474</v>
      </c>
      <c r="C28">
        <v>59387</v>
      </c>
      <c r="D28">
        <v>3495</v>
      </c>
      <c r="E28">
        <v>15507</v>
      </c>
      <c r="F28">
        <v>92.8</v>
      </c>
      <c r="G28">
        <v>7.15</v>
      </c>
      <c r="H28">
        <v>800</v>
      </c>
      <c r="I28">
        <v>2077</v>
      </c>
      <c r="J28">
        <v>1961</v>
      </c>
      <c r="K28">
        <v>47228</v>
      </c>
      <c r="L28" s="3">
        <f t="shared" si="8"/>
        <v>0.38517091959557054</v>
      </c>
      <c r="M28" s="3">
        <f t="shared" si="9"/>
        <v>4.1521978487338018E-2</v>
      </c>
      <c r="N28" s="3"/>
      <c r="O28" s="3"/>
      <c r="P28" s="3"/>
      <c r="Q28" s="3"/>
      <c r="R28" s="3"/>
      <c r="S28" s="3"/>
      <c r="V28" s="6" t="str">
        <f t="shared" si="0"/>
        <v>B7</v>
      </c>
      <c r="W28" s="2" t="str">
        <f t="shared" si="1"/>
        <v/>
      </c>
      <c r="X28" s="2" t="str">
        <f t="shared" si="2"/>
        <v/>
      </c>
      <c r="Y28" s="2" t="str">
        <f t="shared" si="3"/>
        <v/>
      </c>
      <c r="Z28" s="2" t="str">
        <f t="shared" si="4"/>
        <v>B7</v>
      </c>
      <c r="AA28" s="2" t="str">
        <f t="shared" si="5"/>
        <v/>
      </c>
      <c r="AB28" s="5" t="str">
        <f t="shared" si="6"/>
        <v/>
      </c>
      <c r="AE28" s="2">
        <f t="shared" si="10"/>
        <v>0.3855543179427704</v>
      </c>
      <c r="AI28" s="2">
        <f t="shared" si="11"/>
        <v>0.3855543179427704</v>
      </c>
      <c r="AJ28" s="2" t="str">
        <f t="shared" si="12"/>
        <v/>
      </c>
      <c r="AM28" s="2">
        <f t="shared" si="13"/>
        <v>2.5710733014780052E-2</v>
      </c>
      <c r="AN28" s="2" t="str">
        <f t="shared" si="14"/>
        <v/>
      </c>
      <c r="AP28" s="2">
        <f t="shared" si="15"/>
        <v>4.1607506093240501E-2</v>
      </c>
      <c r="AT28" s="2">
        <f t="shared" si="16"/>
        <v>4.1607506093240501E-2</v>
      </c>
      <c r="AU28" s="2" t="str">
        <f t="shared" si="17"/>
        <v/>
      </c>
      <c r="AX28" s="2">
        <f t="shared" si="18"/>
        <v>1.1283950498727493</v>
      </c>
      <c r="AY28" s="2" t="str">
        <f t="shared" si="19"/>
        <v/>
      </c>
      <c r="BB28" s="2">
        <f t="shared" si="20"/>
        <v>-1.7814739484284299</v>
      </c>
      <c r="BC28" s="2" t="str">
        <f t="shared" si="21"/>
        <v/>
      </c>
    </row>
    <row r="29" spans="1:55" ht="18.75" x14ac:dyDescent="0.3">
      <c r="A29" s="4">
        <f t="shared" si="7"/>
        <v>31</v>
      </c>
      <c r="B29" t="s">
        <v>475</v>
      </c>
      <c r="C29">
        <v>64913</v>
      </c>
      <c r="D29">
        <v>3771</v>
      </c>
      <c r="E29">
        <v>17238</v>
      </c>
      <c r="F29">
        <v>93.7</v>
      </c>
      <c r="G29">
        <v>6.31</v>
      </c>
      <c r="H29">
        <v>797</v>
      </c>
      <c r="I29">
        <v>2022</v>
      </c>
      <c r="J29">
        <v>1974</v>
      </c>
      <c r="K29">
        <v>47710</v>
      </c>
      <c r="L29" s="3">
        <f t="shared" si="8"/>
        <v>0.39416419386745793</v>
      </c>
      <c r="M29" s="3">
        <f t="shared" si="9"/>
        <v>4.1374973800041917E-2</v>
      </c>
      <c r="N29" s="3"/>
      <c r="O29" s="3"/>
      <c r="P29" s="3"/>
      <c r="Q29" s="3"/>
      <c r="R29" s="3"/>
      <c r="S29" s="3"/>
      <c r="V29" s="6" t="str">
        <f t="shared" si="0"/>
        <v>B8</v>
      </c>
      <c r="W29" s="2" t="str">
        <f t="shared" si="1"/>
        <v/>
      </c>
      <c r="X29" s="2" t="str">
        <f t="shared" si="2"/>
        <v/>
      </c>
      <c r="Y29" s="2" t="str">
        <f t="shared" si="3"/>
        <v/>
      </c>
      <c r="Z29" s="2" t="str">
        <f t="shared" si="4"/>
        <v>B8</v>
      </c>
      <c r="AA29" s="2" t="str">
        <f t="shared" si="5"/>
        <v/>
      </c>
      <c r="AB29" s="5" t="str">
        <f t="shared" si="6"/>
        <v/>
      </c>
      <c r="AE29" s="2">
        <f t="shared" si="10"/>
        <v>0.39456037215956441</v>
      </c>
      <c r="AI29" s="2">
        <f t="shared" si="11"/>
        <v>0.39456037215956441</v>
      </c>
      <c r="AJ29" s="2" t="str">
        <f t="shared" si="12"/>
        <v/>
      </c>
      <c r="AM29" s="2">
        <f t="shared" si="13"/>
        <v>0.75007852193094759</v>
      </c>
      <c r="AN29" s="2" t="str">
        <f t="shared" si="14"/>
        <v/>
      </c>
      <c r="AP29" s="2">
        <f t="shared" si="15"/>
        <v>4.1463352326141151E-2</v>
      </c>
      <c r="AT29" s="2">
        <f t="shared" si="16"/>
        <v>4.1463352326141151E-2</v>
      </c>
      <c r="AU29" s="2" t="str">
        <f t="shared" si="17"/>
        <v/>
      </c>
      <c r="AX29" s="2">
        <f t="shared" si="18"/>
        <v>0.47680890266092912</v>
      </c>
      <c r="AY29" s="2" t="str">
        <f t="shared" si="19"/>
        <v/>
      </c>
      <c r="BB29" s="2">
        <f t="shared" si="20"/>
        <v>-0.98930025236964336</v>
      </c>
      <c r="BC29" s="2" t="str">
        <f t="shared" si="21"/>
        <v/>
      </c>
    </row>
    <row r="30" spans="1:55" ht="18.75" x14ac:dyDescent="0.3">
      <c r="A30" s="4">
        <f t="shared" si="7"/>
        <v>32</v>
      </c>
      <c r="B30" t="s">
        <v>476</v>
      </c>
      <c r="C30">
        <v>58607</v>
      </c>
      <c r="D30">
        <v>3558</v>
      </c>
      <c r="E30">
        <v>15807</v>
      </c>
      <c r="F30">
        <v>94</v>
      </c>
      <c r="G30">
        <v>6.02</v>
      </c>
      <c r="H30">
        <v>784</v>
      </c>
      <c r="I30">
        <v>2036</v>
      </c>
      <c r="J30">
        <v>1981</v>
      </c>
      <c r="K30">
        <v>48034</v>
      </c>
      <c r="L30" s="3">
        <f t="shared" si="8"/>
        <v>0.3850687622789784</v>
      </c>
      <c r="M30" s="3">
        <f t="shared" si="9"/>
        <v>4.1241620518799184E-2</v>
      </c>
      <c r="N30" s="3"/>
      <c r="O30" s="3"/>
      <c r="P30" s="3"/>
      <c r="Q30" s="3"/>
      <c r="R30" s="3"/>
      <c r="S30" s="3"/>
      <c r="V30" s="6" t="str">
        <f t="shared" si="0"/>
        <v>B9</v>
      </c>
      <c r="W30" s="2" t="str">
        <f t="shared" si="1"/>
        <v/>
      </c>
      <c r="X30" s="2" t="str">
        <f t="shared" si="2"/>
        <v/>
      </c>
      <c r="Y30" s="2" t="str">
        <f t="shared" si="3"/>
        <v/>
      </c>
      <c r="Z30" s="2" t="str">
        <f t="shared" si="4"/>
        <v>B9</v>
      </c>
      <c r="AA30" s="2" t="str">
        <f t="shared" si="5"/>
        <v/>
      </c>
      <c r="AB30" s="5" t="str">
        <f t="shared" si="6"/>
        <v/>
      </c>
      <c r="AE30" s="2">
        <f t="shared" si="10"/>
        <v>0.38547772051599155</v>
      </c>
      <c r="AI30" s="2">
        <f t="shared" si="11"/>
        <v>0.38547772051599155</v>
      </c>
      <c r="AJ30" s="2" t="str">
        <f t="shared" si="12"/>
        <v/>
      </c>
      <c r="AM30" s="2">
        <f t="shared" si="13"/>
        <v>1.9549909713383995E-2</v>
      </c>
      <c r="AN30" s="2" t="str">
        <f t="shared" si="14"/>
        <v/>
      </c>
      <c r="AP30" s="2">
        <f t="shared" si="15"/>
        <v>4.1332849965095168E-2</v>
      </c>
      <c r="AT30" s="2">
        <f t="shared" si="16"/>
        <v>4.1332849965095168E-2</v>
      </c>
      <c r="AU30" s="2" t="str">
        <f t="shared" si="17"/>
        <v/>
      </c>
      <c r="AX30" s="2">
        <f t="shared" si="18"/>
        <v>-0.11307183612956488</v>
      </c>
      <c r="AY30" s="2" t="str">
        <f t="shared" si="19"/>
        <v/>
      </c>
      <c r="BB30" s="2">
        <f t="shared" si="20"/>
        <v>-0.72524235368338541</v>
      </c>
      <c r="BC30" s="2" t="str">
        <f t="shared" si="21"/>
        <v/>
      </c>
    </row>
    <row r="31" spans="1:55" ht="18.75" x14ac:dyDescent="0.3">
      <c r="A31" s="4">
        <f t="shared" si="7"/>
        <v>33</v>
      </c>
      <c r="B31" t="s">
        <v>477</v>
      </c>
      <c r="C31">
        <v>63115</v>
      </c>
      <c r="D31">
        <v>3977</v>
      </c>
      <c r="E31">
        <v>17095</v>
      </c>
      <c r="F31">
        <v>94</v>
      </c>
      <c r="G31">
        <v>6.03</v>
      </c>
      <c r="H31">
        <v>797</v>
      </c>
      <c r="I31">
        <v>2056</v>
      </c>
      <c r="J31">
        <v>1974</v>
      </c>
      <c r="K31">
        <v>47548</v>
      </c>
      <c r="L31" s="3">
        <f t="shared" si="8"/>
        <v>0.38764591439688717</v>
      </c>
      <c r="M31" s="3">
        <f t="shared" si="9"/>
        <v>4.1515941785143437E-2</v>
      </c>
      <c r="N31" s="3"/>
      <c r="O31" s="3"/>
      <c r="P31" s="3"/>
      <c r="Q31" s="3"/>
      <c r="R31" s="3"/>
      <c r="S31" s="3"/>
      <c r="V31" s="6" t="str">
        <f t="shared" si="0"/>
        <v>B10</v>
      </c>
      <c r="W31" s="2" t="str">
        <f t="shared" si="1"/>
        <v/>
      </c>
      <c r="X31" s="2" t="str">
        <f t="shared" si="2"/>
        <v/>
      </c>
      <c r="Y31" s="2" t="str">
        <f t="shared" si="3"/>
        <v/>
      </c>
      <c r="Z31" s="2" t="str">
        <f t="shared" si="4"/>
        <v>B10</v>
      </c>
      <c r="AA31" s="2" t="str">
        <f t="shared" si="5"/>
        <v/>
      </c>
      <c r="AB31" s="5" t="str">
        <f t="shared" si="6"/>
        <v/>
      </c>
      <c r="AE31" s="2">
        <f t="shared" si="10"/>
        <v>0.38806765257880699</v>
      </c>
      <c r="AI31" s="2">
        <f t="shared" si="11"/>
        <v>0.38806765257880699</v>
      </c>
      <c r="AJ31" s="2" t="str">
        <f t="shared" si="12"/>
        <v/>
      </c>
      <c r="AM31" s="2">
        <f t="shared" si="13"/>
        <v>0.22786126523313235</v>
      </c>
      <c r="AN31" s="2" t="str">
        <f t="shared" si="14"/>
        <v/>
      </c>
      <c r="AP31" s="2">
        <f t="shared" si="15"/>
        <v>4.1610022151636165E-2</v>
      </c>
      <c r="AT31" s="2">
        <f t="shared" si="16"/>
        <v>4.1610022151636165E-2</v>
      </c>
      <c r="AU31" s="2" t="str">
        <f t="shared" si="17"/>
        <v/>
      </c>
      <c r="AX31" s="2">
        <f t="shared" si="18"/>
        <v>1.1397678279081715</v>
      </c>
      <c r="AY31" s="2" t="str">
        <f t="shared" si="19"/>
        <v/>
      </c>
      <c r="BB31" s="2">
        <f t="shared" si="20"/>
        <v>-0.72524235368338541</v>
      </c>
      <c r="BC31" s="2" t="str">
        <f t="shared" si="21"/>
        <v/>
      </c>
    </row>
    <row r="32" spans="1:55" ht="18.75" x14ac:dyDescent="0.3">
      <c r="A32" s="4">
        <f t="shared" si="7"/>
        <v>34</v>
      </c>
      <c r="B32" t="s">
        <v>478</v>
      </c>
      <c r="C32">
        <v>65993</v>
      </c>
      <c r="D32">
        <v>4041</v>
      </c>
      <c r="E32">
        <v>17567</v>
      </c>
      <c r="F32">
        <v>93.7</v>
      </c>
      <c r="G32">
        <v>6.33</v>
      </c>
      <c r="H32">
        <v>786</v>
      </c>
      <c r="I32">
        <v>2015</v>
      </c>
      <c r="J32">
        <v>1955</v>
      </c>
      <c r="K32">
        <v>47548</v>
      </c>
      <c r="L32" s="3">
        <f t="shared" si="8"/>
        <v>0.3900744416873449</v>
      </c>
      <c r="M32" s="3">
        <f t="shared" si="9"/>
        <v>4.1116345587616725E-2</v>
      </c>
      <c r="N32" s="3"/>
      <c r="O32" s="3"/>
      <c r="P32" s="3"/>
      <c r="Q32" s="3"/>
      <c r="R32" s="3"/>
      <c r="S32" s="3"/>
      <c r="V32" s="6" t="str">
        <f t="shared" si="0"/>
        <v>B11</v>
      </c>
      <c r="W32" s="2" t="str">
        <f t="shared" si="1"/>
        <v/>
      </c>
      <c r="X32" s="2" t="str">
        <f t="shared" si="2"/>
        <v/>
      </c>
      <c r="Y32" s="2" t="str">
        <f t="shared" si="3"/>
        <v/>
      </c>
      <c r="Z32" s="2" t="str">
        <f t="shared" si="4"/>
        <v>B11</v>
      </c>
      <c r="AA32" s="2" t="str">
        <f t="shared" si="5"/>
        <v/>
      </c>
      <c r="AB32" s="5" t="str">
        <f t="shared" si="6"/>
        <v/>
      </c>
      <c r="AE32" s="2">
        <f t="shared" si="10"/>
        <v>0.39050895981417139</v>
      </c>
      <c r="AI32" s="2">
        <f t="shared" si="11"/>
        <v>0.39050895981417139</v>
      </c>
      <c r="AJ32" s="2" t="str">
        <f t="shared" si="12"/>
        <v/>
      </c>
      <c r="AM32" s="2">
        <f t="shared" si="13"/>
        <v>0.42421854685468025</v>
      </c>
      <c r="AN32" s="2" t="str">
        <f t="shared" si="14"/>
        <v/>
      </c>
      <c r="AP32" s="2">
        <f t="shared" si="15"/>
        <v>4.1213276874306204E-2</v>
      </c>
      <c r="AT32" s="2">
        <f t="shared" si="16"/>
        <v>4.1213276874306204E-2</v>
      </c>
      <c r="AU32" s="2" t="str">
        <f t="shared" si="17"/>
        <v/>
      </c>
      <c r="AX32" s="2">
        <f t="shared" si="18"/>
        <v>-0.65355143028192364</v>
      </c>
      <c r="AY32" s="2" t="str">
        <f t="shared" si="19"/>
        <v/>
      </c>
      <c r="BB32" s="2">
        <f t="shared" si="20"/>
        <v>-0.98930025236964336</v>
      </c>
      <c r="BC32" s="2" t="str">
        <f t="shared" si="21"/>
        <v/>
      </c>
    </row>
    <row r="33" spans="1:55" ht="18.75" x14ac:dyDescent="0.3">
      <c r="A33" s="4">
        <f t="shared" si="7"/>
        <v>35</v>
      </c>
      <c r="B33" t="s">
        <v>479</v>
      </c>
      <c r="C33">
        <v>64683</v>
      </c>
      <c r="D33">
        <v>4027</v>
      </c>
      <c r="E33">
        <v>17443</v>
      </c>
      <c r="F33">
        <v>94.2</v>
      </c>
      <c r="G33">
        <v>5.79</v>
      </c>
      <c r="H33">
        <v>792</v>
      </c>
      <c r="I33">
        <v>2070</v>
      </c>
      <c r="J33">
        <v>1968</v>
      </c>
      <c r="K33">
        <v>47710</v>
      </c>
      <c r="L33" s="3">
        <f t="shared" si="8"/>
        <v>0.38260869565217392</v>
      </c>
      <c r="M33" s="3">
        <f t="shared" si="9"/>
        <v>4.1249214001257598E-2</v>
      </c>
      <c r="N33" s="3"/>
      <c r="O33" s="3"/>
      <c r="P33" s="3"/>
      <c r="Q33" s="3"/>
      <c r="R33" s="3"/>
      <c r="S33" s="3"/>
      <c r="V33" s="6" t="str">
        <f t="shared" si="0"/>
        <v>B12</v>
      </c>
      <c r="W33" s="2" t="str">
        <f t="shared" si="1"/>
        <v/>
      </c>
      <c r="X33" s="2" t="str">
        <f t="shared" si="2"/>
        <v/>
      </c>
      <c r="Y33" s="2" t="str">
        <f t="shared" si="3"/>
        <v/>
      </c>
      <c r="Z33" s="2" t="str">
        <f t="shared" si="4"/>
        <v>B12</v>
      </c>
      <c r="AA33" s="2" t="str">
        <f t="shared" si="5"/>
        <v/>
      </c>
      <c r="AB33" s="5" t="str">
        <f t="shared" si="6"/>
        <v/>
      </c>
      <c r="AE33" s="2">
        <f t="shared" si="10"/>
        <v>0.38305599372390708</v>
      </c>
      <c r="AI33" s="2">
        <f t="shared" si="11"/>
        <v>0.38305599372390708</v>
      </c>
      <c r="AJ33" s="2" t="str">
        <f t="shared" si="12"/>
        <v/>
      </c>
      <c r="AM33" s="2">
        <f t="shared" si="13"/>
        <v>-0.17523249326949947</v>
      </c>
      <c r="AN33" s="2" t="str">
        <f t="shared" si="14"/>
        <v/>
      </c>
      <c r="AP33" s="2">
        <f t="shared" si="15"/>
        <v>4.1348996208143828E-2</v>
      </c>
      <c r="AT33" s="2">
        <f t="shared" si="16"/>
        <v>4.1348996208143828E-2</v>
      </c>
      <c r="AU33" s="2" t="str">
        <f t="shared" si="17"/>
        <v/>
      </c>
      <c r="AX33" s="2">
        <f t="shared" si="18"/>
        <v>-4.0089572039507047E-2</v>
      </c>
      <c r="AY33" s="2" t="str">
        <f t="shared" si="19"/>
        <v/>
      </c>
      <c r="BB33" s="2">
        <f t="shared" si="20"/>
        <v>-0.54920375455920922</v>
      </c>
      <c r="BC33" s="2" t="str">
        <f t="shared" si="21"/>
        <v/>
      </c>
    </row>
    <row r="34" spans="1:55" ht="18.75" x14ac:dyDescent="0.3">
      <c r="A34" s="4">
        <f t="shared" si="7"/>
        <v>36</v>
      </c>
      <c r="B34" t="s">
        <v>480</v>
      </c>
      <c r="C34">
        <v>64119</v>
      </c>
      <c r="D34">
        <v>4051</v>
      </c>
      <c r="E34">
        <v>17467</v>
      </c>
      <c r="F34">
        <v>94.1</v>
      </c>
      <c r="G34">
        <v>5.89</v>
      </c>
      <c r="H34">
        <v>773</v>
      </c>
      <c r="I34">
        <v>2056</v>
      </c>
      <c r="J34">
        <v>1961</v>
      </c>
      <c r="K34">
        <v>47388</v>
      </c>
      <c r="L34" s="3">
        <f t="shared" si="8"/>
        <v>0.37597276264591439</v>
      </c>
      <c r="M34" s="3">
        <f t="shared" si="9"/>
        <v>4.1381784417996115E-2</v>
      </c>
      <c r="N34" s="3"/>
      <c r="O34" s="3"/>
      <c r="P34" s="3"/>
      <c r="Q34" s="3"/>
      <c r="R34" s="3"/>
      <c r="S34" s="3"/>
      <c r="V34" s="6" t="str">
        <f t="shared" si="0"/>
        <v>B13</v>
      </c>
      <c r="W34" s="2" t="str">
        <f t="shared" si="1"/>
        <v/>
      </c>
      <c r="X34" s="2" t="str">
        <f t="shared" si="2"/>
        <v/>
      </c>
      <c r="Y34" s="2" t="str">
        <f t="shared" si="3"/>
        <v/>
      </c>
      <c r="Z34" s="2" t="str">
        <f t="shared" si="4"/>
        <v>B13</v>
      </c>
      <c r="AA34" s="2" t="str">
        <f t="shared" si="5"/>
        <v/>
      </c>
      <c r="AB34" s="5" t="str">
        <f t="shared" si="6"/>
        <v/>
      </c>
      <c r="AE34" s="2">
        <f t="shared" si="10"/>
        <v>0.37643284066255417</v>
      </c>
      <c r="AI34" s="2">
        <f t="shared" si="11"/>
        <v>0.37643284066255417</v>
      </c>
      <c r="AJ34" s="2" t="str">
        <f t="shared" si="12"/>
        <v/>
      </c>
      <c r="AM34" s="2">
        <f t="shared" si="13"/>
        <v>-0.70794067192550281</v>
      </c>
      <c r="AN34" s="2" t="str">
        <f t="shared" si="14"/>
        <v/>
      </c>
      <c r="AP34" s="2">
        <f t="shared" si="15"/>
        <v>4.1484417545079096E-2</v>
      </c>
      <c r="AT34" s="2">
        <f t="shared" si="16"/>
        <v>4.1484417545079096E-2</v>
      </c>
      <c r="AU34" s="2" t="str">
        <f t="shared" si="17"/>
        <v/>
      </c>
      <c r="AX34" s="2">
        <f t="shared" si="18"/>
        <v>0.57202531721698546</v>
      </c>
      <c r="AY34" s="2" t="str">
        <f t="shared" si="19"/>
        <v/>
      </c>
      <c r="BB34" s="2">
        <f t="shared" si="20"/>
        <v>-0.63722305412130353</v>
      </c>
      <c r="BC34" s="2" t="str">
        <f t="shared" si="21"/>
        <v/>
      </c>
    </row>
    <row r="35" spans="1:55" ht="18.75" x14ac:dyDescent="0.3">
      <c r="A35" s="4">
        <f t="shared" si="7"/>
        <v>37</v>
      </c>
      <c r="B35" t="s">
        <v>481</v>
      </c>
      <c r="C35">
        <v>60119</v>
      </c>
      <c r="D35">
        <v>3850</v>
      </c>
      <c r="E35">
        <v>16411</v>
      </c>
      <c r="F35">
        <v>94.2</v>
      </c>
      <c r="G35">
        <v>5.77</v>
      </c>
      <c r="H35">
        <v>778</v>
      </c>
      <c r="I35">
        <v>2029</v>
      </c>
      <c r="J35">
        <v>1948</v>
      </c>
      <c r="K35">
        <v>47068</v>
      </c>
      <c r="L35" s="3">
        <f t="shared" si="8"/>
        <v>0.3834401182848694</v>
      </c>
      <c r="M35" s="3">
        <f t="shared" si="9"/>
        <v>4.1386929548737995E-2</v>
      </c>
      <c r="N35" s="3"/>
      <c r="O35" s="3"/>
      <c r="P35" s="3"/>
      <c r="Q35" s="3"/>
      <c r="R35" s="3"/>
      <c r="S35" s="3"/>
      <c r="V35" s="6" t="str">
        <f t="shared" si="0"/>
        <v>B14</v>
      </c>
      <c r="W35" s="2" t="str">
        <f t="shared" si="1"/>
        <v/>
      </c>
      <c r="X35" s="2" t="str">
        <f t="shared" si="2"/>
        <v/>
      </c>
      <c r="Y35" s="2" t="str">
        <f t="shared" si="3"/>
        <v/>
      </c>
      <c r="Z35" s="2" t="str">
        <f t="shared" si="4"/>
        <v>B14</v>
      </c>
      <c r="AA35" s="2" t="str">
        <f t="shared" si="5"/>
        <v/>
      </c>
      <c r="AB35" s="5" t="str">
        <f t="shared" si="6"/>
        <v/>
      </c>
      <c r="AE35" s="2">
        <f t="shared" si="10"/>
        <v>0.38391297624641585</v>
      </c>
      <c r="AI35" s="2">
        <f t="shared" si="11"/>
        <v>0.38391297624641585</v>
      </c>
      <c r="AJ35" s="2" t="str">
        <f t="shared" si="12"/>
        <v/>
      </c>
      <c r="AM35" s="2">
        <f t="shared" si="13"/>
        <v>-0.10630435670422168</v>
      </c>
      <c r="AN35" s="2" t="str">
        <f t="shared" si="14"/>
        <v/>
      </c>
      <c r="AP35" s="2">
        <f t="shared" si="15"/>
        <v>4.1492413596017727E-2</v>
      </c>
      <c r="AT35" s="2">
        <f t="shared" si="16"/>
        <v>4.1492413596017727E-2</v>
      </c>
      <c r="AU35" s="2" t="str">
        <f t="shared" si="17"/>
        <v/>
      </c>
      <c r="AX35" s="2">
        <f t="shared" si="18"/>
        <v>0.60816808426948676</v>
      </c>
      <c r="AY35" s="2" t="str">
        <f t="shared" si="19"/>
        <v/>
      </c>
      <c r="BB35" s="2">
        <f t="shared" si="20"/>
        <v>-0.54920375455920922</v>
      </c>
      <c r="BC35" s="2" t="str">
        <f t="shared" si="21"/>
        <v/>
      </c>
    </row>
    <row r="36" spans="1:55" ht="18.75" x14ac:dyDescent="0.3">
      <c r="A36" s="4">
        <f t="shared" si="7"/>
        <v>38</v>
      </c>
      <c r="B36" t="s">
        <v>482</v>
      </c>
      <c r="C36">
        <v>65442</v>
      </c>
      <c r="D36">
        <v>4081</v>
      </c>
      <c r="E36">
        <v>17558</v>
      </c>
      <c r="F36">
        <v>93.9</v>
      </c>
      <c r="G36">
        <v>6.13</v>
      </c>
      <c r="H36">
        <v>794</v>
      </c>
      <c r="I36">
        <v>2070</v>
      </c>
      <c r="J36">
        <v>1968</v>
      </c>
      <c r="K36">
        <v>47388</v>
      </c>
      <c r="L36" s="3">
        <f t="shared" si="8"/>
        <v>0.38357487922705313</v>
      </c>
      <c r="M36" s="3">
        <f t="shared" si="9"/>
        <v>4.1529501139528996E-2</v>
      </c>
      <c r="N36" s="3"/>
      <c r="O36" s="3"/>
      <c r="P36" s="3"/>
      <c r="Q36" s="3"/>
      <c r="R36" s="3"/>
      <c r="S36" s="3"/>
      <c r="V36" s="6" t="str">
        <f t="shared" si="0"/>
        <v>B15</v>
      </c>
      <c r="W36" s="2" t="str">
        <f t="shared" si="1"/>
        <v/>
      </c>
      <c r="X36" s="2" t="str">
        <f t="shared" si="2"/>
        <v/>
      </c>
      <c r="Y36" s="2" t="str">
        <f t="shared" si="3"/>
        <v/>
      </c>
      <c r="Z36" s="2" t="str">
        <f t="shared" si="4"/>
        <v>B15</v>
      </c>
      <c r="AA36" s="2" t="str">
        <f t="shared" si="5"/>
        <v/>
      </c>
      <c r="AB36" s="5" t="str">
        <f t="shared" si="6"/>
        <v/>
      </c>
      <c r="AE36" s="2">
        <f t="shared" si="10"/>
        <v>0.38406051713350625</v>
      </c>
      <c r="AI36" s="2">
        <f t="shared" si="11"/>
        <v>0.38406051713350625</v>
      </c>
      <c r="AJ36" s="2" t="str">
        <f t="shared" si="12"/>
        <v/>
      </c>
      <c r="AM36" s="2">
        <f t="shared" si="13"/>
        <v>-9.4437465434889525E-2</v>
      </c>
      <c r="AN36" s="2" t="str">
        <f t="shared" si="14"/>
        <v/>
      </c>
      <c r="AP36" s="2">
        <f t="shared" si="15"/>
        <v>4.1637836107005471E-2</v>
      </c>
      <c r="AT36" s="2">
        <f t="shared" si="16"/>
        <v>4.1637836107005471E-2</v>
      </c>
      <c r="AU36" s="2" t="str">
        <f t="shared" si="17"/>
        <v/>
      </c>
      <c r="AX36" s="2">
        <f t="shared" si="18"/>
        <v>1.2654890517268818</v>
      </c>
      <c r="AY36" s="2" t="str">
        <f t="shared" si="19"/>
        <v/>
      </c>
      <c r="BB36" s="2">
        <f t="shared" si="20"/>
        <v>-0.81326165324546718</v>
      </c>
      <c r="BC36" s="2" t="str">
        <f t="shared" si="21"/>
        <v/>
      </c>
    </row>
    <row r="37" spans="1:55" ht="18.75" x14ac:dyDescent="0.3">
      <c r="A37" s="4">
        <f t="shared" si="7"/>
        <v>39</v>
      </c>
      <c r="B37" t="s">
        <v>483</v>
      </c>
      <c r="C37">
        <v>61267</v>
      </c>
      <c r="D37">
        <v>4248</v>
      </c>
      <c r="E37">
        <v>16114</v>
      </c>
      <c r="F37">
        <v>93.9</v>
      </c>
      <c r="G37">
        <v>6.09</v>
      </c>
      <c r="H37">
        <v>745</v>
      </c>
      <c r="I37">
        <v>2099</v>
      </c>
      <c r="J37">
        <v>1961</v>
      </c>
      <c r="K37">
        <v>47228</v>
      </c>
      <c r="L37" s="3">
        <f t="shared" si="8"/>
        <v>0.35493091948546929</v>
      </c>
      <c r="M37" s="3">
        <f t="shared" si="9"/>
        <v>4.1521978487338018E-2</v>
      </c>
      <c r="N37" s="3"/>
      <c r="O37" s="3"/>
      <c r="P37" s="3"/>
      <c r="Q37" s="3"/>
      <c r="R37" s="3"/>
      <c r="S37" s="3"/>
      <c r="V37" s="6" t="str">
        <f t="shared" si="0"/>
        <v>B16</v>
      </c>
      <c r="W37" s="2" t="str">
        <f t="shared" si="1"/>
        <v/>
      </c>
      <c r="X37" s="2" t="str">
        <f t="shared" si="2"/>
        <v/>
      </c>
      <c r="Y37" s="2" t="str">
        <f t="shared" si="3"/>
        <v/>
      </c>
      <c r="Z37" s="2" t="str">
        <f t="shared" si="4"/>
        <v>B16</v>
      </c>
      <c r="AA37" s="2" t="str">
        <f t="shared" si="5"/>
        <v/>
      </c>
      <c r="AB37" s="5" t="str">
        <f t="shared" si="6"/>
        <v/>
      </c>
      <c r="AE37" s="2">
        <f t="shared" si="10"/>
        <v>0.35542933733682908</v>
      </c>
      <c r="AI37" s="2">
        <f t="shared" si="11"/>
        <v>0.35542933733682908</v>
      </c>
      <c r="AJ37" s="2" t="str">
        <f t="shared" si="12"/>
        <v/>
      </c>
      <c r="AM37" s="2">
        <f t="shared" si="13"/>
        <v>-2.3972777442227255</v>
      </c>
      <c r="AN37" s="2" t="str">
        <f t="shared" si="14"/>
        <v/>
      </c>
      <c r="AP37" s="2">
        <f t="shared" si="15"/>
        <v>4.1633164375011245E-2</v>
      </c>
      <c r="AT37" s="2">
        <f t="shared" si="16"/>
        <v>4.1633164375011245E-2</v>
      </c>
      <c r="AU37" s="2" t="str">
        <f t="shared" si="17"/>
        <v/>
      </c>
      <c r="AX37" s="2">
        <f t="shared" si="18"/>
        <v>1.2443724627387733</v>
      </c>
      <c r="AY37" s="2" t="str">
        <f t="shared" si="19"/>
        <v/>
      </c>
      <c r="BB37" s="2">
        <f t="shared" si="20"/>
        <v>-0.81326165324546718</v>
      </c>
      <c r="BC37" s="2" t="str">
        <f t="shared" si="21"/>
        <v/>
      </c>
    </row>
    <row r="38" spans="1:55" ht="18.75" x14ac:dyDescent="0.3">
      <c r="A38" s="4">
        <f t="shared" si="7"/>
        <v>40</v>
      </c>
      <c r="B38" t="s">
        <v>484</v>
      </c>
      <c r="C38">
        <v>66767</v>
      </c>
      <c r="D38">
        <v>3979</v>
      </c>
      <c r="E38">
        <v>17298</v>
      </c>
      <c r="F38">
        <v>90.6</v>
      </c>
      <c r="G38">
        <v>9.3699999999999992</v>
      </c>
      <c r="H38">
        <v>792</v>
      </c>
      <c r="I38">
        <v>2049</v>
      </c>
      <c r="J38">
        <v>1968</v>
      </c>
      <c r="K38">
        <v>47388</v>
      </c>
      <c r="L38" s="3">
        <f t="shared" si="8"/>
        <v>0.38653001464128844</v>
      </c>
      <c r="M38" s="3">
        <f t="shared" si="9"/>
        <v>4.1529501139528996E-2</v>
      </c>
      <c r="N38" s="3"/>
      <c r="O38" s="3"/>
      <c r="P38" s="3"/>
      <c r="Q38" s="3"/>
      <c r="R38" s="3"/>
      <c r="S38" s="3"/>
      <c r="V38" s="6" t="str">
        <f t="shared" si="0"/>
        <v>B17</v>
      </c>
      <c r="W38" s="2" t="str">
        <f t="shared" si="1"/>
        <v/>
      </c>
      <c r="X38" s="2" t="str">
        <f t="shared" si="2"/>
        <v/>
      </c>
      <c r="Y38" s="2" t="str">
        <f t="shared" si="3"/>
        <v/>
      </c>
      <c r="Z38" s="2" t="str">
        <f t="shared" si="4"/>
        <v>B17</v>
      </c>
      <c r="AA38" s="2" t="str">
        <f t="shared" si="5"/>
        <v/>
      </c>
      <c r="AB38" s="5" t="str">
        <f t="shared" si="6"/>
        <v/>
      </c>
      <c r="AE38" s="2">
        <f t="shared" si="10"/>
        <v>0.3870412124375549</v>
      </c>
      <c r="AI38" s="2">
        <f t="shared" si="11"/>
        <v>0.3870412124375549</v>
      </c>
      <c r="AJ38" s="2" t="str">
        <f t="shared" si="12"/>
        <v/>
      </c>
      <c r="AM38" s="2">
        <f t="shared" si="13"/>
        <v>0.14530344827183836</v>
      </c>
      <c r="AN38" s="2" t="str">
        <f t="shared" si="14"/>
        <v/>
      </c>
      <c r="AP38" s="2">
        <f t="shared" si="15"/>
        <v>4.1643537947398973E-2</v>
      </c>
      <c r="AT38" s="2">
        <f t="shared" si="16"/>
        <v>4.1643537947398973E-2</v>
      </c>
      <c r="AU38" s="2" t="str">
        <f t="shared" si="17"/>
        <v/>
      </c>
      <c r="AX38" s="2">
        <f t="shared" si="18"/>
        <v>1.2912618101415676</v>
      </c>
      <c r="AY38" s="2" t="str">
        <f t="shared" si="19"/>
        <v/>
      </c>
      <c r="BB38" s="2">
        <f t="shared" si="20"/>
        <v>-3.7178985387943424</v>
      </c>
      <c r="BC38" s="2" t="str">
        <f t="shared" si="21"/>
        <v/>
      </c>
    </row>
    <row r="39" spans="1:55" ht="18.75" x14ac:dyDescent="0.3">
      <c r="A39" s="4">
        <f t="shared" si="7"/>
        <v>41</v>
      </c>
      <c r="B39" t="s">
        <v>485</v>
      </c>
      <c r="C39">
        <v>57591</v>
      </c>
      <c r="D39">
        <v>3728</v>
      </c>
      <c r="E39">
        <v>15552</v>
      </c>
      <c r="F39">
        <v>94.3</v>
      </c>
      <c r="G39">
        <v>5.68</v>
      </c>
      <c r="H39">
        <v>794</v>
      </c>
      <c r="I39">
        <v>2070</v>
      </c>
      <c r="J39">
        <v>1961</v>
      </c>
      <c r="K39">
        <v>47388</v>
      </c>
      <c r="L39" s="3">
        <f t="shared" si="8"/>
        <v>0.38357487922705313</v>
      </c>
      <c r="M39" s="3">
        <f t="shared" si="9"/>
        <v>4.1381784417996115E-2</v>
      </c>
      <c r="N39" s="3"/>
      <c r="O39" s="3"/>
      <c r="P39" s="3"/>
      <c r="Q39" s="3"/>
      <c r="R39" s="3"/>
      <c r="S39" s="3"/>
      <c r="V39" s="6" t="str">
        <f t="shared" si="0"/>
        <v>B18</v>
      </c>
      <c r="W39" s="2" t="str">
        <f t="shared" si="1"/>
        <v/>
      </c>
      <c r="X39" s="2" t="str">
        <f t="shared" si="2"/>
        <v/>
      </c>
      <c r="Y39" s="2" t="str">
        <f t="shared" si="3"/>
        <v/>
      </c>
      <c r="Z39" s="2" t="str">
        <f t="shared" si="4"/>
        <v>B18</v>
      </c>
      <c r="AA39" s="2" t="str">
        <f t="shared" si="5"/>
        <v/>
      </c>
      <c r="AB39" s="5" t="str">
        <f t="shared" si="6"/>
        <v/>
      </c>
      <c r="AE39" s="2">
        <f t="shared" si="10"/>
        <v>0.38409885696822627</v>
      </c>
      <c r="AI39" s="2">
        <f t="shared" si="11"/>
        <v>0.38409885696822627</v>
      </c>
      <c r="AJ39" s="2" t="str">
        <f t="shared" si="12"/>
        <v/>
      </c>
      <c r="AM39" s="2">
        <f t="shared" si="13"/>
        <v>-9.1353746346039322E-2</v>
      </c>
      <c r="AN39" s="2" t="str">
        <f t="shared" si="14"/>
        <v/>
      </c>
      <c r="AP39" s="2">
        <f t="shared" si="15"/>
        <v>4.1498672146062843E-2</v>
      </c>
      <c r="AT39" s="2">
        <f t="shared" si="16"/>
        <v>4.1498672146062843E-2</v>
      </c>
      <c r="AU39" s="2" t="str">
        <f t="shared" si="17"/>
        <v/>
      </c>
      <c r="AX39" s="2">
        <f t="shared" si="18"/>
        <v>0.636457213253669</v>
      </c>
      <c r="AY39" s="2" t="str">
        <f t="shared" si="19"/>
        <v/>
      </c>
      <c r="BB39" s="2">
        <f t="shared" si="20"/>
        <v>-0.4611844549971274</v>
      </c>
      <c r="BC39" s="2" t="str">
        <f t="shared" si="21"/>
        <v/>
      </c>
    </row>
    <row r="40" spans="1:55" ht="18.75" x14ac:dyDescent="0.3">
      <c r="A40" s="4">
        <f t="shared" si="7"/>
        <v>42</v>
      </c>
      <c r="B40" t="s">
        <v>486</v>
      </c>
      <c r="C40">
        <v>58385</v>
      </c>
      <c r="D40">
        <v>3758</v>
      </c>
      <c r="E40">
        <v>15756</v>
      </c>
      <c r="F40">
        <v>94.4</v>
      </c>
      <c r="G40">
        <v>5.64</v>
      </c>
      <c r="H40">
        <v>781</v>
      </c>
      <c r="I40">
        <v>2022</v>
      </c>
      <c r="J40">
        <v>1961</v>
      </c>
      <c r="K40">
        <v>47228</v>
      </c>
      <c r="L40" s="3">
        <f t="shared" si="8"/>
        <v>0.38625123639960435</v>
      </c>
      <c r="M40" s="3">
        <f t="shared" si="9"/>
        <v>4.1521978487338018E-2</v>
      </c>
      <c r="N40" s="3"/>
      <c r="O40" s="3"/>
      <c r="P40" s="3"/>
      <c r="Q40" s="3"/>
      <c r="R40" s="3"/>
      <c r="S40" s="3"/>
      <c r="V40" s="6" t="str">
        <f t="shared" si="0"/>
        <v>B19</v>
      </c>
      <c r="W40" s="2" t="str">
        <f t="shared" si="1"/>
        <v/>
      </c>
      <c r="X40" s="2" t="str">
        <f t="shared" si="2"/>
        <v/>
      </c>
      <c r="Y40" s="2" t="str">
        <f t="shared" si="3"/>
        <v/>
      </c>
      <c r="Z40" s="2" t="str">
        <f t="shared" si="4"/>
        <v>B19</v>
      </c>
      <c r="AA40" s="2" t="str">
        <f t="shared" si="5"/>
        <v/>
      </c>
      <c r="AB40" s="5" t="str">
        <f t="shared" si="6"/>
        <v/>
      </c>
      <c r="AE40" s="2">
        <f t="shared" si="10"/>
        <v>0.38678799408568409</v>
      </c>
      <c r="AI40" s="2">
        <f t="shared" si="11"/>
        <v>0.38678799408568409</v>
      </c>
      <c r="AJ40" s="2" t="str">
        <f t="shared" si="12"/>
        <v/>
      </c>
      <c r="AM40" s="2">
        <f t="shared" si="13"/>
        <v>0.12493679121623052</v>
      </c>
      <c r="AN40" s="2" t="str">
        <f t="shared" si="14"/>
        <v/>
      </c>
      <c r="AP40" s="2">
        <f t="shared" si="15"/>
        <v>4.1641717135601497E-2</v>
      </c>
      <c r="AT40" s="2">
        <f t="shared" si="16"/>
        <v>4.1641717135601497E-2</v>
      </c>
      <c r="AU40" s="2" t="str">
        <f t="shared" si="17"/>
        <v/>
      </c>
      <c r="AX40" s="2">
        <f t="shared" si="18"/>
        <v>1.2830316003608022</v>
      </c>
      <c r="AY40" s="2" t="str">
        <f t="shared" si="19"/>
        <v/>
      </c>
      <c r="BB40" s="2">
        <f t="shared" si="20"/>
        <v>-0.37316515543503309</v>
      </c>
      <c r="BC40" s="2" t="str">
        <f t="shared" si="21"/>
        <v/>
      </c>
    </row>
    <row r="41" spans="1:55" ht="18.75" x14ac:dyDescent="0.3">
      <c r="A41" s="4">
        <f t="shared" si="7"/>
        <v>43</v>
      </c>
      <c r="B41" t="s">
        <v>487</v>
      </c>
      <c r="C41">
        <v>65151</v>
      </c>
      <c r="D41">
        <v>3775</v>
      </c>
      <c r="E41">
        <v>17129</v>
      </c>
      <c r="F41">
        <v>93.9</v>
      </c>
      <c r="G41">
        <v>6.13</v>
      </c>
      <c r="H41">
        <v>797</v>
      </c>
      <c r="I41">
        <v>2029</v>
      </c>
      <c r="J41">
        <v>1961</v>
      </c>
      <c r="K41">
        <v>47388</v>
      </c>
      <c r="L41" s="3">
        <f t="shared" si="8"/>
        <v>0.39280433711187779</v>
      </c>
      <c r="M41" s="3">
        <f t="shared" si="9"/>
        <v>4.1381784417996115E-2</v>
      </c>
      <c r="N41" s="3"/>
      <c r="O41" s="3"/>
      <c r="P41" s="3"/>
      <c r="Q41" s="3"/>
      <c r="R41" s="3"/>
      <c r="S41" s="3"/>
      <c r="V41" s="6" t="str">
        <f t="shared" si="0"/>
        <v>B20</v>
      </c>
      <c r="W41" s="2" t="str">
        <f t="shared" si="1"/>
        <v/>
      </c>
      <c r="X41" s="2" t="str">
        <f t="shared" si="2"/>
        <v/>
      </c>
      <c r="Y41" s="2" t="str">
        <f t="shared" si="3"/>
        <v/>
      </c>
      <c r="Z41" s="2" t="str">
        <f t="shared" si="4"/>
        <v>B20</v>
      </c>
      <c r="AA41" s="2" t="str">
        <f t="shared" si="5"/>
        <v/>
      </c>
      <c r="AB41" s="5" t="str">
        <f t="shared" si="6"/>
        <v/>
      </c>
      <c r="AE41" s="2">
        <f t="shared" si="10"/>
        <v>0.39335387474286421</v>
      </c>
      <c r="AI41" s="2">
        <f t="shared" si="11"/>
        <v>0.39335387474286421</v>
      </c>
      <c r="AJ41" s="2" t="str">
        <f t="shared" si="12"/>
        <v/>
      </c>
      <c r="AM41" s="2">
        <f t="shared" si="13"/>
        <v>0.65303848141703391</v>
      </c>
      <c r="AN41" s="2" t="str">
        <f t="shared" si="14"/>
        <v/>
      </c>
      <c r="AP41" s="2">
        <f t="shared" si="15"/>
        <v>4.1504373986456337E-2</v>
      </c>
      <c r="AT41" s="2">
        <f t="shared" si="16"/>
        <v>4.1504373986456337E-2</v>
      </c>
      <c r="AU41" s="2" t="str">
        <f t="shared" si="17"/>
        <v/>
      </c>
      <c r="AX41" s="2">
        <f t="shared" si="18"/>
        <v>0.66222997166832354</v>
      </c>
      <c r="AY41" s="2" t="str">
        <f t="shared" si="19"/>
        <v/>
      </c>
      <c r="BB41" s="2">
        <f t="shared" si="20"/>
        <v>-0.81326165324546718</v>
      </c>
      <c r="BC41" s="2" t="str">
        <f t="shared" si="21"/>
        <v/>
      </c>
    </row>
    <row r="42" spans="1:55" ht="18.75" x14ac:dyDescent="0.3">
      <c r="A42" s="4">
        <f t="shared" si="7"/>
        <v>44</v>
      </c>
      <c r="B42" t="s">
        <v>488</v>
      </c>
      <c r="C42">
        <v>60735</v>
      </c>
      <c r="D42">
        <v>3625</v>
      </c>
      <c r="E42">
        <v>16290</v>
      </c>
      <c r="F42">
        <v>93.8</v>
      </c>
      <c r="G42">
        <v>6.21</v>
      </c>
      <c r="H42">
        <v>797</v>
      </c>
      <c r="I42">
        <v>2077</v>
      </c>
      <c r="J42">
        <v>1948</v>
      </c>
      <c r="K42">
        <v>47228</v>
      </c>
      <c r="L42" s="3">
        <f t="shared" si="8"/>
        <v>0.38372652864708712</v>
      </c>
      <c r="M42" s="3">
        <f t="shared" si="9"/>
        <v>4.1246718048615232E-2</v>
      </c>
      <c r="N42" s="3"/>
      <c r="O42" s="3"/>
      <c r="P42" s="3"/>
      <c r="Q42" s="3"/>
      <c r="R42" s="3"/>
      <c r="S42" s="3"/>
      <c r="V42" s="6" t="str">
        <f t="shared" si="0"/>
        <v>B21</v>
      </c>
      <c r="W42" s="2" t="str">
        <f t="shared" si="1"/>
        <v/>
      </c>
      <c r="X42" s="2" t="str">
        <f t="shared" si="2"/>
        <v/>
      </c>
      <c r="Y42" s="2" t="str">
        <f t="shared" si="3"/>
        <v/>
      </c>
      <c r="Z42" s="2" t="str">
        <f t="shared" si="4"/>
        <v>B21</v>
      </c>
      <c r="AA42" s="2" t="str">
        <f t="shared" si="5"/>
        <v/>
      </c>
      <c r="AB42" s="5" t="str">
        <f t="shared" si="6"/>
        <v/>
      </c>
      <c r="AE42" s="2">
        <f t="shared" si="10"/>
        <v>0.38428884622298021</v>
      </c>
      <c r="AI42" s="2">
        <f t="shared" si="11"/>
        <v>0.38428884622298021</v>
      </c>
      <c r="AJ42" s="2" t="str">
        <f t="shared" si="12"/>
        <v/>
      </c>
      <c r="AM42" s="2">
        <f t="shared" si="13"/>
        <v>-7.6072681734268177E-2</v>
      </c>
      <c r="AN42" s="2" t="str">
        <f t="shared" si="14"/>
        <v/>
      </c>
      <c r="AP42" s="2">
        <f t="shared" si="15"/>
        <v>4.1372158537272205E-2</v>
      </c>
      <c r="AT42" s="2">
        <f t="shared" si="16"/>
        <v>4.1372158537272205E-2</v>
      </c>
      <c r="AU42" s="2" t="str">
        <f t="shared" si="17"/>
        <v/>
      </c>
      <c r="AX42" s="2">
        <f t="shared" si="18"/>
        <v>6.4605942346947276E-2</v>
      </c>
      <c r="AY42" s="2" t="str">
        <f t="shared" si="19"/>
        <v/>
      </c>
      <c r="BB42" s="2">
        <f t="shared" si="20"/>
        <v>-0.90128095280756149</v>
      </c>
      <c r="BC42" s="2" t="str">
        <f t="shared" si="21"/>
        <v/>
      </c>
    </row>
    <row r="43" spans="1:55" ht="18.75" x14ac:dyDescent="0.3">
      <c r="A43" s="4">
        <f t="shared" si="7"/>
        <v>45</v>
      </c>
      <c r="B43" t="s">
        <v>489</v>
      </c>
      <c r="C43">
        <v>66968</v>
      </c>
      <c r="D43">
        <v>4048</v>
      </c>
      <c r="E43">
        <v>17769</v>
      </c>
      <c r="F43">
        <v>94.2</v>
      </c>
      <c r="G43">
        <v>5.8</v>
      </c>
      <c r="H43">
        <v>792</v>
      </c>
      <c r="I43">
        <v>2042</v>
      </c>
      <c r="J43">
        <v>1928</v>
      </c>
      <c r="K43">
        <v>46751</v>
      </c>
      <c r="L43" s="3">
        <f t="shared" si="8"/>
        <v>0.38785504407443683</v>
      </c>
      <c r="M43" s="3">
        <f t="shared" si="9"/>
        <v>4.1239759577335243E-2</v>
      </c>
      <c r="N43" s="3"/>
      <c r="O43" s="3"/>
      <c r="P43" s="3"/>
      <c r="Q43" s="3"/>
      <c r="R43" s="3"/>
      <c r="S43" s="3"/>
      <c r="V43" s="6" t="str">
        <f t="shared" si="0"/>
        <v>B22</v>
      </c>
      <c r="W43" s="2" t="str">
        <f t="shared" si="1"/>
        <v/>
      </c>
      <c r="X43" s="2" t="str">
        <f t="shared" si="2"/>
        <v/>
      </c>
      <c r="Y43" s="2" t="str">
        <f t="shared" si="3"/>
        <v/>
      </c>
      <c r="Z43" s="2" t="str">
        <f t="shared" si="4"/>
        <v>B22</v>
      </c>
      <c r="AA43" s="2" t="str">
        <f t="shared" si="5"/>
        <v/>
      </c>
      <c r="AB43" s="5" t="str">
        <f t="shared" si="6"/>
        <v/>
      </c>
      <c r="AE43" s="2">
        <f t="shared" si="10"/>
        <v>0.38843014159523659</v>
      </c>
      <c r="AI43" s="2">
        <f t="shared" si="11"/>
        <v>0.38843014159523659</v>
      </c>
      <c r="AJ43" s="2" t="str">
        <f t="shared" si="12"/>
        <v/>
      </c>
      <c r="AM43" s="2">
        <f t="shared" si="13"/>
        <v>0.25701669346138684</v>
      </c>
      <c r="AN43" s="2" t="str">
        <f t="shared" si="14"/>
        <v/>
      </c>
      <c r="AP43" s="2">
        <f t="shared" si="15"/>
        <v>4.1368050986188967E-2</v>
      </c>
      <c r="AT43" s="2">
        <f t="shared" si="16"/>
        <v>4.1368050986188967E-2</v>
      </c>
      <c r="AU43" s="2" t="str">
        <f t="shared" si="17"/>
        <v/>
      </c>
      <c r="AX43" s="2">
        <f t="shared" si="18"/>
        <v>4.603949459703819E-2</v>
      </c>
      <c r="AY43" s="2" t="str">
        <f t="shared" si="19"/>
        <v/>
      </c>
      <c r="BB43" s="2">
        <f t="shared" si="20"/>
        <v>-0.54920375455920922</v>
      </c>
      <c r="BC43" s="2" t="str">
        <f t="shared" si="21"/>
        <v/>
      </c>
    </row>
    <row r="44" spans="1:55" ht="18.75" x14ac:dyDescent="0.3">
      <c r="A44" s="4">
        <f t="shared" si="7"/>
        <v>46</v>
      </c>
      <c r="B44" t="s">
        <v>490</v>
      </c>
      <c r="C44">
        <v>63974</v>
      </c>
      <c r="D44">
        <v>3911</v>
      </c>
      <c r="E44">
        <v>17120</v>
      </c>
      <c r="F44">
        <v>91.7</v>
      </c>
      <c r="G44">
        <v>8.2899999999999991</v>
      </c>
      <c r="H44">
        <v>725</v>
      </c>
      <c r="I44">
        <v>2156</v>
      </c>
      <c r="J44">
        <v>1896</v>
      </c>
      <c r="K44">
        <v>46278</v>
      </c>
      <c r="L44" s="3">
        <f t="shared" si="8"/>
        <v>0.3362708719851577</v>
      </c>
      <c r="M44" s="3">
        <f t="shared" si="9"/>
        <v>4.0969791261506544E-2</v>
      </c>
      <c r="N44" s="3"/>
      <c r="O44" s="3"/>
      <c r="P44" s="3"/>
      <c r="Q44" s="3"/>
      <c r="R44" s="3"/>
      <c r="S44" s="3"/>
      <c r="V44" s="6" t="str">
        <f t="shared" si="0"/>
        <v>B23</v>
      </c>
      <c r="W44" s="2" t="str">
        <f t="shared" si="1"/>
        <v/>
      </c>
      <c r="X44" s="2" t="str">
        <f t="shared" si="2"/>
        <v/>
      </c>
      <c r="Y44" s="2" t="str">
        <f t="shared" si="3"/>
        <v/>
      </c>
      <c r="Z44" s="2" t="str">
        <f t="shared" si="4"/>
        <v>B23</v>
      </c>
      <c r="AA44" s="2" t="str">
        <f t="shared" si="5"/>
        <v/>
      </c>
      <c r="AB44" s="5" t="str">
        <f t="shared" si="6"/>
        <v/>
      </c>
      <c r="AE44" s="2">
        <f t="shared" si="10"/>
        <v>0.33685874945086414</v>
      </c>
      <c r="AI44" s="2">
        <f t="shared" si="11"/>
        <v>0.33685874945086414</v>
      </c>
      <c r="AJ44" s="2" t="str">
        <f t="shared" si="12"/>
        <v/>
      </c>
      <c r="AM44" s="2">
        <f t="shared" si="13"/>
        <v>-3.8909324971272032</v>
      </c>
      <c r="AN44" s="2" t="str">
        <f t="shared" si="14"/>
        <v/>
      </c>
      <c r="AP44" s="2">
        <f t="shared" si="15"/>
        <v>4.1100933590557019E-2</v>
      </c>
      <c r="AT44" s="2">
        <f t="shared" si="16"/>
        <v>4.1100933590557019E-2</v>
      </c>
      <c r="AU44" s="2" t="str">
        <f t="shared" si="17"/>
        <v/>
      </c>
      <c r="AX44" s="2">
        <f t="shared" si="18"/>
        <v>-1.1613517389121202</v>
      </c>
      <c r="AY44" s="2" t="str">
        <f t="shared" si="19"/>
        <v/>
      </c>
      <c r="BB44" s="2">
        <f t="shared" si="20"/>
        <v>-2.74968624361138</v>
      </c>
      <c r="BC44" s="2" t="str">
        <f t="shared" si="21"/>
        <v/>
      </c>
    </row>
    <row r="45" spans="1:55" ht="18.75" x14ac:dyDescent="0.3">
      <c r="A45" s="4">
        <f t="shared" si="7"/>
        <v>47</v>
      </c>
      <c r="B45" t="s">
        <v>491</v>
      </c>
      <c r="C45">
        <v>59567</v>
      </c>
      <c r="D45">
        <v>3684</v>
      </c>
      <c r="E45">
        <v>15859</v>
      </c>
      <c r="F45">
        <v>93.9</v>
      </c>
      <c r="G45">
        <v>6.06</v>
      </c>
      <c r="H45">
        <v>786</v>
      </c>
      <c r="I45">
        <v>2056</v>
      </c>
      <c r="J45">
        <v>1941</v>
      </c>
      <c r="K45">
        <v>47068</v>
      </c>
      <c r="L45" s="3">
        <f t="shared" si="8"/>
        <v>0.38229571984435795</v>
      </c>
      <c r="M45" s="3">
        <f t="shared" si="9"/>
        <v>4.1238208549332883E-2</v>
      </c>
      <c r="N45" s="3"/>
      <c r="O45" s="3"/>
      <c r="P45" s="3"/>
      <c r="Q45" s="3"/>
      <c r="R45" s="3"/>
      <c r="S45" s="3"/>
      <c r="V45" s="6" t="str">
        <f t="shared" si="0"/>
        <v>B24</v>
      </c>
      <c r="W45" s="2" t="str">
        <f t="shared" si="1"/>
        <v/>
      </c>
      <c r="X45" s="2" t="str">
        <f t="shared" si="2"/>
        <v/>
      </c>
      <c r="Y45" s="2" t="str">
        <f t="shared" si="3"/>
        <v/>
      </c>
      <c r="Z45" s="2" t="str">
        <f t="shared" si="4"/>
        <v>B24</v>
      </c>
      <c r="AA45" s="2" t="str">
        <f t="shared" si="5"/>
        <v/>
      </c>
      <c r="AB45" s="5" t="str">
        <f t="shared" si="6"/>
        <v/>
      </c>
      <c r="AE45" s="2">
        <f t="shared" si="10"/>
        <v>0.382896377254971</v>
      </c>
      <c r="AI45" s="2">
        <f t="shared" si="11"/>
        <v>0.382896377254971</v>
      </c>
      <c r="AJ45" s="2" t="str">
        <f t="shared" si="12"/>
        <v/>
      </c>
      <c r="AM45" s="2">
        <f t="shared" si="13"/>
        <v>-0.18807063813234456</v>
      </c>
      <c r="AN45" s="2" t="str">
        <f t="shared" si="14"/>
        <v/>
      </c>
      <c r="AP45" s="2">
        <f t="shared" si="15"/>
        <v>4.1372201798580109E-2</v>
      </c>
      <c r="AT45" s="2">
        <f t="shared" si="16"/>
        <v>4.1372201798580109E-2</v>
      </c>
      <c r="AU45" s="2" t="str">
        <f t="shared" si="17"/>
        <v/>
      </c>
      <c r="AX45" s="2">
        <f t="shared" si="18"/>
        <v>6.480148679582122E-2</v>
      </c>
      <c r="AY45" s="2" t="str">
        <f t="shared" si="19"/>
        <v/>
      </c>
      <c r="BB45" s="2">
        <f t="shared" si="20"/>
        <v>-0.81326165324546718</v>
      </c>
      <c r="BC45" s="2" t="str">
        <f t="shared" si="21"/>
        <v/>
      </c>
    </row>
    <row r="46" spans="1:55" ht="18.75" x14ac:dyDescent="0.3">
      <c r="A46" s="4">
        <f t="shared" si="7"/>
        <v>48</v>
      </c>
      <c r="B46" t="s">
        <v>492</v>
      </c>
      <c r="C46">
        <v>60359</v>
      </c>
      <c r="D46">
        <v>3777</v>
      </c>
      <c r="E46">
        <v>16062</v>
      </c>
      <c r="F46">
        <v>93.8</v>
      </c>
      <c r="G46">
        <v>6.22</v>
      </c>
      <c r="H46">
        <v>792</v>
      </c>
      <c r="I46">
        <v>2036</v>
      </c>
      <c r="J46">
        <v>1941</v>
      </c>
      <c r="K46">
        <v>47228</v>
      </c>
      <c r="L46" s="3">
        <f t="shared" si="8"/>
        <v>0.38899803536345778</v>
      </c>
      <c r="M46" s="3">
        <f t="shared" si="9"/>
        <v>4.1098500889302954E-2</v>
      </c>
      <c r="N46" s="3"/>
      <c r="O46" s="3"/>
      <c r="P46" s="3"/>
      <c r="Q46" s="3"/>
      <c r="R46" s="3"/>
      <c r="S46" s="3"/>
      <c r="V46" s="6" t="str">
        <f t="shared" si="0"/>
        <v>C3</v>
      </c>
      <c r="W46" s="2" t="str">
        <f t="shared" si="1"/>
        <v/>
      </c>
      <c r="X46" s="2" t="str">
        <f t="shared" si="2"/>
        <v/>
      </c>
      <c r="Y46" s="2" t="str">
        <f t="shared" si="3"/>
        <v/>
      </c>
      <c r="Z46" s="2" t="str">
        <f t="shared" si="4"/>
        <v>C3</v>
      </c>
      <c r="AA46" s="2" t="str">
        <f t="shared" si="5"/>
        <v/>
      </c>
      <c r="AB46" s="5" t="str">
        <f t="shared" si="6"/>
        <v/>
      </c>
      <c r="AE46" s="2">
        <f t="shared" si="10"/>
        <v>0.3896114727189775</v>
      </c>
      <c r="AI46" s="2">
        <f t="shared" si="11"/>
        <v>0.3896114727189775</v>
      </c>
      <c r="AJ46" s="2" t="str">
        <f t="shared" si="12"/>
        <v/>
      </c>
      <c r="AM46" s="2">
        <f t="shared" si="13"/>
        <v>0.35203257871847976</v>
      </c>
      <c r="AN46" s="2" t="str">
        <f t="shared" si="14"/>
        <v/>
      </c>
      <c r="AP46" s="2">
        <f t="shared" si="15"/>
        <v>4.1235345058746924E-2</v>
      </c>
      <c r="AT46" s="2">
        <f t="shared" si="16"/>
        <v>4.1235345058746924E-2</v>
      </c>
      <c r="AU46" s="2" t="str">
        <f t="shared" si="17"/>
        <v/>
      </c>
      <c r="AX46" s="2">
        <f t="shared" si="18"/>
        <v>-0.55380153428525347</v>
      </c>
      <c r="AY46" s="2" t="str">
        <f t="shared" si="19"/>
        <v/>
      </c>
      <c r="BB46" s="2">
        <f t="shared" si="20"/>
        <v>-0.90128095280756149</v>
      </c>
      <c r="BC46" s="2" t="str">
        <f t="shared" si="21"/>
        <v/>
      </c>
    </row>
    <row r="47" spans="1:55" ht="18.75" x14ac:dyDescent="0.3">
      <c r="A47" s="4">
        <f t="shared" si="7"/>
        <v>51</v>
      </c>
      <c r="B47" t="s">
        <v>493</v>
      </c>
      <c r="C47">
        <v>65293</v>
      </c>
      <c r="D47">
        <v>4081</v>
      </c>
      <c r="E47">
        <v>17596</v>
      </c>
      <c r="F47">
        <v>94.3</v>
      </c>
      <c r="G47">
        <v>5.73</v>
      </c>
      <c r="H47">
        <v>781</v>
      </c>
      <c r="I47">
        <v>2036</v>
      </c>
      <c r="J47">
        <v>1968</v>
      </c>
      <c r="K47">
        <v>47228</v>
      </c>
      <c r="L47" s="3">
        <f t="shared" si="8"/>
        <v>0.3835952848722986</v>
      </c>
      <c r="M47" s="3">
        <f t="shared" si="9"/>
        <v>4.1670195646650289E-2</v>
      </c>
      <c r="N47" s="3"/>
      <c r="O47" s="3"/>
      <c r="P47" s="3"/>
      <c r="Q47" s="3"/>
      <c r="R47" s="3"/>
      <c r="S47" s="3"/>
      <c r="V47" s="6" t="str">
        <f t="shared" si="0"/>
        <v>C4</v>
      </c>
      <c r="W47" s="2" t="str">
        <f t="shared" si="1"/>
        <v/>
      </c>
      <c r="X47" s="2" t="str">
        <f t="shared" si="2"/>
        <v/>
      </c>
      <c r="Y47" s="2" t="str">
        <f t="shared" si="3"/>
        <v/>
      </c>
      <c r="Z47" s="2" t="str">
        <f t="shared" si="4"/>
        <v>C4</v>
      </c>
      <c r="AA47" s="2" t="str">
        <f t="shared" si="5"/>
        <v/>
      </c>
      <c r="AB47" s="5" t="str">
        <f t="shared" si="6"/>
        <v/>
      </c>
      <c r="AE47" s="2">
        <f t="shared" si="10"/>
        <v>0.38424706206253834</v>
      </c>
      <c r="AI47" s="2">
        <f t="shared" si="11"/>
        <v>0.38424706206253834</v>
      </c>
      <c r="AJ47" s="2" t="str">
        <f t="shared" si="12"/>
        <v/>
      </c>
      <c r="AM47" s="2">
        <f t="shared" si="13"/>
        <v>-7.9433432089796363E-2</v>
      </c>
      <c r="AN47" s="2" t="str">
        <f t="shared" si="14"/>
        <v/>
      </c>
      <c r="AP47" s="2">
        <f t="shared" si="15"/>
        <v>4.1815592576684511E-2</v>
      </c>
      <c r="AT47" s="2">
        <f t="shared" si="16"/>
        <v>4.1815592576684511E-2</v>
      </c>
      <c r="AU47" s="2" t="str">
        <f t="shared" si="17"/>
        <v/>
      </c>
      <c r="AX47" s="2">
        <f t="shared" si="18"/>
        <v>2.0689620066883361</v>
      </c>
      <c r="AY47" s="2" t="str">
        <f t="shared" si="19"/>
        <v/>
      </c>
      <c r="BB47" s="2">
        <f t="shared" si="20"/>
        <v>-0.4611844549971274</v>
      </c>
      <c r="BC47" s="2" t="str">
        <f t="shared" si="21"/>
        <v/>
      </c>
    </row>
    <row r="48" spans="1:55" ht="18.75" x14ac:dyDescent="0.3">
      <c r="A48" s="4">
        <f t="shared" si="7"/>
        <v>52</v>
      </c>
      <c r="B48" t="s">
        <v>494</v>
      </c>
      <c r="C48">
        <v>65817</v>
      </c>
      <c r="D48">
        <v>3955</v>
      </c>
      <c r="E48">
        <v>16634</v>
      </c>
      <c r="F48">
        <v>89.7</v>
      </c>
      <c r="G48">
        <v>10.3</v>
      </c>
      <c r="H48">
        <v>784</v>
      </c>
      <c r="I48">
        <v>2036</v>
      </c>
      <c r="J48">
        <v>1988</v>
      </c>
      <c r="K48">
        <v>48034</v>
      </c>
      <c r="L48" s="3">
        <f t="shared" si="8"/>
        <v>0.3850687622789784</v>
      </c>
      <c r="M48" s="3">
        <f t="shared" si="9"/>
        <v>4.1387350626639466E-2</v>
      </c>
      <c r="N48" s="3"/>
      <c r="O48" s="3"/>
      <c r="P48" s="3"/>
      <c r="Q48" s="3"/>
      <c r="R48" s="3"/>
      <c r="S48" s="3"/>
      <c r="V48" s="6" t="str">
        <f t="shared" si="0"/>
        <v>C5</v>
      </c>
      <c r="W48" s="2" t="str">
        <f t="shared" si="1"/>
        <v/>
      </c>
      <c r="X48" s="2" t="str">
        <f t="shared" si="2"/>
        <v/>
      </c>
      <c r="Y48" s="2" t="str">
        <f t="shared" si="3"/>
        <v/>
      </c>
      <c r="Z48" s="2" t="str">
        <f t="shared" si="4"/>
        <v>C5</v>
      </c>
      <c r="AA48" s="2" t="str">
        <f t="shared" si="5"/>
        <v/>
      </c>
      <c r="AB48" s="5" t="str">
        <f t="shared" si="6"/>
        <v/>
      </c>
      <c r="AE48" s="2">
        <f t="shared" si="10"/>
        <v>0.38573331941412481</v>
      </c>
      <c r="AI48" s="2">
        <f t="shared" si="11"/>
        <v>0.38573331941412481</v>
      </c>
      <c r="AJ48" s="2" t="str">
        <f t="shared" si="12"/>
        <v/>
      </c>
      <c r="AM48" s="2">
        <f t="shared" si="13"/>
        <v>4.0108036972371995E-2</v>
      </c>
      <c r="AN48" s="2" t="str">
        <f t="shared" si="14"/>
        <v/>
      </c>
      <c r="AP48" s="2">
        <f t="shared" si="15"/>
        <v>4.1535598476870439E-2</v>
      </c>
      <c r="AT48" s="2">
        <f t="shared" si="16"/>
        <v>4.1535598476870439E-2</v>
      </c>
      <c r="AU48" s="2" t="str">
        <f t="shared" si="17"/>
        <v/>
      </c>
      <c r="AX48" s="2">
        <f t="shared" si="18"/>
        <v>0.80336707697584431</v>
      </c>
      <c r="AY48" s="2" t="str">
        <f t="shared" si="19"/>
        <v/>
      </c>
      <c r="BB48" s="2">
        <f t="shared" si="20"/>
        <v>-4.5100722348531166</v>
      </c>
      <c r="BC48" s="2" t="str">
        <f t="shared" si="21"/>
        <v/>
      </c>
    </row>
    <row r="49" spans="1:55" ht="18.75" x14ac:dyDescent="0.3">
      <c r="A49" s="4">
        <f t="shared" si="7"/>
        <v>53</v>
      </c>
      <c r="B49" t="s">
        <v>495</v>
      </c>
      <c r="C49">
        <v>66385</v>
      </c>
      <c r="D49">
        <v>3975</v>
      </c>
      <c r="E49">
        <v>17404</v>
      </c>
      <c r="F49">
        <v>93.7</v>
      </c>
      <c r="G49">
        <v>6.28</v>
      </c>
      <c r="H49">
        <v>792</v>
      </c>
      <c r="I49">
        <v>2042</v>
      </c>
      <c r="J49">
        <v>1968</v>
      </c>
      <c r="K49">
        <v>47871</v>
      </c>
      <c r="L49" s="3">
        <f t="shared" si="8"/>
        <v>0.38785504407443683</v>
      </c>
      <c r="M49" s="3">
        <f t="shared" si="9"/>
        <v>4.1110484426897284E-2</v>
      </c>
      <c r="N49" s="3"/>
      <c r="O49" s="3"/>
      <c r="P49" s="3"/>
      <c r="Q49" s="3"/>
      <c r="R49" s="3"/>
      <c r="S49" s="3"/>
      <c r="V49" s="6" t="str">
        <f t="shared" si="0"/>
        <v>C6</v>
      </c>
      <c r="W49" s="2" t="str">
        <f t="shared" si="1"/>
        <v/>
      </c>
      <c r="X49" s="2" t="str">
        <f t="shared" si="2"/>
        <v/>
      </c>
      <c r="Y49" s="2" t="str">
        <f t="shared" si="3"/>
        <v/>
      </c>
      <c r="Z49" s="2" t="str">
        <f t="shared" si="4"/>
        <v>C6</v>
      </c>
      <c r="AA49" s="2" t="str">
        <f t="shared" si="5"/>
        <v/>
      </c>
      <c r="AB49" s="5" t="str">
        <f t="shared" si="6"/>
        <v/>
      </c>
      <c r="AE49" s="2">
        <f t="shared" si="10"/>
        <v>0.38853238115448985</v>
      </c>
      <c r="AI49" s="2">
        <f t="shared" si="11"/>
        <v>0.38853238115448985</v>
      </c>
      <c r="AJ49" s="2" t="str">
        <f t="shared" si="12"/>
        <v/>
      </c>
      <c r="AM49" s="2">
        <f t="shared" si="13"/>
        <v>0.2652399443649785</v>
      </c>
      <c r="AN49" s="2" t="str">
        <f t="shared" si="14"/>
        <v/>
      </c>
      <c r="AP49" s="2">
        <f t="shared" si="15"/>
        <v>4.1261583197325001E-2</v>
      </c>
      <c r="AT49" s="2">
        <f t="shared" si="16"/>
        <v>4.1261583197325001E-2</v>
      </c>
      <c r="AU49" s="2" t="str">
        <f t="shared" si="17"/>
        <v/>
      </c>
      <c r="AX49" s="2">
        <f t="shared" si="18"/>
        <v>-0.43520312392032345</v>
      </c>
      <c r="AY49" s="2" t="str">
        <f t="shared" si="19"/>
        <v/>
      </c>
      <c r="BB49" s="2">
        <f t="shared" si="20"/>
        <v>-0.98930025236964336</v>
      </c>
      <c r="BC49" s="2" t="str">
        <f t="shared" si="21"/>
        <v/>
      </c>
    </row>
    <row r="50" spans="1:55" ht="18.75" x14ac:dyDescent="0.3">
      <c r="A50" s="4">
        <f t="shared" si="7"/>
        <v>54</v>
      </c>
      <c r="B50" t="s">
        <v>496</v>
      </c>
      <c r="C50">
        <v>60207</v>
      </c>
      <c r="D50">
        <v>3819</v>
      </c>
      <c r="E50">
        <v>16260</v>
      </c>
      <c r="F50">
        <v>94.1</v>
      </c>
      <c r="G50">
        <v>5.86</v>
      </c>
      <c r="H50">
        <v>781</v>
      </c>
      <c r="I50">
        <v>2063</v>
      </c>
      <c r="J50">
        <v>1961</v>
      </c>
      <c r="K50">
        <v>47710</v>
      </c>
      <c r="L50" s="3">
        <f t="shared" si="8"/>
        <v>0.37857489093553076</v>
      </c>
      <c r="M50" s="3">
        <f t="shared" si="9"/>
        <v>4.1102494236009222E-2</v>
      </c>
      <c r="N50" s="3"/>
      <c r="O50" s="3"/>
      <c r="P50" s="3"/>
      <c r="Q50" s="3"/>
      <c r="R50" s="3"/>
      <c r="S50" s="3"/>
      <c r="V50" s="6" t="str">
        <f t="shared" si="0"/>
        <v>C7</v>
      </c>
      <c r="W50" s="2" t="str">
        <f t="shared" si="1"/>
        <v/>
      </c>
      <c r="X50" s="2" t="str">
        <f t="shared" si="2"/>
        <v/>
      </c>
      <c r="Y50" s="2" t="str">
        <f t="shared" si="3"/>
        <v/>
      </c>
      <c r="Z50" s="2" t="str">
        <f t="shared" si="4"/>
        <v>C7</v>
      </c>
      <c r="AA50" s="2" t="str">
        <f t="shared" si="5"/>
        <v/>
      </c>
      <c r="AB50" s="5" t="str">
        <f t="shared" si="6"/>
        <v/>
      </c>
      <c r="AE50" s="2">
        <f t="shared" si="10"/>
        <v>0.37926500796049045</v>
      </c>
      <c r="AI50" s="2">
        <f t="shared" si="11"/>
        <v>0.37926500796049045</v>
      </c>
      <c r="AJ50" s="2" t="str">
        <f t="shared" si="12"/>
        <v/>
      </c>
      <c r="AM50" s="2">
        <f t="shared" si="13"/>
        <v>-0.48014604466007993</v>
      </c>
      <c r="AN50" s="2" t="str">
        <f t="shared" si="14"/>
        <v/>
      </c>
      <c r="AP50" s="2">
        <f t="shared" si="15"/>
        <v>4.125644392663369E-2</v>
      </c>
      <c r="AT50" s="2">
        <f t="shared" si="16"/>
        <v>4.125644392663369E-2</v>
      </c>
      <c r="AU50" s="2" t="str">
        <f t="shared" si="17"/>
        <v/>
      </c>
      <c r="AX50" s="2">
        <f t="shared" si="18"/>
        <v>-0.45843302388486606</v>
      </c>
      <c r="AY50" s="2" t="str">
        <f t="shared" si="19"/>
        <v/>
      </c>
      <c r="BB50" s="2">
        <f t="shared" si="20"/>
        <v>-0.63722305412130353</v>
      </c>
      <c r="BC50" s="2" t="str">
        <f t="shared" si="21"/>
        <v/>
      </c>
    </row>
    <row r="51" spans="1:55" ht="18.75" x14ac:dyDescent="0.3">
      <c r="A51" s="4">
        <f t="shared" si="7"/>
        <v>55</v>
      </c>
      <c r="B51" t="s">
        <v>497</v>
      </c>
      <c r="C51">
        <v>60484</v>
      </c>
      <c r="D51">
        <v>3883</v>
      </c>
      <c r="E51">
        <v>16108</v>
      </c>
      <c r="F51">
        <v>93.8</v>
      </c>
      <c r="G51">
        <v>6.21</v>
      </c>
      <c r="H51">
        <v>789</v>
      </c>
      <c r="I51">
        <v>2049</v>
      </c>
      <c r="J51">
        <v>1968</v>
      </c>
      <c r="K51">
        <v>47710</v>
      </c>
      <c r="L51" s="3">
        <f t="shared" si="8"/>
        <v>0.3850658857979502</v>
      </c>
      <c r="M51" s="3">
        <f t="shared" si="9"/>
        <v>4.1249214001257598E-2</v>
      </c>
      <c r="N51" s="3"/>
      <c r="O51" s="3"/>
      <c r="P51" s="3"/>
      <c r="Q51" s="3"/>
      <c r="R51" s="3"/>
      <c r="S51" s="3"/>
      <c r="V51" s="6" t="str">
        <f t="shared" si="0"/>
        <v>C8</v>
      </c>
      <c r="W51" s="2" t="str">
        <f t="shared" si="1"/>
        <v/>
      </c>
      <c r="X51" s="2" t="str">
        <f t="shared" si="2"/>
        <v/>
      </c>
      <c r="Y51" s="2" t="str">
        <f t="shared" si="3"/>
        <v/>
      </c>
      <c r="Z51" s="2" t="str">
        <f t="shared" si="4"/>
        <v>C8</v>
      </c>
      <c r="AA51" s="2" t="str">
        <f t="shared" si="5"/>
        <v/>
      </c>
      <c r="AB51" s="5" t="str">
        <f t="shared" si="6"/>
        <v/>
      </c>
      <c r="AE51" s="2">
        <f t="shared" si="10"/>
        <v>0.38576878276781656</v>
      </c>
      <c r="AI51" s="2">
        <f t="shared" si="11"/>
        <v>0.38576878276781656</v>
      </c>
      <c r="AJ51" s="2" t="str">
        <f t="shared" si="12"/>
        <v/>
      </c>
      <c r="AM51" s="2">
        <f t="shared" si="13"/>
        <v>4.2960397227248842E-2</v>
      </c>
      <c r="AN51" s="2" t="str">
        <f t="shared" si="14"/>
        <v/>
      </c>
      <c r="AP51" s="2">
        <f t="shared" si="15"/>
        <v>4.1406014612078816E-2</v>
      </c>
      <c r="AT51" s="2">
        <f t="shared" si="16"/>
        <v>4.1406014612078816E-2</v>
      </c>
      <c r="AU51" s="2" t="str">
        <f t="shared" si="17"/>
        <v/>
      </c>
      <c r="AX51" s="2">
        <f t="shared" si="18"/>
        <v>0.21763801210722686</v>
      </c>
      <c r="AY51" s="2" t="str">
        <f t="shared" si="19"/>
        <v/>
      </c>
      <c r="BB51" s="2">
        <f t="shared" si="20"/>
        <v>-0.90128095280756149</v>
      </c>
      <c r="BC51" s="2" t="str">
        <f t="shared" si="21"/>
        <v/>
      </c>
    </row>
    <row r="52" spans="1:55" ht="18.75" x14ac:dyDescent="0.3">
      <c r="A52" s="4">
        <f t="shared" si="7"/>
        <v>56</v>
      </c>
      <c r="B52" t="s">
        <v>498</v>
      </c>
      <c r="C52">
        <v>60746</v>
      </c>
      <c r="D52">
        <v>3589</v>
      </c>
      <c r="E52">
        <v>16002</v>
      </c>
      <c r="F52">
        <v>93.9</v>
      </c>
      <c r="G52">
        <v>6.09</v>
      </c>
      <c r="H52">
        <v>794</v>
      </c>
      <c r="I52">
        <v>2077</v>
      </c>
      <c r="J52">
        <v>1974</v>
      </c>
      <c r="K52">
        <v>47548</v>
      </c>
      <c r="L52" s="3">
        <f t="shared" si="8"/>
        <v>0.38228213769860375</v>
      </c>
      <c r="M52" s="3">
        <f t="shared" si="9"/>
        <v>4.1515941785143437E-2</v>
      </c>
      <c r="N52" s="3"/>
      <c r="O52" s="3"/>
      <c r="P52" s="3"/>
      <c r="Q52" s="3"/>
      <c r="R52" s="3"/>
      <c r="S52" s="3"/>
      <c r="V52" s="6" t="str">
        <f t="shared" si="0"/>
        <v>C9</v>
      </c>
      <c r="W52" s="2" t="str">
        <f t="shared" si="1"/>
        <v/>
      </c>
      <c r="X52" s="2" t="str">
        <f t="shared" si="2"/>
        <v/>
      </c>
      <c r="Y52" s="2" t="str">
        <f t="shared" si="3"/>
        <v/>
      </c>
      <c r="Z52" s="2" t="str">
        <f t="shared" si="4"/>
        <v>C9</v>
      </c>
      <c r="AA52" s="2" t="str">
        <f t="shared" si="5"/>
        <v/>
      </c>
      <c r="AB52" s="5" t="str">
        <f t="shared" si="6"/>
        <v/>
      </c>
      <c r="AE52" s="2">
        <f t="shared" si="10"/>
        <v>0.38299781461337679</v>
      </c>
      <c r="AI52" s="2">
        <f t="shared" si="11"/>
        <v>0.38299781461337679</v>
      </c>
      <c r="AJ52" s="2" t="str">
        <f t="shared" si="12"/>
        <v/>
      </c>
      <c r="AM52" s="2">
        <f t="shared" si="13"/>
        <v>-0.17991190920920763</v>
      </c>
      <c r="AN52" s="2" t="str">
        <f t="shared" si="14"/>
        <v/>
      </c>
      <c r="AP52" s="2">
        <f t="shared" si="15"/>
        <v>4.1675593316161406E-2</v>
      </c>
      <c r="AT52" s="2">
        <f t="shared" si="16"/>
        <v>4.1675593316161406E-2</v>
      </c>
      <c r="AU52" s="2" t="str">
        <f t="shared" si="17"/>
        <v/>
      </c>
      <c r="AX52" s="2">
        <f t="shared" si="18"/>
        <v>1.4361545496769343</v>
      </c>
      <c r="AY52" s="2" t="str">
        <f t="shared" si="19"/>
        <v/>
      </c>
      <c r="BB52" s="2">
        <f t="shared" si="20"/>
        <v>-0.81326165324546718</v>
      </c>
      <c r="BC52" s="2" t="str">
        <f t="shared" si="21"/>
        <v/>
      </c>
    </row>
    <row r="53" spans="1:55" ht="18.75" x14ac:dyDescent="0.3">
      <c r="A53" s="4">
        <f t="shared" si="7"/>
        <v>57</v>
      </c>
      <c r="B53" t="s">
        <v>499</v>
      </c>
      <c r="C53">
        <v>64238</v>
      </c>
      <c r="D53">
        <v>3931</v>
      </c>
      <c r="E53">
        <v>17126</v>
      </c>
      <c r="F53">
        <v>94</v>
      </c>
      <c r="G53">
        <v>5.97</v>
      </c>
      <c r="H53">
        <v>794</v>
      </c>
      <c r="I53">
        <v>2029</v>
      </c>
      <c r="J53">
        <v>1948</v>
      </c>
      <c r="K53">
        <v>47228</v>
      </c>
      <c r="L53" s="3">
        <f t="shared" si="8"/>
        <v>0.39132577624445541</v>
      </c>
      <c r="M53" s="3">
        <f t="shared" si="9"/>
        <v>4.1246718048615232E-2</v>
      </c>
      <c r="N53" s="3"/>
      <c r="O53" s="3"/>
      <c r="P53" s="3"/>
      <c r="Q53" s="3"/>
      <c r="R53" s="3"/>
      <c r="S53" s="3"/>
      <c r="V53" s="6" t="str">
        <f t="shared" si="0"/>
        <v>C10</v>
      </c>
      <c r="W53" s="2" t="str">
        <f t="shared" si="1"/>
        <v/>
      </c>
      <c r="X53" s="2" t="str">
        <f t="shared" si="2"/>
        <v/>
      </c>
      <c r="Y53" s="2" t="str">
        <f t="shared" si="3"/>
        <v/>
      </c>
      <c r="Z53" s="2" t="str">
        <f t="shared" si="4"/>
        <v>C10</v>
      </c>
      <c r="AA53" s="2" t="str">
        <f t="shared" si="5"/>
        <v/>
      </c>
      <c r="AB53" s="5" t="str">
        <f t="shared" si="6"/>
        <v/>
      </c>
      <c r="AE53" s="2">
        <f t="shared" si="10"/>
        <v>0.39205423310413512</v>
      </c>
      <c r="AI53" s="2">
        <f t="shared" si="11"/>
        <v>0.39205423310413512</v>
      </c>
      <c r="AJ53" s="2" t="str">
        <f t="shared" si="12"/>
        <v/>
      </c>
      <c r="AM53" s="2">
        <f t="shared" si="13"/>
        <v>0.54850673892829049</v>
      </c>
      <c r="AN53" s="2" t="str">
        <f t="shared" si="14"/>
        <v/>
      </c>
      <c r="AP53" s="2">
        <f t="shared" si="15"/>
        <v>4.1409220499829952E-2</v>
      </c>
      <c r="AT53" s="2">
        <f t="shared" si="16"/>
        <v>4.1409220499829952E-2</v>
      </c>
      <c r="AU53" s="2" t="str">
        <f t="shared" si="17"/>
        <v/>
      </c>
      <c r="AX53" s="2">
        <f t="shared" si="18"/>
        <v>0.23212887204234312</v>
      </c>
      <c r="AY53" s="2" t="str">
        <f t="shared" si="19"/>
        <v/>
      </c>
      <c r="BB53" s="2">
        <f t="shared" si="20"/>
        <v>-0.72524235368338541</v>
      </c>
      <c r="BC53" s="2" t="str">
        <f t="shared" si="21"/>
        <v/>
      </c>
    </row>
    <row r="54" spans="1:55" ht="18.75" x14ac:dyDescent="0.3">
      <c r="A54" s="4">
        <f t="shared" si="7"/>
        <v>58</v>
      </c>
      <c r="B54" t="s">
        <v>500</v>
      </c>
      <c r="C54">
        <v>61250</v>
      </c>
      <c r="D54">
        <v>3733</v>
      </c>
      <c r="E54">
        <v>16144</v>
      </c>
      <c r="F54">
        <v>93.8</v>
      </c>
      <c r="G54">
        <v>6.15</v>
      </c>
      <c r="H54">
        <v>789</v>
      </c>
      <c r="I54">
        <v>2036</v>
      </c>
      <c r="J54">
        <v>1968</v>
      </c>
      <c r="K54">
        <v>47388</v>
      </c>
      <c r="L54" s="3">
        <f t="shared" si="8"/>
        <v>0.38752455795677798</v>
      </c>
      <c r="M54" s="3">
        <f t="shared" si="9"/>
        <v>4.1529501139528996E-2</v>
      </c>
      <c r="N54" s="3"/>
      <c r="O54" s="3"/>
      <c r="P54" s="3"/>
      <c r="Q54" s="3"/>
      <c r="R54" s="3"/>
      <c r="S54" s="3"/>
      <c r="V54" s="6" t="str">
        <f t="shared" si="0"/>
        <v>C11</v>
      </c>
      <c r="W54" s="2" t="str">
        <f t="shared" si="1"/>
        <v/>
      </c>
      <c r="X54" s="2" t="str">
        <f t="shared" si="2"/>
        <v/>
      </c>
      <c r="Y54" s="2" t="str">
        <f t="shared" si="3"/>
        <v/>
      </c>
      <c r="Z54" s="2" t="str">
        <f t="shared" si="4"/>
        <v>C11</v>
      </c>
      <c r="AA54" s="2" t="str">
        <f t="shared" si="5"/>
        <v/>
      </c>
      <c r="AB54" s="5" t="str">
        <f t="shared" si="6"/>
        <v/>
      </c>
      <c r="AE54" s="2">
        <f t="shared" si="10"/>
        <v>0.3882657947613643</v>
      </c>
      <c r="AI54" s="2">
        <f t="shared" si="11"/>
        <v>0.3882657947613643</v>
      </c>
      <c r="AJ54" s="2" t="str">
        <f t="shared" si="12"/>
        <v/>
      </c>
      <c r="AM54" s="2">
        <f t="shared" si="13"/>
        <v>0.24379807964875319</v>
      </c>
      <c r="AN54" s="2" t="str">
        <f t="shared" si="14"/>
        <v/>
      </c>
      <c r="AP54" s="2">
        <f t="shared" si="15"/>
        <v>4.169485451094046E-2</v>
      </c>
      <c r="AT54" s="2">
        <f t="shared" si="16"/>
        <v>4.169485451094046E-2</v>
      </c>
      <c r="AU54" s="2" t="str">
        <f t="shared" si="17"/>
        <v/>
      </c>
      <c r="AX54" s="2">
        <f t="shared" si="18"/>
        <v>1.5232166358736157</v>
      </c>
      <c r="AY54" s="2" t="str">
        <f t="shared" si="19"/>
        <v/>
      </c>
      <c r="BB54" s="2">
        <f t="shared" si="20"/>
        <v>-0.90128095280756149</v>
      </c>
      <c r="BC54" s="2" t="str">
        <f t="shared" si="21"/>
        <v/>
      </c>
    </row>
    <row r="55" spans="1:55" ht="18.75" x14ac:dyDescent="0.3">
      <c r="A55" s="4">
        <f t="shared" si="7"/>
        <v>59</v>
      </c>
      <c r="B55" t="s">
        <v>501</v>
      </c>
      <c r="C55">
        <v>62965</v>
      </c>
      <c r="D55">
        <v>4229</v>
      </c>
      <c r="E55">
        <v>17253</v>
      </c>
      <c r="F55">
        <v>94.2</v>
      </c>
      <c r="G55">
        <v>5.76</v>
      </c>
      <c r="H55">
        <v>784</v>
      </c>
      <c r="I55">
        <v>2022</v>
      </c>
      <c r="J55">
        <v>1981</v>
      </c>
      <c r="K55">
        <v>48196</v>
      </c>
      <c r="L55" s="3">
        <f t="shared" si="8"/>
        <v>0.3877349159248269</v>
      </c>
      <c r="M55" s="3">
        <f t="shared" si="9"/>
        <v>4.1102996099261352E-2</v>
      </c>
      <c r="N55" s="3"/>
      <c r="O55" s="3"/>
      <c r="P55" s="3"/>
      <c r="Q55" s="3"/>
      <c r="R55" s="3"/>
      <c r="S55" s="3"/>
      <c r="V55" s="6" t="str">
        <f t="shared" si="0"/>
        <v>C12</v>
      </c>
      <c r="W55" s="2" t="str">
        <f t="shared" si="1"/>
        <v/>
      </c>
      <c r="X55" s="2" t="str">
        <f t="shared" si="2"/>
        <v/>
      </c>
      <c r="Y55" s="2" t="str">
        <f t="shared" si="3"/>
        <v/>
      </c>
      <c r="Z55" s="2" t="str">
        <f t="shared" si="4"/>
        <v>C12</v>
      </c>
      <c r="AA55" s="2" t="str">
        <f t="shared" si="5"/>
        <v/>
      </c>
      <c r="AB55" s="5" t="str">
        <f t="shared" si="6"/>
        <v/>
      </c>
      <c r="AE55" s="2">
        <f t="shared" si="10"/>
        <v>0.38848893267431989</v>
      </c>
      <c r="AI55" s="2">
        <f t="shared" si="11"/>
        <v>0.38848893267431989</v>
      </c>
      <c r="AJ55" s="2" t="str">
        <f t="shared" si="12"/>
        <v/>
      </c>
      <c r="AM55" s="2">
        <f t="shared" si="13"/>
        <v>0.26174533076896062</v>
      </c>
      <c r="AN55" s="2" t="str">
        <f t="shared" si="14"/>
        <v/>
      </c>
      <c r="AP55" s="2">
        <f t="shared" si="15"/>
        <v>4.1271200390869567E-2</v>
      </c>
      <c r="AT55" s="2">
        <f t="shared" si="16"/>
        <v>4.1271200390869567E-2</v>
      </c>
      <c r="AU55" s="2" t="str">
        <f t="shared" si="17"/>
        <v/>
      </c>
      <c r="AX55" s="2">
        <f t="shared" si="18"/>
        <v>-0.3917326672351702</v>
      </c>
      <c r="AY55" s="2" t="str">
        <f t="shared" si="19"/>
        <v/>
      </c>
      <c r="BB55" s="2">
        <f t="shared" si="20"/>
        <v>-0.54920375455920922</v>
      </c>
      <c r="BC55" s="2" t="str">
        <f t="shared" si="21"/>
        <v/>
      </c>
    </row>
    <row r="56" spans="1:55" ht="18.75" x14ac:dyDescent="0.3">
      <c r="A56" s="4">
        <f t="shared" si="7"/>
        <v>60</v>
      </c>
      <c r="B56" t="s">
        <v>502</v>
      </c>
      <c r="C56">
        <v>64746</v>
      </c>
      <c r="D56">
        <v>4195</v>
      </c>
      <c r="E56">
        <v>17483</v>
      </c>
      <c r="F56">
        <v>94.4</v>
      </c>
      <c r="G56">
        <v>5.65</v>
      </c>
      <c r="H56">
        <v>784</v>
      </c>
      <c r="I56">
        <v>2056</v>
      </c>
      <c r="J56">
        <v>1988</v>
      </c>
      <c r="K56">
        <v>48196</v>
      </c>
      <c r="L56" s="3">
        <f t="shared" si="8"/>
        <v>0.38132295719844356</v>
      </c>
      <c r="M56" s="3">
        <f t="shared" si="9"/>
        <v>4.1248236368163334E-2</v>
      </c>
      <c r="N56" s="3"/>
      <c r="O56" s="3"/>
      <c r="P56" s="3"/>
      <c r="Q56" s="3"/>
      <c r="R56" s="3"/>
      <c r="S56" s="3"/>
      <c r="V56" s="6" t="str">
        <f t="shared" si="0"/>
        <v>C13</v>
      </c>
      <c r="W56" s="2" t="str">
        <f t="shared" si="1"/>
        <v/>
      </c>
      <c r="X56" s="2" t="str">
        <f t="shared" si="2"/>
        <v/>
      </c>
      <c r="Y56" s="2" t="str">
        <f t="shared" si="3"/>
        <v/>
      </c>
      <c r="Z56" s="2" t="str">
        <f t="shared" si="4"/>
        <v>C13</v>
      </c>
      <c r="AA56" s="2" t="str">
        <f t="shared" si="5"/>
        <v/>
      </c>
      <c r="AB56" s="5" t="str">
        <f t="shared" si="6"/>
        <v/>
      </c>
      <c r="AE56" s="2">
        <f t="shared" si="10"/>
        <v>0.38208975389284322</v>
      </c>
      <c r="AI56" s="2">
        <f t="shared" si="11"/>
        <v>0.38208975389284322</v>
      </c>
      <c r="AJ56" s="2" t="str">
        <f t="shared" si="12"/>
        <v/>
      </c>
      <c r="AM56" s="2">
        <f t="shared" si="13"/>
        <v>-0.25294832676795898</v>
      </c>
      <c r="AN56" s="2" t="str">
        <f t="shared" si="14"/>
        <v/>
      </c>
      <c r="AP56" s="2">
        <f t="shared" si="15"/>
        <v>4.14192915799683E-2</v>
      </c>
      <c r="AT56" s="2">
        <f t="shared" si="16"/>
        <v>4.14192915799683E-2</v>
      </c>
      <c r="AU56" s="2" t="str">
        <f t="shared" si="17"/>
        <v/>
      </c>
      <c r="AX56" s="2">
        <f t="shared" si="18"/>
        <v>0.27765093114389161</v>
      </c>
      <c r="AY56" s="2" t="str">
        <f t="shared" si="19"/>
        <v/>
      </c>
      <c r="BB56" s="2">
        <f t="shared" si="20"/>
        <v>-0.37316515543503309</v>
      </c>
      <c r="BC56" s="2" t="str">
        <f t="shared" si="21"/>
        <v/>
      </c>
    </row>
    <row r="57" spans="1:55" ht="18.75" x14ac:dyDescent="0.3">
      <c r="A57" s="4">
        <f t="shared" si="7"/>
        <v>61</v>
      </c>
      <c r="B57" t="s">
        <v>503</v>
      </c>
      <c r="C57">
        <v>65903</v>
      </c>
      <c r="D57">
        <v>3780</v>
      </c>
      <c r="E57">
        <v>17346</v>
      </c>
      <c r="F57">
        <v>94.1</v>
      </c>
      <c r="G57">
        <v>5.93</v>
      </c>
      <c r="H57">
        <v>797</v>
      </c>
      <c r="I57">
        <v>2015</v>
      </c>
      <c r="J57">
        <v>1961</v>
      </c>
      <c r="K57">
        <v>47388</v>
      </c>
      <c r="L57" s="3">
        <f t="shared" si="8"/>
        <v>0.39553349875930521</v>
      </c>
      <c r="M57" s="3">
        <f t="shared" si="9"/>
        <v>4.1381784417996115E-2</v>
      </c>
      <c r="N57" s="3"/>
      <c r="O57" s="3"/>
      <c r="P57" s="3"/>
      <c r="Q57" s="3"/>
      <c r="R57" s="3"/>
      <c r="S57" s="3"/>
      <c r="V57" s="6" t="str">
        <f t="shared" si="0"/>
        <v>C14</v>
      </c>
      <c r="W57" s="2" t="str">
        <f t="shared" si="1"/>
        <v/>
      </c>
      <c r="X57" s="2" t="str">
        <f t="shared" si="2"/>
        <v/>
      </c>
      <c r="Y57" s="2" t="str">
        <f t="shared" si="3"/>
        <v/>
      </c>
      <c r="Z57" s="2" t="str">
        <f t="shared" si="4"/>
        <v>C14</v>
      </c>
      <c r="AA57" s="2" t="str">
        <f t="shared" si="5"/>
        <v/>
      </c>
      <c r="AB57" s="5" t="str">
        <f t="shared" si="6"/>
        <v/>
      </c>
      <c r="AE57" s="2">
        <f t="shared" si="10"/>
        <v>0.39631307539861155</v>
      </c>
      <c r="AI57" s="2">
        <f t="shared" si="11"/>
        <v>0.39631307539861155</v>
      </c>
      <c r="AJ57" s="2" t="str">
        <f t="shared" si="12"/>
        <v/>
      </c>
      <c r="AM57" s="2">
        <f t="shared" si="13"/>
        <v>0.89105055466946848</v>
      </c>
      <c r="AN57" s="2" t="str">
        <f t="shared" si="14"/>
        <v/>
      </c>
      <c r="AP57" s="2">
        <f t="shared" si="15"/>
        <v>4.1555690549997831E-2</v>
      </c>
      <c r="AT57" s="2">
        <f t="shared" si="16"/>
        <v>4.1555690549997831E-2</v>
      </c>
      <c r="AU57" s="2" t="str">
        <f t="shared" si="17"/>
        <v/>
      </c>
      <c r="AX57" s="2">
        <f t="shared" si="18"/>
        <v>0.89418479740040291</v>
      </c>
      <c r="AY57" s="2" t="str">
        <f t="shared" si="19"/>
        <v/>
      </c>
      <c r="BB57" s="2">
        <f t="shared" si="20"/>
        <v>-0.63722305412130353</v>
      </c>
      <c r="BC57" s="2" t="str">
        <f t="shared" si="21"/>
        <v/>
      </c>
    </row>
    <row r="58" spans="1:55" ht="18.75" x14ac:dyDescent="0.3">
      <c r="A58" s="4">
        <f t="shared" si="7"/>
        <v>62</v>
      </c>
      <c r="B58" t="s">
        <v>504</v>
      </c>
      <c r="C58">
        <v>63543</v>
      </c>
      <c r="D58">
        <v>3997</v>
      </c>
      <c r="E58">
        <v>17165</v>
      </c>
      <c r="F58">
        <v>94.3</v>
      </c>
      <c r="G58">
        <v>5.72</v>
      </c>
      <c r="H58">
        <v>797</v>
      </c>
      <c r="I58">
        <v>2077</v>
      </c>
      <c r="J58">
        <v>1948</v>
      </c>
      <c r="K58">
        <v>47388</v>
      </c>
      <c r="L58" s="3">
        <f t="shared" si="8"/>
        <v>0.38372652864708712</v>
      </c>
      <c r="M58" s="3">
        <f t="shared" si="9"/>
        <v>4.1107453363720771E-2</v>
      </c>
      <c r="N58" s="3"/>
      <c r="O58" s="3"/>
      <c r="P58" s="3"/>
      <c r="Q58" s="3"/>
      <c r="R58" s="3"/>
      <c r="S58" s="3"/>
      <c r="V58" s="6" t="str">
        <f t="shared" si="0"/>
        <v>C15</v>
      </c>
      <c r="W58" s="2" t="str">
        <f t="shared" si="1"/>
        <v/>
      </c>
      <c r="X58" s="2" t="str">
        <f t="shared" si="2"/>
        <v/>
      </c>
      <c r="Y58" s="2" t="str">
        <f t="shared" si="3"/>
        <v/>
      </c>
      <c r="Z58" s="2" t="str">
        <f t="shared" si="4"/>
        <v>C15</v>
      </c>
      <c r="AA58" s="2" t="str">
        <f t="shared" si="5"/>
        <v/>
      </c>
      <c r="AB58" s="5" t="str">
        <f t="shared" si="6"/>
        <v/>
      </c>
      <c r="AE58" s="2">
        <f t="shared" si="10"/>
        <v>0.38451888523130012</v>
      </c>
      <c r="AI58" s="2">
        <f t="shared" si="11"/>
        <v>0.38451888523130012</v>
      </c>
      <c r="AJ58" s="2" t="str">
        <f t="shared" si="12"/>
        <v/>
      </c>
      <c r="AM58" s="2">
        <f t="shared" si="13"/>
        <v>-5.757036720118032E-2</v>
      </c>
      <c r="AN58" s="2" t="str">
        <f t="shared" si="14"/>
        <v/>
      </c>
      <c r="AP58" s="2">
        <f t="shared" si="15"/>
        <v>4.1284210415919238E-2</v>
      </c>
      <c r="AT58" s="2">
        <f t="shared" si="16"/>
        <v>4.1284210415919238E-2</v>
      </c>
      <c r="AU58" s="2" t="str">
        <f t="shared" si="17"/>
        <v/>
      </c>
      <c r="AX58" s="2">
        <f t="shared" si="18"/>
        <v>-0.33292635042624297</v>
      </c>
      <c r="AY58" s="2" t="str">
        <f t="shared" si="19"/>
        <v/>
      </c>
      <c r="BB58" s="2">
        <f t="shared" si="20"/>
        <v>-0.4611844549971274</v>
      </c>
      <c r="BC58" s="2" t="str">
        <f t="shared" si="21"/>
        <v/>
      </c>
    </row>
    <row r="59" spans="1:55" ht="18.75" x14ac:dyDescent="0.3">
      <c r="A59" s="4">
        <f t="shared" si="7"/>
        <v>63</v>
      </c>
      <c r="B59" t="s">
        <v>505</v>
      </c>
      <c r="C59">
        <v>66182</v>
      </c>
      <c r="D59">
        <v>4009</v>
      </c>
      <c r="E59">
        <v>17417</v>
      </c>
      <c r="F59">
        <v>93.8</v>
      </c>
      <c r="G59">
        <v>6.2</v>
      </c>
      <c r="H59">
        <v>784</v>
      </c>
      <c r="I59">
        <v>2036</v>
      </c>
      <c r="J59">
        <v>1955</v>
      </c>
      <c r="K59">
        <v>47388</v>
      </c>
      <c r="L59" s="3">
        <f t="shared" si="8"/>
        <v>0.3850687622789784</v>
      </c>
      <c r="M59" s="3">
        <f t="shared" si="9"/>
        <v>4.1255170085253652E-2</v>
      </c>
      <c r="N59" s="3"/>
      <c r="O59" s="3"/>
      <c r="P59" s="3"/>
      <c r="Q59" s="3"/>
      <c r="R59" s="3"/>
      <c r="S59" s="3"/>
      <c r="V59" s="6" t="str">
        <f t="shared" si="0"/>
        <v>C16</v>
      </c>
      <c r="W59" s="2" t="str">
        <f t="shared" si="1"/>
        <v/>
      </c>
      <c r="X59" s="2" t="str">
        <f t="shared" si="2"/>
        <v/>
      </c>
      <c r="Y59" s="2" t="str">
        <f t="shared" si="3"/>
        <v/>
      </c>
      <c r="Z59" s="2" t="str">
        <f t="shared" si="4"/>
        <v>C16</v>
      </c>
      <c r="AA59" s="2" t="str">
        <f t="shared" si="5"/>
        <v/>
      </c>
      <c r="AB59" s="5" t="str">
        <f t="shared" si="6"/>
        <v/>
      </c>
      <c r="AE59" s="2">
        <f t="shared" si="10"/>
        <v>0.38587389880809808</v>
      </c>
      <c r="AI59" s="2">
        <f t="shared" si="11"/>
        <v>0.38587389880809808</v>
      </c>
      <c r="AJ59" s="2" t="str">
        <f t="shared" si="12"/>
        <v/>
      </c>
      <c r="AM59" s="2">
        <f t="shared" si="13"/>
        <v>5.1415006964813832E-2</v>
      </c>
      <c r="AN59" s="2" t="str">
        <f t="shared" si="14"/>
        <v/>
      </c>
      <c r="AP59" s="2">
        <f t="shared" si="15"/>
        <v>4.1434778057648863E-2</v>
      </c>
      <c r="AT59" s="2">
        <f t="shared" si="16"/>
        <v>4.1434778057648863E-2</v>
      </c>
      <c r="AU59" s="2" t="str">
        <f t="shared" si="17"/>
        <v/>
      </c>
      <c r="AX59" s="2">
        <f t="shared" si="18"/>
        <v>0.34765100487631029</v>
      </c>
      <c r="AY59" s="2" t="str">
        <f t="shared" si="19"/>
        <v/>
      </c>
      <c r="BB59" s="2">
        <f t="shared" si="20"/>
        <v>-0.90128095280756149</v>
      </c>
      <c r="BC59" s="2" t="str">
        <f t="shared" si="21"/>
        <v/>
      </c>
    </row>
    <row r="60" spans="1:55" ht="18.75" x14ac:dyDescent="0.3">
      <c r="A60" s="4">
        <f t="shared" si="7"/>
        <v>64</v>
      </c>
      <c r="B60" t="s">
        <v>506</v>
      </c>
      <c r="C60">
        <v>61038</v>
      </c>
      <c r="D60">
        <v>3827</v>
      </c>
      <c r="E60">
        <v>16310</v>
      </c>
      <c r="F60">
        <v>94.2</v>
      </c>
      <c r="G60">
        <v>5.79</v>
      </c>
      <c r="H60">
        <v>789</v>
      </c>
      <c r="I60">
        <v>1995</v>
      </c>
      <c r="J60">
        <v>1988</v>
      </c>
      <c r="K60">
        <v>47710</v>
      </c>
      <c r="L60" s="3">
        <f t="shared" si="8"/>
        <v>0.39548872180451128</v>
      </c>
      <c r="M60" s="3">
        <f t="shared" si="9"/>
        <v>4.1668413330538674E-2</v>
      </c>
      <c r="N60" s="3"/>
      <c r="O60" s="3"/>
      <c r="P60" s="3"/>
      <c r="Q60" s="3"/>
      <c r="R60" s="3"/>
      <c r="S60" s="3"/>
      <c r="V60" s="6" t="str">
        <f t="shared" si="0"/>
        <v>C17</v>
      </c>
      <c r="W60" s="2" t="str">
        <f t="shared" si="1"/>
        <v/>
      </c>
      <c r="X60" s="2" t="str">
        <f t="shared" si="2"/>
        <v/>
      </c>
      <c r="Y60" s="2" t="str">
        <f t="shared" si="3"/>
        <v/>
      </c>
      <c r="Z60" s="2" t="str">
        <f t="shared" si="4"/>
        <v>C17</v>
      </c>
      <c r="AA60" s="2" t="str">
        <f t="shared" si="5"/>
        <v/>
      </c>
      <c r="AB60" s="5" t="str">
        <f t="shared" si="6"/>
        <v/>
      </c>
      <c r="AE60" s="2">
        <f t="shared" si="10"/>
        <v>0.39630663827853757</v>
      </c>
      <c r="AI60" s="2">
        <f t="shared" si="11"/>
        <v>0.39630663827853757</v>
      </c>
      <c r="AJ60" s="2" t="str">
        <f t="shared" si="12"/>
        <v/>
      </c>
      <c r="AM60" s="2">
        <f t="shared" si="13"/>
        <v>0.89053280934807355</v>
      </c>
      <c r="AN60" s="2" t="str">
        <f t="shared" si="14"/>
        <v/>
      </c>
      <c r="AP60" s="2">
        <f t="shared" si="15"/>
        <v>4.1850872223130636E-2</v>
      </c>
      <c r="AT60" s="2">
        <f t="shared" si="16"/>
        <v>4.1850872223130636E-2</v>
      </c>
      <c r="AU60" s="2" t="str">
        <f t="shared" si="17"/>
        <v/>
      </c>
      <c r="AX60" s="2">
        <f t="shared" si="18"/>
        <v>2.2284287300725589</v>
      </c>
      <c r="AY60" s="2" t="str">
        <f t="shared" si="19"/>
        <v/>
      </c>
      <c r="BB60" s="2">
        <f t="shared" si="20"/>
        <v>-0.54920375455920922</v>
      </c>
      <c r="BC60" s="2" t="str">
        <f t="shared" si="21"/>
        <v/>
      </c>
    </row>
    <row r="61" spans="1:55" ht="18.75" x14ac:dyDescent="0.3">
      <c r="A61" s="4">
        <f t="shared" si="7"/>
        <v>65</v>
      </c>
      <c r="B61" t="s">
        <v>507</v>
      </c>
      <c r="C61">
        <v>58948</v>
      </c>
      <c r="D61">
        <v>3742</v>
      </c>
      <c r="E61">
        <v>15783</v>
      </c>
      <c r="F61">
        <v>94.3</v>
      </c>
      <c r="G61">
        <v>5.66</v>
      </c>
      <c r="H61">
        <v>797</v>
      </c>
      <c r="I61">
        <v>2056</v>
      </c>
      <c r="J61">
        <v>1974</v>
      </c>
      <c r="K61">
        <v>47548</v>
      </c>
      <c r="L61" s="3">
        <f t="shared" si="8"/>
        <v>0.38764591439688717</v>
      </c>
      <c r="M61" s="3">
        <f t="shared" si="9"/>
        <v>4.1515941785143437E-2</v>
      </c>
      <c r="N61" s="3"/>
      <c r="O61" s="3"/>
      <c r="P61" s="3"/>
      <c r="Q61" s="3"/>
      <c r="R61" s="3"/>
      <c r="S61" s="3"/>
      <c r="V61" s="6" t="str">
        <f t="shared" si="0"/>
        <v>C18</v>
      </c>
      <c r="W61" s="2" t="str">
        <f t="shared" si="1"/>
        <v/>
      </c>
      <c r="X61" s="2" t="str">
        <f t="shared" si="2"/>
        <v/>
      </c>
      <c r="Y61" s="2" t="str">
        <f t="shared" si="3"/>
        <v/>
      </c>
      <c r="Z61" s="2" t="str">
        <f t="shared" si="4"/>
        <v>C18</v>
      </c>
      <c r="AA61" s="2" t="str">
        <f t="shared" si="5"/>
        <v/>
      </c>
      <c r="AB61" s="5" t="str">
        <f t="shared" si="6"/>
        <v/>
      </c>
      <c r="AE61" s="2">
        <f t="shared" si="10"/>
        <v>0.38847661081582013</v>
      </c>
      <c r="AI61" s="2">
        <f t="shared" si="11"/>
        <v>0.38847661081582013</v>
      </c>
      <c r="AJ61" s="2" t="str">
        <f t="shared" si="12"/>
        <v/>
      </c>
      <c r="AM61" s="2">
        <f t="shared" si="13"/>
        <v>0.2607542688475078</v>
      </c>
      <c r="AN61" s="2" t="str">
        <f t="shared" si="14"/>
        <v/>
      </c>
      <c r="AP61" s="2">
        <f t="shared" si="15"/>
        <v>4.170125159793215E-2</v>
      </c>
      <c r="AT61" s="2">
        <f t="shared" si="16"/>
        <v>4.170125159793215E-2</v>
      </c>
      <c r="AU61" s="2" t="str">
        <f t="shared" si="17"/>
        <v/>
      </c>
      <c r="AX61" s="2">
        <f t="shared" si="18"/>
        <v>1.5521319625429584</v>
      </c>
      <c r="AY61" s="2" t="str">
        <f t="shared" si="19"/>
        <v/>
      </c>
      <c r="BB61" s="2">
        <f t="shared" si="20"/>
        <v>-0.4611844549971274</v>
      </c>
      <c r="BC61" s="2" t="str">
        <f t="shared" si="21"/>
        <v/>
      </c>
    </row>
    <row r="62" spans="1:55" ht="18.75" x14ac:dyDescent="0.3">
      <c r="A62" s="4">
        <f t="shared" si="7"/>
        <v>66</v>
      </c>
      <c r="B62" t="s">
        <v>508</v>
      </c>
      <c r="C62">
        <v>59141</v>
      </c>
      <c r="D62">
        <v>3812</v>
      </c>
      <c r="E62">
        <v>16097</v>
      </c>
      <c r="F62">
        <v>94.4</v>
      </c>
      <c r="G62">
        <v>5.56</v>
      </c>
      <c r="H62">
        <v>792</v>
      </c>
      <c r="I62">
        <v>2049</v>
      </c>
      <c r="J62">
        <v>1968</v>
      </c>
      <c r="K62">
        <v>47710</v>
      </c>
      <c r="L62" s="3">
        <f t="shared" si="8"/>
        <v>0.38653001464128844</v>
      </c>
      <c r="M62" s="3">
        <f t="shared" si="9"/>
        <v>4.1249214001257598E-2</v>
      </c>
      <c r="N62" s="3"/>
      <c r="O62" s="3"/>
      <c r="P62" s="3"/>
      <c r="Q62" s="3"/>
      <c r="R62" s="3"/>
      <c r="S62" s="3"/>
      <c r="V62" s="6" t="str">
        <f t="shared" si="0"/>
        <v>C19</v>
      </c>
      <c r="W62" s="2" t="str">
        <f t="shared" si="1"/>
        <v/>
      </c>
      <c r="X62" s="2" t="str">
        <f t="shared" si="2"/>
        <v/>
      </c>
      <c r="Y62" s="2" t="str">
        <f t="shared" si="3"/>
        <v/>
      </c>
      <c r="Z62" s="2" t="str">
        <f t="shared" si="4"/>
        <v>C19</v>
      </c>
      <c r="AA62" s="2" t="str">
        <f t="shared" si="5"/>
        <v/>
      </c>
      <c r="AB62" s="5" t="str">
        <f t="shared" si="6"/>
        <v/>
      </c>
      <c r="AE62" s="2">
        <f t="shared" si="10"/>
        <v>0.38737349100512808</v>
      </c>
      <c r="AI62" s="2">
        <f t="shared" si="11"/>
        <v>0.38737349100512808</v>
      </c>
      <c r="AJ62" s="2" t="str">
        <f t="shared" si="12"/>
        <v/>
      </c>
      <c r="AM62" s="2">
        <f t="shared" si="13"/>
        <v>0.17202901370851786</v>
      </c>
      <c r="AN62" s="2" t="str">
        <f t="shared" si="14"/>
        <v/>
      </c>
      <c r="AP62" s="2">
        <f t="shared" si="15"/>
        <v>4.1437374734243061E-2</v>
      </c>
      <c r="AT62" s="2">
        <f t="shared" si="16"/>
        <v>4.1437374734243061E-2</v>
      </c>
      <c r="AU62" s="2" t="str">
        <f t="shared" si="17"/>
        <v/>
      </c>
      <c r="AX62" s="2">
        <f t="shared" si="18"/>
        <v>0.35938818338793677</v>
      </c>
      <c r="AY62" s="2" t="str">
        <f t="shared" si="19"/>
        <v/>
      </c>
      <c r="BB62" s="2">
        <f t="shared" si="20"/>
        <v>-0.37316515543503309</v>
      </c>
      <c r="BC62" s="2" t="str">
        <f t="shared" si="21"/>
        <v/>
      </c>
    </row>
    <row r="63" spans="1:55" ht="18.75" x14ac:dyDescent="0.3">
      <c r="A63" s="4">
        <f t="shared" si="7"/>
        <v>67</v>
      </c>
      <c r="B63" t="s">
        <v>509</v>
      </c>
      <c r="C63">
        <v>61745</v>
      </c>
      <c r="D63">
        <v>3795</v>
      </c>
      <c r="E63">
        <v>16210</v>
      </c>
      <c r="F63">
        <v>94.2</v>
      </c>
      <c r="G63">
        <v>5.77</v>
      </c>
      <c r="H63">
        <v>797</v>
      </c>
      <c r="I63">
        <v>2015</v>
      </c>
      <c r="J63">
        <v>1941</v>
      </c>
      <c r="K63">
        <v>47228</v>
      </c>
      <c r="L63" s="3">
        <f t="shared" si="8"/>
        <v>0.39553349875930521</v>
      </c>
      <c r="M63" s="3">
        <f t="shared" si="9"/>
        <v>4.1098500889302954E-2</v>
      </c>
      <c r="N63" s="3"/>
      <c r="O63" s="3"/>
      <c r="P63" s="3"/>
      <c r="Q63" s="3"/>
      <c r="R63" s="3"/>
      <c r="S63" s="3"/>
      <c r="V63" s="6" t="str">
        <f t="shared" si="0"/>
        <v>C20</v>
      </c>
      <c r="W63" s="2" t="str">
        <f t="shared" si="1"/>
        <v/>
      </c>
      <c r="X63" s="2" t="str">
        <f t="shared" si="2"/>
        <v/>
      </c>
      <c r="Y63" s="2" t="str">
        <f t="shared" si="3"/>
        <v/>
      </c>
      <c r="Z63" s="2" t="str">
        <f t="shared" si="4"/>
        <v>C20</v>
      </c>
      <c r="AA63" s="2" t="str">
        <f t="shared" si="5"/>
        <v/>
      </c>
      <c r="AB63" s="5" t="str">
        <f t="shared" si="6"/>
        <v/>
      </c>
      <c r="AE63" s="2">
        <f t="shared" si="10"/>
        <v>0.39638975506805152</v>
      </c>
      <c r="AI63" s="2">
        <f t="shared" si="11"/>
        <v>0.39638975506805152</v>
      </c>
      <c r="AJ63" s="2" t="str">
        <f t="shared" si="12"/>
        <v/>
      </c>
      <c r="AM63" s="2">
        <f t="shared" si="13"/>
        <v>0.89721799284716441</v>
      </c>
      <c r="AN63" s="2" t="str">
        <f t="shared" si="14"/>
        <v/>
      </c>
      <c r="AP63" s="2">
        <f t="shared" si="15"/>
        <v>4.1289512542485168E-2</v>
      </c>
      <c r="AT63" s="2">
        <f t="shared" si="16"/>
        <v>4.1289512542485168E-2</v>
      </c>
      <c r="AU63" s="2" t="str">
        <f t="shared" si="17"/>
        <v/>
      </c>
      <c r="AX63" s="2">
        <f t="shared" si="18"/>
        <v>-0.30896032934583123</v>
      </c>
      <c r="AY63" s="2" t="str">
        <f t="shared" si="19"/>
        <v/>
      </c>
      <c r="BB63" s="2">
        <f t="shared" si="20"/>
        <v>-0.54920375455920922</v>
      </c>
      <c r="BC63" s="2" t="str">
        <f t="shared" si="21"/>
        <v/>
      </c>
    </row>
    <row r="64" spans="1:55" ht="18.75" x14ac:dyDescent="0.3">
      <c r="A64" s="4">
        <f t="shared" si="7"/>
        <v>68</v>
      </c>
      <c r="B64" t="s">
        <v>510</v>
      </c>
      <c r="C64">
        <v>65528</v>
      </c>
      <c r="D64">
        <v>3852</v>
      </c>
      <c r="E64">
        <v>17515</v>
      </c>
      <c r="F64">
        <v>94.3</v>
      </c>
      <c r="G64">
        <v>5.71</v>
      </c>
      <c r="H64">
        <v>797</v>
      </c>
      <c r="I64">
        <v>2063</v>
      </c>
      <c r="J64">
        <v>1941</v>
      </c>
      <c r="K64">
        <v>47068</v>
      </c>
      <c r="L64" s="3">
        <f t="shared" si="8"/>
        <v>0.38633058652447894</v>
      </c>
      <c r="M64" s="3">
        <f t="shared" si="9"/>
        <v>4.1238208549332883E-2</v>
      </c>
      <c r="N64" s="3"/>
      <c r="O64" s="3"/>
      <c r="P64" s="3"/>
      <c r="Q64" s="3"/>
      <c r="R64" s="3"/>
      <c r="S64" s="3"/>
      <c r="V64" s="6" t="str">
        <f t="shared" si="0"/>
        <v>C21</v>
      </c>
      <c r="W64" s="2" t="str">
        <f t="shared" si="1"/>
        <v/>
      </c>
      <c r="X64" s="2" t="str">
        <f t="shared" si="2"/>
        <v/>
      </c>
      <c r="Y64" s="2" t="str">
        <f t="shared" si="3"/>
        <v/>
      </c>
      <c r="Z64" s="2" t="str">
        <f t="shared" si="4"/>
        <v>C21</v>
      </c>
      <c r="AA64" s="2" t="str">
        <f t="shared" si="5"/>
        <v/>
      </c>
      <c r="AB64" s="5" t="str">
        <f t="shared" si="6"/>
        <v/>
      </c>
      <c r="AE64" s="2">
        <f t="shared" si="10"/>
        <v>0.38719962277813191</v>
      </c>
      <c r="AI64" s="2">
        <f t="shared" si="11"/>
        <v>0.38719962277813191</v>
      </c>
      <c r="AJ64" s="2" t="str">
        <f t="shared" si="12"/>
        <v/>
      </c>
      <c r="AM64" s="2">
        <f t="shared" si="13"/>
        <v>0.15804458277791875</v>
      </c>
      <c r="AN64" s="2" t="str">
        <f t="shared" si="14"/>
        <v/>
      </c>
      <c r="AP64" s="2">
        <f t="shared" si="15"/>
        <v>4.1432071122711842E-2</v>
      </c>
      <c r="AT64" s="2">
        <f t="shared" si="16"/>
        <v>4.1432071122711842E-2</v>
      </c>
      <c r="AU64" s="2" t="str">
        <f t="shared" si="17"/>
        <v/>
      </c>
      <c r="AX64" s="2">
        <f t="shared" si="18"/>
        <v>0.33541545014986673</v>
      </c>
      <c r="AY64" s="2" t="str">
        <f t="shared" si="19"/>
        <v/>
      </c>
      <c r="BB64" s="2">
        <f t="shared" si="20"/>
        <v>-0.4611844549971274</v>
      </c>
      <c r="BC64" s="2" t="str">
        <f t="shared" si="21"/>
        <v/>
      </c>
    </row>
    <row r="65" spans="1:55" ht="18.75" x14ac:dyDescent="0.3">
      <c r="A65" s="4">
        <f t="shared" si="7"/>
        <v>69</v>
      </c>
      <c r="B65" t="s">
        <v>511</v>
      </c>
      <c r="C65">
        <v>60303</v>
      </c>
      <c r="D65">
        <v>3682</v>
      </c>
      <c r="E65">
        <v>16264</v>
      </c>
      <c r="F65">
        <v>94.6</v>
      </c>
      <c r="G65">
        <v>5.39</v>
      </c>
      <c r="H65">
        <v>784</v>
      </c>
      <c r="I65">
        <v>2022</v>
      </c>
      <c r="J65">
        <v>1948</v>
      </c>
      <c r="K65">
        <v>47388</v>
      </c>
      <c r="L65" s="3">
        <f t="shared" si="8"/>
        <v>0.3877349159248269</v>
      </c>
      <c r="M65" s="3">
        <f t="shared" si="9"/>
        <v>4.1107453363720771E-2</v>
      </c>
      <c r="N65" s="3"/>
      <c r="O65" s="3"/>
      <c r="P65" s="3"/>
      <c r="Q65" s="3"/>
      <c r="R65" s="3"/>
      <c r="S65" s="3"/>
      <c r="V65" s="6" t="str">
        <f t="shared" si="0"/>
        <v>C22</v>
      </c>
      <c r="W65" s="2" t="str">
        <f t="shared" si="1"/>
        <v/>
      </c>
      <c r="X65" s="2" t="str">
        <f t="shared" si="2"/>
        <v/>
      </c>
      <c r="Y65" s="2" t="str">
        <f t="shared" si="3"/>
        <v/>
      </c>
      <c r="Z65" s="2" t="str">
        <f t="shared" si="4"/>
        <v>C22</v>
      </c>
      <c r="AA65" s="2" t="str">
        <f t="shared" si="5"/>
        <v/>
      </c>
      <c r="AB65" s="5" t="str">
        <f t="shared" si="6"/>
        <v/>
      </c>
      <c r="AE65" s="2">
        <f t="shared" si="10"/>
        <v>0.38861673212338649</v>
      </c>
      <c r="AI65" s="2">
        <f t="shared" si="11"/>
        <v>0.38861673212338649</v>
      </c>
      <c r="AJ65" s="2" t="str">
        <f t="shared" si="12"/>
        <v/>
      </c>
      <c r="AM65" s="2">
        <f t="shared" si="13"/>
        <v>0.27202439439845238</v>
      </c>
      <c r="AN65" s="2" t="str">
        <f t="shared" si="14"/>
        <v/>
      </c>
      <c r="AP65" s="2">
        <f t="shared" si="15"/>
        <v>4.130416685729648E-2</v>
      </c>
      <c r="AT65" s="2">
        <f t="shared" si="16"/>
        <v>4.130416685729648E-2</v>
      </c>
      <c r="AU65" s="2" t="str">
        <f t="shared" si="17"/>
        <v/>
      </c>
      <c r="AX65" s="2">
        <f t="shared" si="18"/>
        <v>-0.24272169597490492</v>
      </c>
      <c r="AY65" s="2" t="str">
        <f t="shared" si="19"/>
        <v/>
      </c>
      <c r="BB65" s="2">
        <f t="shared" si="20"/>
        <v>-0.19712655631086942</v>
      </c>
      <c r="BC65" s="2" t="str">
        <f t="shared" si="21"/>
        <v/>
      </c>
    </row>
    <row r="66" spans="1:55" ht="18.75" x14ac:dyDescent="0.3">
      <c r="A66" s="4">
        <f t="shared" si="7"/>
        <v>70</v>
      </c>
      <c r="B66" t="s">
        <v>512</v>
      </c>
      <c r="C66">
        <v>64823</v>
      </c>
      <c r="D66">
        <v>4048</v>
      </c>
      <c r="E66">
        <v>17520</v>
      </c>
      <c r="F66">
        <v>94.4</v>
      </c>
      <c r="G66">
        <v>5.63</v>
      </c>
      <c r="H66">
        <v>803</v>
      </c>
      <c r="I66">
        <v>2008</v>
      </c>
      <c r="J66">
        <v>1961</v>
      </c>
      <c r="K66">
        <v>47388</v>
      </c>
      <c r="L66" s="3">
        <f t="shared" si="8"/>
        <v>0.39990039840637448</v>
      </c>
      <c r="M66" s="3">
        <f t="shared" si="9"/>
        <v>4.1381784417996115E-2</v>
      </c>
      <c r="N66" s="3"/>
      <c r="O66" s="3"/>
      <c r="P66" s="3"/>
      <c r="Q66" s="3"/>
      <c r="R66" s="3"/>
      <c r="S66" s="3"/>
      <c r="V66" s="6" t="str">
        <f t="shared" ref="V66:V129" si="22">B67</f>
        <v>C23</v>
      </c>
      <c r="W66" s="2" t="str">
        <f t="shared" ref="W66:W129" si="23">AN67</f>
        <v/>
      </c>
      <c r="X66" s="2" t="str">
        <f t="shared" ref="X66:X129" si="24">AY67</f>
        <v/>
      </c>
      <c r="Y66" s="2" t="str">
        <f t="shared" ref="Y66:Y129" si="25">BC67</f>
        <v/>
      </c>
      <c r="Z66" s="2" t="str">
        <f t="shared" ref="Z66:Z129" si="26">B67</f>
        <v>C23</v>
      </c>
      <c r="AA66" s="2" t="str">
        <f t="shared" ref="AA66:AA129" si="27">AJ67</f>
        <v/>
      </c>
      <c r="AB66" s="5" t="str">
        <f t="shared" ref="AB66:AB129" si="28">AU67</f>
        <v/>
      </c>
      <c r="AE66" s="2">
        <f t="shared" si="10"/>
        <v>0.40079499454984074</v>
      </c>
      <c r="AI66" s="2">
        <f t="shared" si="11"/>
        <v>0.40079499454984074</v>
      </c>
      <c r="AJ66" s="2" t="str">
        <f t="shared" si="12"/>
        <v/>
      </c>
      <c r="AM66" s="2">
        <f t="shared" si="13"/>
        <v>1.2515367107069162</v>
      </c>
      <c r="AN66" s="2" t="str">
        <f t="shared" si="14"/>
        <v/>
      </c>
      <c r="AP66" s="2">
        <f t="shared" si="15"/>
        <v>4.1581348831768575E-2</v>
      </c>
      <c r="AT66" s="2">
        <f t="shared" si="16"/>
        <v>4.1581348831768575E-2</v>
      </c>
      <c r="AU66" s="2" t="str">
        <f t="shared" si="17"/>
        <v/>
      </c>
      <c r="AX66" s="2">
        <f t="shared" si="18"/>
        <v>1.0101622102664269</v>
      </c>
      <c r="AY66" s="2" t="str">
        <f t="shared" si="19"/>
        <v/>
      </c>
      <c r="BB66" s="2">
        <f t="shared" si="20"/>
        <v>-0.37316515543503309</v>
      </c>
      <c r="BC66" s="2" t="str">
        <f t="shared" si="21"/>
        <v/>
      </c>
    </row>
    <row r="67" spans="1:55" ht="18.75" x14ac:dyDescent="0.3">
      <c r="A67" s="4">
        <f t="shared" ref="A67:A130" si="29">IFERROR((CODE(LEFT(B67,1))-64)*24+VALUE(RIGHT(B67,LEN(B67)-1)),"")-24</f>
        <v>71</v>
      </c>
      <c r="B67" t="s">
        <v>513</v>
      </c>
      <c r="C67">
        <v>64985</v>
      </c>
      <c r="D67">
        <v>4298</v>
      </c>
      <c r="E67">
        <v>17508</v>
      </c>
      <c r="F67">
        <v>94.2</v>
      </c>
      <c r="G67">
        <v>5.85</v>
      </c>
      <c r="H67">
        <v>789</v>
      </c>
      <c r="I67">
        <v>1995</v>
      </c>
      <c r="J67">
        <v>1974</v>
      </c>
      <c r="K67">
        <v>47228</v>
      </c>
      <c r="L67" s="3">
        <f t="shared" ref="L67:L130" si="30">H67/I67</f>
        <v>0.39548872180451128</v>
      </c>
      <c r="M67" s="3">
        <f t="shared" ref="M67:M130" si="31">J67/K67</f>
        <v>4.1797238926060812E-2</v>
      </c>
      <c r="N67" s="3"/>
      <c r="O67" s="3"/>
      <c r="P67" s="3"/>
      <c r="Q67" s="3"/>
      <c r="R67" s="3"/>
      <c r="S67" s="3"/>
      <c r="V67" s="6" t="str">
        <f t="shared" si="22"/>
        <v>C24</v>
      </c>
      <c r="W67" s="2" t="str">
        <f t="shared" si="23"/>
        <v/>
      </c>
      <c r="X67" s="2" t="str">
        <f t="shared" si="24"/>
        <v/>
      </c>
      <c r="Y67" s="2" t="str">
        <f t="shared" si="25"/>
        <v/>
      </c>
      <c r="Z67" s="2" t="str">
        <f t="shared" si="26"/>
        <v>C24</v>
      </c>
      <c r="AA67" s="2" t="str">
        <f t="shared" si="27"/>
        <v/>
      </c>
      <c r="AB67" s="5" t="str">
        <f t="shared" si="28"/>
        <v/>
      </c>
      <c r="AE67" s="2">
        <f t="shared" ref="AE67:AE130" si="32">L67-A67*$AD$2</f>
        <v>0.39639609789288421</v>
      </c>
      <c r="AI67" s="2">
        <f t="shared" ref="AI67:AI130" si="33">IF(AE67&lt;$AH$2,AE67,"")</f>
        <v>0.39639609789288421</v>
      </c>
      <c r="AJ67" s="2" t="str">
        <f t="shared" ref="AJ67:AJ130" si="34">IF(AE67&gt;$AH$2,(AE67-$AF$2)/$AG$2,"")</f>
        <v/>
      </c>
      <c r="AM67" s="2">
        <f t="shared" ref="AM67:AM130" si="35">IF(AI67="","",(AI67-$AK$2)/$AL$2)</f>
        <v>0.89772815388871963</v>
      </c>
      <c r="AN67" s="2" t="str">
        <f t="shared" ref="AN67:AN130" si="36">IF(AM67&lt;-5,AM67,"")</f>
        <v/>
      </c>
      <c r="AP67" s="2">
        <f t="shared" ref="AP67:AP130" si="37">M67-A67*$AO$2</f>
        <v>4.1999654260030023E-2</v>
      </c>
      <c r="AT67" s="2">
        <f t="shared" ref="AT67:AT130" si="38">IF(AP67&lt;$AS$2,AP67,"")</f>
        <v>4.1999654260030023E-2</v>
      </c>
      <c r="AU67" s="2" t="str">
        <f t="shared" ref="AU67:AU130" si="39">IF(AP67&gt;$AS$2,(AP67-$AQ$2)/$AR$2,"")</f>
        <v/>
      </c>
      <c r="AX67" s="2">
        <f t="shared" ref="AX67:AX130" si="40">IF(AT67="","",(AT67-$AV$2)/$AW$2)</f>
        <v>2.9009350138021008</v>
      </c>
      <c r="AY67" s="2" t="str">
        <f t="shared" ref="AY67:AY130" si="41">IF(AX67&lt;-5,AX67,"")</f>
        <v/>
      </c>
      <c r="BB67" s="2">
        <f t="shared" ref="BB67:BB130" si="42">IF(F67="","",(F67-$AZ$2)/$BA$2)</f>
        <v>-0.54920375455920922</v>
      </c>
      <c r="BC67" s="2" t="str">
        <f t="shared" ref="BC67:BC130" si="43">IF(BB67&lt;-5,BB67,"")</f>
        <v/>
      </c>
    </row>
    <row r="68" spans="1:55" ht="18.75" x14ac:dyDescent="0.3">
      <c r="A68" s="4">
        <f t="shared" si="29"/>
        <v>72</v>
      </c>
      <c r="B68" t="s">
        <v>514</v>
      </c>
      <c r="C68">
        <v>64430</v>
      </c>
      <c r="D68">
        <v>4145</v>
      </c>
      <c r="E68">
        <v>17399</v>
      </c>
      <c r="F68">
        <v>94.3</v>
      </c>
      <c r="G68">
        <v>5.65</v>
      </c>
      <c r="H68">
        <v>784</v>
      </c>
      <c r="I68">
        <v>2015</v>
      </c>
      <c r="J68">
        <v>1974</v>
      </c>
      <c r="K68">
        <v>48034</v>
      </c>
      <c r="L68" s="3">
        <f t="shared" si="30"/>
        <v>0.38908188585607939</v>
      </c>
      <c r="M68" s="3">
        <f t="shared" si="31"/>
        <v>4.1095890410958902E-2</v>
      </c>
      <c r="N68" s="3"/>
      <c r="O68" s="3"/>
      <c r="P68" s="3"/>
      <c r="Q68" s="3"/>
      <c r="R68" s="3"/>
      <c r="S68" s="3"/>
      <c r="V68" s="6" t="str">
        <f t="shared" si="22"/>
        <v>D3</v>
      </c>
      <c r="W68" s="2" t="str">
        <f t="shared" si="23"/>
        <v/>
      </c>
      <c r="X68" s="2" t="str">
        <f t="shared" si="24"/>
        <v/>
      </c>
      <c r="Y68" s="2" t="str">
        <f t="shared" si="25"/>
        <v/>
      </c>
      <c r="Z68" s="2" t="str">
        <f t="shared" si="26"/>
        <v>D3</v>
      </c>
      <c r="AA68" s="2" t="str">
        <f t="shared" si="27"/>
        <v/>
      </c>
      <c r="AB68" s="5" t="str">
        <f t="shared" si="28"/>
        <v/>
      </c>
      <c r="AE68" s="2">
        <f t="shared" si="32"/>
        <v>0.390002041889359</v>
      </c>
      <c r="AI68" s="2">
        <f t="shared" si="33"/>
        <v>0.390002041889359</v>
      </c>
      <c r="AJ68" s="2" t="str">
        <f t="shared" si="34"/>
        <v/>
      </c>
      <c r="AM68" s="2">
        <f t="shared" si="35"/>
        <v>0.38344652755308684</v>
      </c>
      <c r="AN68" s="2" t="str">
        <f t="shared" si="36"/>
        <v/>
      </c>
      <c r="AP68" s="2">
        <f t="shared" si="37"/>
        <v>4.1301156665124863E-2</v>
      </c>
      <c r="AT68" s="2">
        <f t="shared" si="38"/>
        <v>4.1301156665124863E-2</v>
      </c>
      <c r="AU68" s="2" t="str">
        <f t="shared" si="39"/>
        <v/>
      </c>
      <c r="AX68" s="2">
        <f t="shared" si="40"/>
        <v>-0.25632799679477231</v>
      </c>
      <c r="AY68" s="2" t="str">
        <f t="shared" si="41"/>
        <v/>
      </c>
      <c r="BB68" s="2">
        <f t="shared" si="42"/>
        <v>-0.4611844549971274</v>
      </c>
      <c r="BC68" s="2" t="str">
        <f t="shared" si="43"/>
        <v/>
      </c>
    </row>
    <row r="69" spans="1:55" ht="18.75" x14ac:dyDescent="0.3">
      <c r="A69" s="4">
        <f t="shared" si="29"/>
        <v>75</v>
      </c>
      <c r="B69" t="s">
        <v>515</v>
      </c>
      <c r="C69">
        <v>65607</v>
      </c>
      <c r="D69">
        <v>4092</v>
      </c>
      <c r="E69">
        <v>17550</v>
      </c>
      <c r="F69">
        <v>93.9</v>
      </c>
      <c r="G69">
        <v>6.11</v>
      </c>
      <c r="H69">
        <v>781</v>
      </c>
      <c r="I69">
        <v>2063</v>
      </c>
      <c r="J69">
        <v>1955</v>
      </c>
      <c r="K69">
        <v>47388</v>
      </c>
      <c r="L69" s="3">
        <f t="shared" si="30"/>
        <v>0.37857489093553076</v>
      </c>
      <c r="M69" s="3">
        <f t="shared" si="31"/>
        <v>4.1255170085253652E-2</v>
      </c>
      <c r="N69" s="3"/>
      <c r="O69" s="3"/>
      <c r="P69" s="3"/>
      <c r="Q69" s="3"/>
      <c r="R69" s="3"/>
      <c r="S69" s="3"/>
      <c r="V69" s="6" t="str">
        <f t="shared" si="22"/>
        <v>D4</v>
      </c>
      <c r="W69" s="2" t="str">
        <f t="shared" si="23"/>
        <v/>
      </c>
      <c r="X69" s="2" t="str">
        <f t="shared" si="24"/>
        <v/>
      </c>
      <c r="Y69" s="2" t="str">
        <f t="shared" si="25"/>
        <v/>
      </c>
      <c r="Z69" s="2" t="str">
        <f t="shared" si="26"/>
        <v>D4</v>
      </c>
      <c r="AA69" s="2" t="str">
        <f t="shared" si="27"/>
        <v/>
      </c>
      <c r="AB69" s="5" t="str">
        <f t="shared" si="28"/>
        <v/>
      </c>
      <c r="AE69" s="2">
        <f t="shared" si="32"/>
        <v>0.37953338680353033</v>
      </c>
      <c r="AI69" s="2">
        <f t="shared" si="33"/>
        <v>0.37953338680353033</v>
      </c>
      <c r="AJ69" s="2" t="str">
        <f t="shared" si="34"/>
        <v/>
      </c>
      <c r="AM69" s="2">
        <f t="shared" si="35"/>
        <v>-0.45856001103814636</v>
      </c>
      <c r="AN69" s="2" t="str">
        <f t="shared" si="36"/>
        <v/>
      </c>
      <c r="AP69" s="2">
        <f t="shared" si="37"/>
        <v>4.1468989100009859E-2</v>
      </c>
      <c r="AT69" s="2">
        <f t="shared" si="38"/>
        <v>4.1468989100009859E-2</v>
      </c>
      <c r="AU69" s="2" t="str">
        <f t="shared" si="39"/>
        <v/>
      </c>
      <c r="AX69" s="2">
        <f t="shared" si="40"/>
        <v>0.50228755536436309</v>
      </c>
      <c r="AY69" s="2" t="str">
        <f t="shared" si="41"/>
        <v/>
      </c>
      <c r="BB69" s="2">
        <f t="shared" si="42"/>
        <v>-0.81326165324546718</v>
      </c>
      <c r="BC69" s="2" t="str">
        <f t="shared" si="43"/>
        <v/>
      </c>
    </row>
    <row r="70" spans="1:55" ht="18.75" x14ac:dyDescent="0.3">
      <c r="A70" s="4">
        <f t="shared" si="29"/>
        <v>76</v>
      </c>
      <c r="B70" t="s">
        <v>516</v>
      </c>
      <c r="C70">
        <v>59004</v>
      </c>
      <c r="D70">
        <v>3765</v>
      </c>
      <c r="E70">
        <v>15832</v>
      </c>
      <c r="F70">
        <v>94.1</v>
      </c>
      <c r="G70">
        <v>5.86</v>
      </c>
      <c r="H70">
        <v>776</v>
      </c>
      <c r="I70">
        <v>2001</v>
      </c>
      <c r="J70">
        <v>1961</v>
      </c>
      <c r="K70">
        <v>47871</v>
      </c>
      <c r="L70" s="3">
        <f t="shared" si="30"/>
        <v>0.38780609695152424</v>
      </c>
      <c r="M70" s="3">
        <f t="shared" si="31"/>
        <v>4.09642581103382E-2</v>
      </c>
      <c r="N70" s="3"/>
      <c r="O70" s="3"/>
      <c r="P70" s="3"/>
      <c r="Q70" s="3"/>
      <c r="R70" s="3"/>
      <c r="S70" s="3"/>
      <c r="V70" s="6" t="str">
        <f t="shared" si="22"/>
        <v>D5</v>
      </c>
      <c r="W70" s="2" t="str">
        <f t="shared" si="23"/>
        <v/>
      </c>
      <c r="X70" s="2" t="str">
        <f t="shared" si="24"/>
        <v/>
      </c>
      <c r="Y70" s="2" t="str">
        <f t="shared" si="25"/>
        <v/>
      </c>
      <c r="Z70" s="2" t="str">
        <f t="shared" si="26"/>
        <v>D5</v>
      </c>
      <c r="AA70" s="2" t="str">
        <f t="shared" si="27"/>
        <v/>
      </c>
      <c r="AB70" s="5" t="str">
        <f t="shared" si="28"/>
        <v/>
      </c>
      <c r="AE70" s="2">
        <f t="shared" si="32"/>
        <v>0.38877737276443047</v>
      </c>
      <c r="AI70" s="2">
        <f t="shared" si="33"/>
        <v>0.38877737276443047</v>
      </c>
      <c r="AJ70" s="2" t="str">
        <f t="shared" si="34"/>
        <v/>
      </c>
      <c r="AM70" s="2">
        <f t="shared" si="35"/>
        <v>0.28494491465760424</v>
      </c>
      <c r="AN70" s="2" t="str">
        <f t="shared" si="36"/>
        <v/>
      </c>
      <c r="AP70" s="2">
        <f t="shared" si="37"/>
        <v>4.1180928045291158E-2</v>
      </c>
      <c r="AT70" s="2">
        <f t="shared" si="38"/>
        <v>4.1180928045291158E-2</v>
      </c>
      <c r="AU70" s="2" t="str">
        <f t="shared" si="39"/>
        <v/>
      </c>
      <c r="AX70" s="2">
        <f t="shared" si="40"/>
        <v>-0.79977063279642036</v>
      </c>
      <c r="AY70" s="2" t="str">
        <f t="shared" si="41"/>
        <v/>
      </c>
      <c r="BB70" s="2">
        <f t="shared" si="42"/>
        <v>-0.63722305412130353</v>
      </c>
      <c r="BC70" s="2" t="str">
        <f t="shared" si="43"/>
        <v/>
      </c>
    </row>
    <row r="71" spans="1:55" ht="18.75" x14ac:dyDescent="0.3">
      <c r="A71" s="4">
        <f t="shared" si="29"/>
        <v>77</v>
      </c>
      <c r="B71" t="s">
        <v>517</v>
      </c>
      <c r="C71">
        <v>58858</v>
      </c>
      <c r="D71">
        <v>4188</v>
      </c>
      <c r="E71">
        <v>16585</v>
      </c>
      <c r="F71">
        <v>94.8</v>
      </c>
      <c r="G71">
        <v>5.24</v>
      </c>
      <c r="H71">
        <v>768</v>
      </c>
      <c r="I71">
        <v>2001</v>
      </c>
      <c r="J71">
        <v>1968</v>
      </c>
      <c r="K71">
        <v>48196</v>
      </c>
      <c r="L71" s="3">
        <f t="shared" si="30"/>
        <v>0.38380809595202398</v>
      </c>
      <c r="M71" s="3">
        <f t="shared" si="31"/>
        <v>4.0833264171300523E-2</v>
      </c>
      <c r="N71" s="3"/>
      <c r="O71" s="3"/>
      <c r="P71" s="3"/>
      <c r="Q71" s="3"/>
      <c r="R71" s="3"/>
      <c r="S71" s="3"/>
      <c r="V71" s="6" t="str">
        <f t="shared" si="22"/>
        <v>D6</v>
      </c>
      <c r="W71" s="2" t="str">
        <f t="shared" si="23"/>
        <v/>
      </c>
      <c r="X71" s="2" t="str">
        <f t="shared" si="24"/>
        <v/>
      </c>
      <c r="Y71" s="2" t="str">
        <f t="shared" si="25"/>
        <v/>
      </c>
      <c r="Z71" s="2" t="str">
        <f t="shared" si="26"/>
        <v>D6</v>
      </c>
      <c r="AA71" s="2" t="str">
        <f t="shared" si="27"/>
        <v/>
      </c>
      <c r="AB71" s="5" t="str">
        <f t="shared" si="28"/>
        <v/>
      </c>
      <c r="AE71" s="2">
        <f t="shared" si="32"/>
        <v>0.38479215170983688</v>
      </c>
      <c r="AI71" s="2">
        <f t="shared" si="33"/>
        <v>0.38479215170983688</v>
      </c>
      <c r="AJ71" s="2" t="str">
        <f t="shared" si="34"/>
        <v/>
      </c>
      <c r="AM71" s="2">
        <f t="shared" si="35"/>
        <v>-3.5591215168821688E-2</v>
      </c>
      <c r="AN71" s="2" t="str">
        <f t="shared" si="36"/>
        <v/>
      </c>
      <c r="AP71" s="2">
        <f t="shared" si="37"/>
        <v>4.1052785026450232E-2</v>
      </c>
      <c r="AT71" s="2">
        <f t="shared" si="38"/>
        <v>4.1052785026450232E-2</v>
      </c>
      <c r="AU71" s="2" t="str">
        <f t="shared" si="39"/>
        <v/>
      </c>
      <c r="AX71" s="2">
        <f t="shared" si="40"/>
        <v>-1.3789869628220197</v>
      </c>
      <c r="AY71" s="2" t="str">
        <f t="shared" si="41"/>
        <v/>
      </c>
      <c r="BB71" s="2">
        <f t="shared" si="42"/>
        <v>-2.1087957186693266E-2</v>
      </c>
      <c r="BC71" s="2" t="str">
        <f t="shared" si="43"/>
        <v/>
      </c>
    </row>
    <row r="72" spans="1:55" ht="18.75" x14ac:dyDescent="0.3">
      <c r="A72" s="4">
        <f t="shared" si="29"/>
        <v>78</v>
      </c>
      <c r="B72" t="s">
        <v>518</v>
      </c>
      <c r="C72">
        <v>60012</v>
      </c>
      <c r="D72">
        <v>3880</v>
      </c>
      <c r="E72">
        <v>16108</v>
      </c>
      <c r="F72">
        <v>94.5</v>
      </c>
      <c r="G72">
        <v>5.51</v>
      </c>
      <c r="H72">
        <v>786</v>
      </c>
      <c r="I72">
        <v>2056</v>
      </c>
      <c r="J72">
        <v>1981</v>
      </c>
      <c r="K72">
        <v>48360</v>
      </c>
      <c r="L72" s="3">
        <f t="shared" si="30"/>
        <v>0.38229571984435795</v>
      </c>
      <c r="M72" s="3">
        <f t="shared" si="31"/>
        <v>4.0963606286186928E-2</v>
      </c>
      <c r="N72" s="3"/>
      <c r="O72" s="3"/>
      <c r="P72" s="3"/>
      <c r="Q72" s="3"/>
      <c r="R72" s="3"/>
      <c r="S72" s="3"/>
      <c r="V72" s="6" t="str">
        <f t="shared" si="22"/>
        <v>D7</v>
      </c>
      <c r="W72" s="2" t="str">
        <f t="shared" si="23"/>
        <v/>
      </c>
      <c r="X72" s="2" t="str">
        <f t="shared" si="24"/>
        <v/>
      </c>
      <c r="Y72" s="2" t="str">
        <f t="shared" si="25"/>
        <v/>
      </c>
      <c r="Z72" s="2" t="str">
        <f t="shared" si="26"/>
        <v>D7</v>
      </c>
      <c r="AA72" s="2" t="str">
        <f t="shared" si="27"/>
        <v/>
      </c>
      <c r="AB72" s="5" t="str">
        <f t="shared" si="28"/>
        <v/>
      </c>
      <c r="AE72" s="2">
        <f t="shared" si="32"/>
        <v>0.38329255554707753</v>
      </c>
      <c r="AI72" s="2">
        <f t="shared" si="33"/>
        <v>0.38329255554707753</v>
      </c>
      <c r="AJ72" s="2" t="str">
        <f t="shared" si="34"/>
        <v/>
      </c>
      <c r="AM72" s="2">
        <f t="shared" si="35"/>
        <v>-0.15620554088091473</v>
      </c>
      <c r="AN72" s="2" t="str">
        <f t="shared" si="36"/>
        <v/>
      </c>
      <c r="AP72" s="2">
        <f t="shared" si="37"/>
        <v>4.1185978061533381E-2</v>
      </c>
      <c r="AT72" s="2">
        <f t="shared" si="38"/>
        <v>4.1185978061533381E-2</v>
      </c>
      <c r="AU72" s="2" t="str">
        <f t="shared" si="39"/>
        <v/>
      </c>
      <c r="AX72" s="2">
        <f t="shared" si="40"/>
        <v>-0.77694416982678494</v>
      </c>
      <c r="AY72" s="2" t="str">
        <f t="shared" si="41"/>
        <v/>
      </c>
      <c r="BB72" s="2">
        <f t="shared" si="42"/>
        <v>-0.28514585587295121</v>
      </c>
      <c r="BC72" s="2" t="str">
        <f t="shared" si="43"/>
        <v/>
      </c>
    </row>
    <row r="73" spans="1:55" ht="18.75" x14ac:dyDescent="0.3">
      <c r="A73" s="4">
        <f t="shared" si="29"/>
        <v>79</v>
      </c>
      <c r="B73" t="s">
        <v>519</v>
      </c>
      <c r="C73">
        <v>60391</v>
      </c>
      <c r="D73">
        <v>3806</v>
      </c>
      <c r="E73">
        <v>16069</v>
      </c>
      <c r="F73">
        <v>94.2</v>
      </c>
      <c r="G73">
        <v>5.8</v>
      </c>
      <c r="H73">
        <v>792</v>
      </c>
      <c r="I73">
        <v>2042</v>
      </c>
      <c r="J73">
        <v>1961</v>
      </c>
      <c r="K73">
        <v>48034</v>
      </c>
      <c r="L73" s="3">
        <f t="shared" si="30"/>
        <v>0.38785504407443683</v>
      </c>
      <c r="M73" s="3">
        <f t="shared" si="31"/>
        <v>4.0825248782112668E-2</v>
      </c>
      <c r="N73" s="3"/>
      <c r="O73" s="3"/>
      <c r="P73" s="3"/>
      <c r="Q73" s="3"/>
      <c r="R73" s="3"/>
      <c r="S73" s="3"/>
      <c r="V73" s="6" t="str">
        <f t="shared" si="22"/>
        <v>D8</v>
      </c>
      <c r="W73" s="2" t="str">
        <f t="shared" si="23"/>
        <v/>
      </c>
      <c r="X73" s="2" t="str">
        <f t="shared" si="24"/>
        <v/>
      </c>
      <c r="Y73" s="2" t="str">
        <f t="shared" si="25"/>
        <v/>
      </c>
      <c r="Z73" s="2" t="str">
        <f t="shared" si="26"/>
        <v>D8</v>
      </c>
      <c r="AA73" s="2" t="str">
        <f t="shared" si="27"/>
        <v/>
      </c>
      <c r="AB73" s="5" t="str">
        <f t="shared" si="28"/>
        <v/>
      </c>
      <c r="AE73" s="2">
        <f t="shared" si="32"/>
        <v>0.38886465972206308</v>
      </c>
      <c r="AI73" s="2">
        <f t="shared" si="33"/>
        <v>0.38886465972206308</v>
      </c>
      <c r="AJ73" s="2" t="str">
        <f t="shared" si="34"/>
        <v/>
      </c>
      <c r="AM73" s="2">
        <f t="shared" si="35"/>
        <v>0.29196550980166242</v>
      </c>
      <c r="AN73" s="2" t="str">
        <f t="shared" si="36"/>
        <v/>
      </c>
      <c r="AP73" s="2">
        <f t="shared" si="37"/>
        <v>4.1050471477655871E-2</v>
      </c>
      <c r="AT73" s="2">
        <f t="shared" si="38"/>
        <v>4.1050471477655871E-2</v>
      </c>
      <c r="AU73" s="2" t="str">
        <f t="shared" si="39"/>
        <v/>
      </c>
      <c r="AX73" s="2">
        <f t="shared" si="40"/>
        <v>-1.389444381838099</v>
      </c>
      <c r="AY73" s="2" t="str">
        <f t="shared" si="41"/>
        <v/>
      </c>
      <c r="BB73" s="2">
        <f t="shared" si="42"/>
        <v>-0.54920375455920922</v>
      </c>
      <c r="BC73" s="2" t="str">
        <f t="shared" si="43"/>
        <v/>
      </c>
    </row>
    <row r="74" spans="1:55" ht="18.75" x14ac:dyDescent="0.3">
      <c r="A74" s="4">
        <f t="shared" si="29"/>
        <v>80</v>
      </c>
      <c r="B74" t="s">
        <v>520</v>
      </c>
      <c r="C74">
        <v>64125</v>
      </c>
      <c r="D74">
        <v>4122</v>
      </c>
      <c r="E74">
        <v>17572</v>
      </c>
      <c r="F74">
        <v>94.4</v>
      </c>
      <c r="G74">
        <v>5.61</v>
      </c>
      <c r="H74">
        <v>786</v>
      </c>
      <c r="I74">
        <v>2042</v>
      </c>
      <c r="J74">
        <v>1974</v>
      </c>
      <c r="K74">
        <v>48196</v>
      </c>
      <c r="L74" s="3">
        <f t="shared" si="30"/>
        <v>0.38491674828599415</v>
      </c>
      <c r="M74" s="3">
        <f t="shared" si="31"/>
        <v>4.0957755830359363E-2</v>
      </c>
      <c r="N74" s="3"/>
      <c r="O74" s="3"/>
      <c r="P74" s="3"/>
      <c r="Q74" s="3"/>
      <c r="R74" s="3"/>
      <c r="S74" s="3"/>
      <c r="V74" s="6" t="str">
        <f t="shared" si="22"/>
        <v>D9</v>
      </c>
      <c r="W74" s="2" t="str">
        <f t="shared" si="23"/>
        <v/>
      </c>
      <c r="X74" s="2" t="str">
        <f t="shared" si="24"/>
        <v/>
      </c>
      <c r="Y74" s="2" t="str">
        <f t="shared" si="25"/>
        <v/>
      </c>
      <c r="Z74" s="2" t="str">
        <f t="shared" si="26"/>
        <v>D9</v>
      </c>
      <c r="AA74" s="2" t="str">
        <f t="shared" si="27"/>
        <v/>
      </c>
      <c r="AB74" s="5" t="str">
        <f t="shared" si="28"/>
        <v/>
      </c>
      <c r="AE74" s="2">
        <f t="shared" si="32"/>
        <v>0.38593914387852701</v>
      </c>
      <c r="AI74" s="2">
        <f t="shared" si="33"/>
        <v>0.38593914387852701</v>
      </c>
      <c r="AJ74" s="2" t="str">
        <f t="shared" si="34"/>
        <v/>
      </c>
      <c r="AM74" s="2">
        <f t="shared" si="35"/>
        <v>5.6662746570484264E-2</v>
      </c>
      <c r="AN74" s="2" t="str">
        <f t="shared" si="36"/>
        <v/>
      </c>
      <c r="AP74" s="2">
        <f t="shared" si="37"/>
        <v>4.1185829446099317E-2</v>
      </c>
      <c r="AT74" s="2">
        <f t="shared" si="38"/>
        <v>4.1185829446099317E-2</v>
      </c>
      <c r="AU74" s="2" t="str">
        <f t="shared" si="39"/>
        <v/>
      </c>
      <c r="AX74" s="2">
        <f t="shared" si="40"/>
        <v>-0.77761592305284355</v>
      </c>
      <c r="AY74" s="2" t="str">
        <f t="shared" si="41"/>
        <v/>
      </c>
      <c r="BB74" s="2">
        <f t="shared" si="42"/>
        <v>-0.37316515543503309</v>
      </c>
      <c r="BC74" s="2" t="str">
        <f t="shared" si="43"/>
        <v/>
      </c>
    </row>
    <row r="75" spans="1:55" ht="18.75" x14ac:dyDescent="0.3">
      <c r="A75" s="4">
        <f t="shared" si="29"/>
        <v>81</v>
      </c>
      <c r="B75" t="s">
        <v>521</v>
      </c>
      <c r="C75">
        <v>63512</v>
      </c>
      <c r="D75">
        <v>4282</v>
      </c>
      <c r="E75">
        <v>17182</v>
      </c>
      <c r="F75">
        <v>93.6</v>
      </c>
      <c r="G75">
        <v>6.35</v>
      </c>
      <c r="H75">
        <v>784</v>
      </c>
      <c r="I75">
        <v>2022</v>
      </c>
      <c r="J75">
        <v>1955</v>
      </c>
      <c r="K75">
        <v>47710</v>
      </c>
      <c r="L75" s="3">
        <f t="shared" si="30"/>
        <v>0.3877349159248269</v>
      </c>
      <c r="M75" s="3">
        <f t="shared" si="31"/>
        <v>4.0976734437224903E-2</v>
      </c>
      <c r="N75" s="3"/>
      <c r="O75" s="3"/>
      <c r="P75" s="3"/>
      <c r="Q75" s="3"/>
      <c r="R75" s="3"/>
      <c r="S75" s="3"/>
      <c r="V75" s="6" t="str">
        <f t="shared" si="22"/>
        <v>D10</v>
      </c>
      <c r="W75" s="2" t="str">
        <f t="shared" si="23"/>
        <v/>
      </c>
      <c r="X75" s="2" t="str">
        <f t="shared" si="24"/>
        <v/>
      </c>
      <c r="Y75" s="2" t="str">
        <f t="shared" si="25"/>
        <v/>
      </c>
      <c r="Z75" s="2" t="str">
        <f t="shared" si="26"/>
        <v>D10</v>
      </c>
      <c r="AA75" s="2" t="str">
        <f t="shared" si="27"/>
        <v/>
      </c>
      <c r="AB75" s="5" t="str">
        <f t="shared" si="28"/>
        <v/>
      </c>
      <c r="AE75" s="2">
        <f t="shared" si="32"/>
        <v>0.38877009146226643</v>
      </c>
      <c r="AI75" s="2">
        <f t="shared" si="33"/>
        <v>0.38877009146226643</v>
      </c>
      <c r="AJ75" s="2" t="str">
        <f t="shared" si="34"/>
        <v/>
      </c>
      <c r="AM75" s="2">
        <f t="shared" si="35"/>
        <v>0.28435927075384426</v>
      </c>
      <c r="AN75" s="2" t="str">
        <f t="shared" si="36"/>
        <v/>
      </c>
      <c r="AP75" s="2">
        <f t="shared" si="37"/>
        <v>4.1207658973161608E-2</v>
      </c>
      <c r="AT75" s="2">
        <f t="shared" si="38"/>
        <v>4.1207658973161608E-2</v>
      </c>
      <c r="AU75" s="2" t="str">
        <f t="shared" si="39"/>
        <v/>
      </c>
      <c r="AX75" s="2">
        <f t="shared" si="40"/>
        <v>-0.67894477681653942</v>
      </c>
      <c r="AY75" s="2" t="str">
        <f t="shared" si="41"/>
        <v/>
      </c>
      <c r="BB75" s="2">
        <f t="shared" si="42"/>
        <v>-1.0773195519317378</v>
      </c>
      <c r="BC75" s="2" t="str">
        <f t="shared" si="43"/>
        <v/>
      </c>
    </row>
    <row r="76" spans="1:55" ht="18.75" x14ac:dyDescent="0.3">
      <c r="A76" s="4">
        <f t="shared" si="29"/>
        <v>82</v>
      </c>
      <c r="B76" t="s">
        <v>522</v>
      </c>
      <c r="C76">
        <v>62572</v>
      </c>
      <c r="D76">
        <v>4241</v>
      </c>
      <c r="E76">
        <v>17023</v>
      </c>
      <c r="F76">
        <v>94.2</v>
      </c>
      <c r="G76">
        <v>5.84</v>
      </c>
      <c r="H76">
        <v>776</v>
      </c>
      <c r="I76">
        <v>2042</v>
      </c>
      <c r="J76">
        <v>1974</v>
      </c>
      <c r="K76">
        <v>48196</v>
      </c>
      <c r="L76" s="3">
        <f t="shared" si="30"/>
        <v>0.38001958863858964</v>
      </c>
      <c r="M76" s="3">
        <f t="shared" si="31"/>
        <v>4.0957755830359363E-2</v>
      </c>
      <c r="N76" s="3"/>
      <c r="O76" s="3"/>
      <c r="P76" s="3"/>
      <c r="Q76" s="3"/>
      <c r="R76" s="3"/>
      <c r="S76" s="3"/>
      <c r="V76" s="6" t="str">
        <f t="shared" si="22"/>
        <v>D11</v>
      </c>
      <c r="W76" s="2" t="str">
        <f t="shared" si="23"/>
        <v/>
      </c>
      <c r="X76" s="2" t="str">
        <f t="shared" si="24"/>
        <v/>
      </c>
      <c r="Y76" s="2" t="str">
        <f t="shared" si="25"/>
        <v/>
      </c>
      <c r="Z76" s="2" t="str">
        <f t="shared" si="26"/>
        <v>D11</v>
      </c>
      <c r="AA76" s="2" t="str">
        <f t="shared" si="27"/>
        <v/>
      </c>
      <c r="AB76" s="5" t="str">
        <f t="shared" si="28"/>
        <v/>
      </c>
      <c r="AE76" s="2">
        <f t="shared" si="32"/>
        <v>0.38106754412093585</v>
      </c>
      <c r="AI76" s="2">
        <f t="shared" si="33"/>
        <v>0.38106754412093585</v>
      </c>
      <c r="AJ76" s="2" t="str">
        <f t="shared" si="34"/>
        <v/>
      </c>
      <c r="AM76" s="2">
        <f t="shared" si="35"/>
        <v>-0.33516589002715819</v>
      </c>
      <c r="AN76" s="2" t="str">
        <f t="shared" si="36"/>
        <v/>
      </c>
      <c r="AP76" s="2">
        <f t="shared" si="37"/>
        <v>4.1191531286492819E-2</v>
      </c>
      <c r="AT76" s="2">
        <f t="shared" si="38"/>
        <v>4.1191531286492819E-2</v>
      </c>
      <c r="AU76" s="2" t="str">
        <f t="shared" si="39"/>
        <v/>
      </c>
      <c r="AX76" s="2">
        <f t="shared" si="40"/>
        <v>-0.75184316463815759</v>
      </c>
      <c r="AY76" s="2" t="str">
        <f t="shared" si="41"/>
        <v/>
      </c>
      <c r="BB76" s="2">
        <f t="shared" si="42"/>
        <v>-0.54920375455920922</v>
      </c>
      <c r="BC76" s="2" t="str">
        <f t="shared" si="43"/>
        <v/>
      </c>
    </row>
    <row r="77" spans="1:55" ht="18.75" x14ac:dyDescent="0.3">
      <c r="A77" s="4">
        <f t="shared" si="29"/>
        <v>83</v>
      </c>
      <c r="B77" t="s">
        <v>523</v>
      </c>
      <c r="C77">
        <v>64369</v>
      </c>
      <c r="D77">
        <v>4182</v>
      </c>
      <c r="E77">
        <v>17439</v>
      </c>
      <c r="F77">
        <v>94.4</v>
      </c>
      <c r="G77">
        <v>5.61</v>
      </c>
      <c r="H77">
        <v>792</v>
      </c>
      <c r="I77">
        <v>2084</v>
      </c>
      <c r="J77">
        <v>1981</v>
      </c>
      <c r="K77">
        <v>48196</v>
      </c>
      <c r="L77" s="3">
        <f t="shared" si="30"/>
        <v>0.3800383877159309</v>
      </c>
      <c r="M77" s="3">
        <f t="shared" si="31"/>
        <v>4.1102996099261352E-2</v>
      </c>
      <c r="N77" s="3"/>
      <c r="O77" s="3"/>
      <c r="P77" s="3"/>
      <c r="Q77" s="3"/>
      <c r="R77" s="3"/>
      <c r="S77" s="3"/>
      <c r="V77" s="6" t="str">
        <f t="shared" si="22"/>
        <v>D12</v>
      </c>
      <c r="W77" s="2" t="str">
        <f t="shared" si="23"/>
        <v/>
      </c>
      <c r="X77" s="2" t="str">
        <f t="shared" si="24"/>
        <v/>
      </c>
      <c r="Y77" s="2" t="str">
        <f t="shared" si="25"/>
        <v/>
      </c>
      <c r="Z77" s="2" t="str">
        <f t="shared" si="26"/>
        <v>D12</v>
      </c>
      <c r="AA77" s="2" t="str">
        <f t="shared" si="27"/>
        <v/>
      </c>
      <c r="AB77" s="5" t="str">
        <f t="shared" si="28"/>
        <v/>
      </c>
      <c r="AE77" s="2">
        <f t="shared" si="32"/>
        <v>0.38109912314318378</v>
      </c>
      <c r="AI77" s="2">
        <f t="shared" si="33"/>
        <v>0.38109912314318378</v>
      </c>
      <c r="AJ77" s="2" t="str">
        <f t="shared" si="34"/>
        <v/>
      </c>
      <c r="AM77" s="2">
        <f t="shared" si="35"/>
        <v>-0.33262595122918703</v>
      </c>
      <c r="AN77" s="2" t="str">
        <f t="shared" si="36"/>
        <v/>
      </c>
      <c r="AP77" s="2">
        <f t="shared" si="37"/>
        <v>4.1339622475591552E-2</v>
      </c>
      <c r="AT77" s="2">
        <f t="shared" si="38"/>
        <v>4.1339622475591552E-2</v>
      </c>
      <c r="AU77" s="2" t="str">
        <f t="shared" si="39"/>
        <v/>
      </c>
      <c r="AX77" s="2">
        <f t="shared" si="40"/>
        <v>-8.2459566259095771E-2</v>
      </c>
      <c r="AY77" s="2" t="str">
        <f t="shared" si="41"/>
        <v/>
      </c>
      <c r="BB77" s="2">
        <f t="shared" si="42"/>
        <v>-0.37316515543503309</v>
      </c>
      <c r="BC77" s="2" t="str">
        <f t="shared" si="43"/>
        <v/>
      </c>
    </row>
    <row r="78" spans="1:55" ht="18.75" x14ac:dyDescent="0.3">
      <c r="A78" s="4">
        <f t="shared" si="29"/>
        <v>84</v>
      </c>
      <c r="B78" t="s">
        <v>524</v>
      </c>
      <c r="C78">
        <v>64704</v>
      </c>
      <c r="D78">
        <v>4081</v>
      </c>
      <c r="E78">
        <v>17261</v>
      </c>
      <c r="F78">
        <v>94.3</v>
      </c>
      <c r="G78">
        <v>5.72</v>
      </c>
      <c r="H78">
        <v>792</v>
      </c>
      <c r="I78">
        <v>2049</v>
      </c>
      <c r="J78">
        <v>1974</v>
      </c>
      <c r="K78">
        <v>48196</v>
      </c>
      <c r="L78" s="3">
        <f t="shared" si="30"/>
        <v>0.38653001464128844</v>
      </c>
      <c r="M78" s="3">
        <f t="shared" si="31"/>
        <v>4.0957755830359363E-2</v>
      </c>
      <c r="N78" s="3"/>
      <c r="O78" s="3"/>
      <c r="P78" s="3"/>
      <c r="Q78" s="3"/>
      <c r="R78" s="3"/>
      <c r="S78" s="3"/>
      <c r="V78" s="6" t="str">
        <f t="shared" si="22"/>
        <v>D13</v>
      </c>
      <c r="W78" s="2" t="str">
        <f t="shared" si="23"/>
        <v/>
      </c>
      <c r="X78" s="2" t="str">
        <f t="shared" si="24"/>
        <v/>
      </c>
      <c r="Y78" s="2" t="str">
        <f t="shared" si="25"/>
        <v/>
      </c>
      <c r="Z78" s="2" t="str">
        <f t="shared" si="26"/>
        <v>D13</v>
      </c>
      <c r="AA78" s="2" t="str">
        <f t="shared" si="27"/>
        <v/>
      </c>
      <c r="AB78" s="5" t="str">
        <f t="shared" si="28"/>
        <v/>
      </c>
      <c r="AE78" s="2">
        <f t="shared" si="32"/>
        <v>0.38760353001344799</v>
      </c>
      <c r="AI78" s="2">
        <f t="shared" si="33"/>
        <v>0.38760353001344799</v>
      </c>
      <c r="AJ78" s="2" t="str">
        <f t="shared" si="34"/>
        <v/>
      </c>
      <c r="AM78" s="2">
        <f t="shared" si="35"/>
        <v>0.19053132824160571</v>
      </c>
      <c r="AN78" s="2" t="str">
        <f t="shared" si="36"/>
        <v/>
      </c>
      <c r="AP78" s="2">
        <f t="shared" si="37"/>
        <v>4.1197233126886314E-2</v>
      </c>
      <c r="AT78" s="2">
        <f t="shared" si="38"/>
        <v>4.1197233126886314E-2</v>
      </c>
      <c r="AU78" s="2" t="str">
        <f t="shared" si="39"/>
        <v/>
      </c>
      <c r="AX78" s="2">
        <f t="shared" si="40"/>
        <v>-0.72607040622350294</v>
      </c>
      <c r="AY78" s="2" t="str">
        <f t="shared" si="41"/>
        <v/>
      </c>
      <c r="BB78" s="2">
        <f t="shared" si="42"/>
        <v>-0.4611844549971274</v>
      </c>
      <c r="BC78" s="2" t="str">
        <f t="shared" si="43"/>
        <v/>
      </c>
    </row>
    <row r="79" spans="1:55" ht="18.75" x14ac:dyDescent="0.3">
      <c r="A79" s="4">
        <f t="shared" si="29"/>
        <v>85</v>
      </c>
      <c r="B79" t="s">
        <v>525</v>
      </c>
      <c r="C79">
        <v>59595</v>
      </c>
      <c r="D79">
        <v>3836</v>
      </c>
      <c r="E79">
        <v>16075</v>
      </c>
      <c r="F79">
        <v>94.2</v>
      </c>
      <c r="G79">
        <v>5.75</v>
      </c>
      <c r="H79">
        <v>781</v>
      </c>
      <c r="I79">
        <v>2036</v>
      </c>
      <c r="J79">
        <v>1955</v>
      </c>
      <c r="K79">
        <v>47710</v>
      </c>
      <c r="L79" s="3">
        <f t="shared" si="30"/>
        <v>0.3835952848722986</v>
      </c>
      <c r="M79" s="3">
        <f t="shared" si="31"/>
        <v>4.0976734437224903E-2</v>
      </c>
      <c r="N79" s="3"/>
      <c r="O79" s="3"/>
      <c r="P79" s="3"/>
      <c r="Q79" s="3"/>
      <c r="R79" s="3"/>
      <c r="S79" s="3"/>
      <c r="V79" s="6" t="str">
        <f t="shared" si="22"/>
        <v>D14</v>
      </c>
      <c r="W79" s="2" t="str">
        <f t="shared" si="23"/>
        <v/>
      </c>
      <c r="X79" s="2" t="str">
        <f t="shared" si="24"/>
        <v/>
      </c>
      <c r="Y79" s="2" t="str">
        <f t="shared" si="25"/>
        <v/>
      </c>
      <c r="Z79" s="2" t="str">
        <f t="shared" si="26"/>
        <v>D14</v>
      </c>
      <c r="AA79" s="2" t="str">
        <f t="shared" si="27"/>
        <v/>
      </c>
      <c r="AB79" s="5" t="str">
        <f t="shared" si="28"/>
        <v/>
      </c>
      <c r="AE79" s="2">
        <f t="shared" si="32"/>
        <v>0.38468158018936482</v>
      </c>
      <c r="AI79" s="2">
        <f t="shared" si="33"/>
        <v>0.38468158018936482</v>
      </c>
      <c r="AJ79" s="2" t="str">
        <f t="shared" si="34"/>
        <v/>
      </c>
      <c r="AM79" s="2">
        <f t="shared" si="35"/>
        <v>-4.4484615749520784E-2</v>
      </c>
      <c r="AN79" s="2" t="str">
        <f t="shared" si="36"/>
        <v/>
      </c>
      <c r="AP79" s="2">
        <f t="shared" si="37"/>
        <v>4.1219062653948604E-2</v>
      </c>
      <c r="AT79" s="2">
        <f t="shared" si="38"/>
        <v>4.1219062653948604E-2</v>
      </c>
      <c r="AU79" s="2" t="str">
        <f t="shared" si="39"/>
        <v/>
      </c>
      <c r="AX79" s="2">
        <f t="shared" si="40"/>
        <v>-0.62739925998719892</v>
      </c>
      <c r="AY79" s="2" t="str">
        <f t="shared" si="41"/>
        <v/>
      </c>
      <c r="BB79" s="2">
        <f t="shared" si="42"/>
        <v>-0.54920375455920922</v>
      </c>
      <c r="BC79" s="2" t="str">
        <f t="shared" si="43"/>
        <v/>
      </c>
    </row>
    <row r="80" spans="1:55" ht="18.75" x14ac:dyDescent="0.3">
      <c r="A80" s="4">
        <f t="shared" si="29"/>
        <v>86</v>
      </c>
      <c r="B80" t="s">
        <v>526</v>
      </c>
      <c r="C80">
        <v>57440</v>
      </c>
      <c r="D80">
        <v>3690</v>
      </c>
      <c r="E80">
        <v>15575</v>
      </c>
      <c r="F80">
        <v>94.5</v>
      </c>
      <c r="G80">
        <v>5.49</v>
      </c>
      <c r="H80">
        <v>784</v>
      </c>
      <c r="I80">
        <v>2056</v>
      </c>
      <c r="J80">
        <v>1961</v>
      </c>
      <c r="K80">
        <v>47710</v>
      </c>
      <c r="L80" s="3">
        <f t="shared" si="30"/>
        <v>0.38132295719844356</v>
      </c>
      <c r="M80" s="3">
        <f t="shared" si="31"/>
        <v>4.1102494236009222E-2</v>
      </c>
      <c r="N80" s="3"/>
      <c r="O80" s="3"/>
      <c r="P80" s="3"/>
      <c r="Q80" s="3"/>
      <c r="R80" s="3"/>
      <c r="S80" s="3"/>
      <c r="V80" s="6" t="str">
        <f t="shared" si="22"/>
        <v>D15</v>
      </c>
      <c r="W80" s="2" t="str">
        <f t="shared" si="23"/>
        <v/>
      </c>
      <c r="X80" s="2" t="str">
        <f t="shared" si="24"/>
        <v/>
      </c>
      <c r="Y80" s="2" t="str">
        <f t="shared" si="25"/>
        <v/>
      </c>
      <c r="Z80" s="2" t="str">
        <f t="shared" si="26"/>
        <v>D15</v>
      </c>
      <c r="AA80" s="2" t="str">
        <f t="shared" si="27"/>
        <v/>
      </c>
      <c r="AB80" s="5" t="str">
        <f t="shared" si="28"/>
        <v/>
      </c>
      <c r="AE80" s="2">
        <f t="shared" si="32"/>
        <v>0.38242203246041639</v>
      </c>
      <c r="AI80" s="2">
        <f t="shared" si="33"/>
        <v>0.38242203246041639</v>
      </c>
      <c r="AJ80" s="2" t="str">
        <f t="shared" si="34"/>
        <v/>
      </c>
      <c r="AM80" s="2">
        <f t="shared" si="35"/>
        <v>-0.22622276133127947</v>
      </c>
      <c r="AN80" s="2" t="str">
        <f t="shared" si="36"/>
        <v/>
      </c>
      <c r="AP80" s="2">
        <f t="shared" si="37"/>
        <v>4.1347673372929675E-2</v>
      </c>
      <c r="AT80" s="2">
        <f t="shared" si="38"/>
        <v>4.1347673372929675E-2</v>
      </c>
      <c r="AU80" s="2" t="str">
        <f t="shared" si="39"/>
        <v/>
      </c>
      <c r="AX80" s="2">
        <f t="shared" si="40"/>
        <v>-4.6068889250079265E-2</v>
      </c>
      <c r="AY80" s="2" t="str">
        <f t="shared" si="41"/>
        <v/>
      </c>
      <c r="BB80" s="2">
        <f t="shared" si="42"/>
        <v>-0.28514585587295121</v>
      </c>
      <c r="BC80" s="2" t="str">
        <f t="shared" si="43"/>
        <v/>
      </c>
    </row>
    <row r="81" spans="1:55" ht="18.75" x14ac:dyDescent="0.3">
      <c r="A81" s="4">
        <f t="shared" si="29"/>
        <v>87</v>
      </c>
      <c r="B81" t="s">
        <v>527</v>
      </c>
      <c r="C81">
        <v>65562</v>
      </c>
      <c r="D81">
        <v>4163</v>
      </c>
      <c r="E81">
        <v>17514</v>
      </c>
      <c r="F81">
        <v>94.1</v>
      </c>
      <c r="G81">
        <v>5.87</v>
      </c>
      <c r="H81">
        <v>781</v>
      </c>
      <c r="I81">
        <v>2029</v>
      </c>
      <c r="J81">
        <v>1955</v>
      </c>
      <c r="K81">
        <v>47388</v>
      </c>
      <c r="L81" s="3">
        <f t="shared" si="30"/>
        <v>0.38491867915229178</v>
      </c>
      <c r="M81" s="3">
        <f t="shared" si="31"/>
        <v>4.1255170085253652E-2</v>
      </c>
      <c r="N81" s="3"/>
      <c r="O81" s="3"/>
      <c r="P81" s="3"/>
      <c r="Q81" s="3"/>
      <c r="R81" s="3"/>
      <c r="S81" s="3"/>
      <c r="V81" s="6" t="str">
        <f t="shared" si="22"/>
        <v>D16</v>
      </c>
      <c r="W81" s="2" t="str">
        <f t="shared" si="23"/>
        <v/>
      </c>
      <c r="X81" s="2" t="str">
        <f t="shared" si="24"/>
        <v/>
      </c>
      <c r="Y81" s="2" t="str">
        <f t="shared" si="25"/>
        <v/>
      </c>
      <c r="Z81" s="2" t="str">
        <f t="shared" si="26"/>
        <v>D16</v>
      </c>
      <c r="AA81" s="2" t="str">
        <f t="shared" si="27"/>
        <v/>
      </c>
      <c r="AB81" s="5" t="str">
        <f t="shared" si="28"/>
        <v/>
      </c>
      <c r="AE81" s="2">
        <f t="shared" si="32"/>
        <v>0.38603053435917128</v>
      </c>
      <c r="AI81" s="2">
        <f t="shared" si="33"/>
        <v>0.38603053435917128</v>
      </c>
      <c r="AJ81" s="2" t="str">
        <f t="shared" si="34"/>
        <v/>
      </c>
      <c r="AM81" s="2">
        <f t="shared" si="35"/>
        <v>6.4013393013277117E-2</v>
      </c>
      <c r="AN81" s="2" t="str">
        <f t="shared" si="36"/>
        <v/>
      </c>
      <c r="AP81" s="2">
        <f t="shared" si="37"/>
        <v>4.1503200142370855E-2</v>
      </c>
      <c r="AT81" s="2">
        <f t="shared" si="38"/>
        <v>4.1503200142370855E-2</v>
      </c>
      <c r="AU81" s="2" t="str">
        <f t="shared" si="39"/>
        <v/>
      </c>
      <c r="AX81" s="2">
        <f t="shared" si="40"/>
        <v>0.65692410585241601</v>
      </c>
      <c r="AY81" s="2" t="str">
        <f t="shared" si="41"/>
        <v/>
      </c>
      <c r="BB81" s="2">
        <f t="shared" si="42"/>
        <v>-0.63722305412130353</v>
      </c>
      <c r="BC81" s="2" t="str">
        <f t="shared" si="43"/>
        <v/>
      </c>
    </row>
    <row r="82" spans="1:55" ht="18.75" x14ac:dyDescent="0.3">
      <c r="A82" s="4">
        <f t="shared" si="29"/>
        <v>88</v>
      </c>
      <c r="B82" t="s">
        <v>528</v>
      </c>
      <c r="C82">
        <v>57243</v>
      </c>
      <c r="D82">
        <v>3794</v>
      </c>
      <c r="E82">
        <v>15742</v>
      </c>
      <c r="F82">
        <v>94.3</v>
      </c>
      <c r="G82">
        <v>5.66</v>
      </c>
      <c r="H82">
        <v>773</v>
      </c>
      <c r="I82">
        <v>2015</v>
      </c>
      <c r="J82">
        <v>1968</v>
      </c>
      <c r="K82">
        <v>48196</v>
      </c>
      <c r="L82" s="3">
        <f t="shared" si="30"/>
        <v>0.38362282878411913</v>
      </c>
      <c r="M82" s="3">
        <f t="shared" si="31"/>
        <v>4.0833264171300523E-2</v>
      </c>
      <c r="N82" s="3"/>
      <c r="O82" s="3"/>
      <c r="P82" s="3"/>
      <c r="Q82" s="3"/>
      <c r="R82" s="3"/>
      <c r="S82" s="3"/>
      <c r="V82" s="6" t="str">
        <f t="shared" si="22"/>
        <v>D17</v>
      </c>
      <c r="W82" s="2" t="str">
        <f t="shared" si="23"/>
        <v/>
      </c>
      <c r="X82" s="2" t="str">
        <f t="shared" si="24"/>
        <v/>
      </c>
      <c r="Y82" s="2" t="str">
        <f t="shared" si="25"/>
        <v/>
      </c>
      <c r="Z82" s="2" t="str">
        <f t="shared" si="26"/>
        <v>D17</v>
      </c>
      <c r="AA82" s="2" t="str">
        <f t="shared" si="27"/>
        <v/>
      </c>
      <c r="AB82" s="5" t="str">
        <f t="shared" si="28"/>
        <v/>
      </c>
      <c r="AE82" s="2">
        <f t="shared" si="32"/>
        <v>0.38474746393590531</v>
      </c>
      <c r="AI82" s="2">
        <f t="shared" si="33"/>
        <v>0.38474746393590531</v>
      </c>
      <c r="AJ82" s="2" t="str">
        <f t="shared" si="34"/>
        <v/>
      </c>
      <c r="AM82" s="2">
        <f t="shared" si="35"/>
        <v>-3.9185506654879659E-2</v>
      </c>
      <c r="AN82" s="2" t="str">
        <f t="shared" si="36"/>
        <v/>
      </c>
      <c r="AP82" s="2">
        <f t="shared" si="37"/>
        <v>4.108414514861447E-2</v>
      </c>
      <c r="AT82" s="2">
        <f t="shared" si="38"/>
        <v>4.108414514861447E-2</v>
      </c>
      <c r="AU82" s="2" t="str">
        <f t="shared" si="39"/>
        <v/>
      </c>
      <c r="AX82" s="2">
        <f t="shared" si="40"/>
        <v>-1.2372367915413411</v>
      </c>
      <c r="AY82" s="2" t="str">
        <f t="shared" si="41"/>
        <v/>
      </c>
      <c r="BB82" s="2">
        <f t="shared" si="42"/>
        <v>-0.4611844549971274</v>
      </c>
      <c r="BC82" s="2" t="str">
        <f t="shared" si="43"/>
        <v/>
      </c>
    </row>
    <row r="83" spans="1:55" ht="18.75" x14ac:dyDescent="0.3">
      <c r="A83" s="4">
        <f t="shared" si="29"/>
        <v>89</v>
      </c>
      <c r="B83" t="s">
        <v>529</v>
      </c>
      <c r="C83">
        <v>61147</v>
      </c>
      <c r="D83">
        <v>4193</v>
      </c>
      <c r="E83">
        <v>16983</v>
      </c>
      <c r="F83">
        <v>94.5</v>
      </c>
      <c r="G83">
        <v>5.54</v>
      </c>
      <c r="H83">
        <v>781</v>
      </c>
      <c r="I83">
        <v>2029</v>
      </c>
      <c r="J83">
        <v>1974</v>
      </c>
      <c r="K83">
        <v>48196</v>
      </c>
      <c r="L83" s="3">
        <f t="shared" si="30"/>
        <v>0.38491867915229178</v>
      </c>
      <c r="M83" s="3">
        <f t="shared" si="31"/>
        <v>4.0957755830359363E-2</v>
      </c>
      <c r="N83" s="3"/>
      <c r="O83" s="3"/>
      <c r="P83" s="3"/>
      <c r="Q83" s="3"/>
      <c r="R83" s="3"/>
      <c r="S83" s="3"/>
      <c r="V83" s="6" t="str">
        <f t="shared" si="22"/>
        <v>D18</v>
      </c>
      <c r="W83" s="2" t="str">
        <f t="shared" si="23"/>
        <v/>
      </c>
      <c r="X83" s="2" t="str">
        <f t="shared" si="24"/>
        <v/>
      </c>
      <c r="Y83" s="2" t="str">
        <f t="shared" si="25"/>
        <v/>
      </c>
      <c r="Z83" s="2" t="str">
        <f t="shared" si="26"/>
        <v>D18</v>
      </c>
      <c r="AA83" s="2" t="str">
        <f t="shared" si="27"/>
        <v/>
      </c>
      <c r="AB83" s="5" t="str">
        <f t="shared" si="28"/>
        <v/>
      </c>
      <c r="AE83" s="2">
        <f t="shared" si="32"/>
        <v>0.38605609424898463</v>
      </c>
      <c r="AI83" s="2">
        <f t="shared" si="33"/>
        <v>0.38605609424898463</v>
      </c>
      <c r="AJ83" s="2" t="str">
        <f t="shared" si="34"/>
        <v/>
      </c>
      <c r="AM83" s="2">
        <f t="shared" si="35"/>
        <v>6.6069205739177253E-2</v>
      </c>
      <c r="AN83" s="2" t="str">
        <f t="shared" si="36"/>
        <v/>
      </c>
      <c r="AP83" s="2">
        <f t="shared" si="37"/>
        <v>4.1211487727870061E-2</v>
      </c>
      <c r="AT83" s="2">
        <f t="shared" si="38"/>
        <v>4.1211487727870061E-2</v>
      </c>
      <c r="AU83" s="2" t="str">
        <f t="shared" si="39"/>
        <v/>
      </c>
      <c r="AX83" s="2">
        <f t="shared" si="40"/>
        <v>-0.66163851018681952</v>
      </c>
      <c r="AY83" s="2" t="str">
        <f t="shared" si="41"/>
        <v/>
      </c>
      <c r="BB83" s="2">
        <f t="shared" si="42"/>
        <v>-0.28514585587295121</v>
      </c>
      <c r="BC83" s="2" t="str">
        <f t="shared" si="43"/>
        <v/>
      </c>
    </row>
    <row r="84" spans="1:55" ht="18.75" x14ac:dyDescent="0.3">
      <c r="A84" s="4">
        <f t="shared" si="29"/>
        <v>90</v>
      </c>
      <c r="B84" t="s">
        <v>530</v>
      </c>
      <c r="C84">
        <v>63856</v>
      </c>
      <c r="D84">
        <v>4217</v>
      </c>
      <c r="E84">
        <v>17566</v>
      </c>
      <c r="F84">
        <v>94.5</v>
      </c>
      <c r="G84">
        <v>5.51</v>
      </c>
      <c r="H84">
        <v>778</v>
      </c>
      <c r="I84">
        <v>2036</v>
      </c>
      <c r="J84">
        <v>1974</v>
      </c>
      <c r="K84">
        <v>48034</v>
      </c>
      <c r="L84" s="3">
        <f t="shared" si="30"/>
        <v>0.38212180746561886</v>
      </c>
      <c r="M84" s="3">
        <f t="shared" si="31"/>
        <v>4.1095890410958902E-2</v>
      </c>
      <c r="N84" s="3"/>
      <c r="O84" s="3"/>
      <c r="P84" s="3"/>
      <c r="Q84" s="3"/>
      <c r="R84" s="3"/>
      <c r="S84" s="3"/>
      <c r="V84" s="6" t="str">
        <f t="shared" si="22"/>
        <v>D19</v>
      </c>
      <c r="W84" s="2" t="str">
        <f t="shared" si="23"/>
        <v/>
      </c>
      <c r="X84" s="2" t="str">
        <f t="shared" si="24"/>
        <v/>
      </c>
      <c r="Y84" s="2" t="str">
        <f t="shared" si="25"/>
        <v/>
      </c>
      <c r="Z84" s="2" t="str">
        <f t="shared" si="26"/>
        <v>D19</v>
      </c>
      <c r="AA84" s="2" t="str">
        <f t="shared" si="27"/>
        <v/>
      </c>
      <c r="AB84" s="5" t="str">
        <f t="shared" si="28"/>
        <v/>
      </c>
      <c r="AE84" s="2">
        <f t="shared" si="32"/>
        <v>0.38327200250721838</v>
      </c>
      <c r="AI84" s="2">
        <f t="shared" si="33"/>
        <v>0.38327200250721838</v>
      </c>
      <c r="AJ84" s="2" t="str">
        <f t="shared" si="34"/>
        <v/>
      </c>
      <c r="AM84" s="2">
        <f t="shared" si="35"/>
        <v>-0.15785864663398874</v>
      </c>
      <c r="AN84" s="2" t="str">
        <f t="shared" si="36"/>
        <v/>
      </c>
      <c r="AP84" s="2">
        <f t="shared" si="37"/>
        <v>4.135247322866635E-2</v>
      </c>
      <c r="AT84" s="2">
        <f t="shared" si="38"/>
        <v>4.135247322866635E-2</v>
      </c>
      <c r="AU84" s="2" t="str">
        <f t="shared" si="39"/>
        <v/>
      </c>
      <c r="AX84" s="2">
        <f t="shared" si="40"/>
        <v>-2.4373171062724363E-2</v>
      </c>
      <c r="AY84" s="2" t="str">
        <f t="shared" si="41"/>
        <v/>
      </c>
      <c r="BB84" s="2">
        <f t="shared" si="42"/>
        <v>-0.28514585587295121</v>
      </c>
      <c r="BC84" s="2" t="str">
        <f t="shared" si="43"/>
        <v/>
      </c>
    </row>
    <row r="85" spans="1:55" ht="18.75" x14ac:dyDescent="0.3">
      <c r="A85" s="4">
        <f t="shared" si="29"/>
        <v>91</v>
      </c>
      <c r="B85" t="s">
        <v>531</v>
      </c>
      <c r="C85">
        <v>60192</v>
      </c>
      <c r="D85">
        <v>3863</v>
      </c>
      <c r="E85">
        <v>16089</v>
      </c>
      <c r="F85">
        <v>94.5</v>
      </c>
      <c r="G85">
        <v>5.47</v>
      </c>
      <c r="H85">
        <v>786</v>
      </c>
      <c r="I85">
        <v>2042</v>
      </c>
      <c r="J85">
        <v>1941</v>
      </c>
      <c r="K85">
        <v>47388</v>
      </c>
      <c r="L85" s="3">
        <f t="shared" si="30"/>
        <v>0.38491674828599415</v>
      </c>
      <c r="M85" s="3">
        <f t="shared" si="31"/>
        <v>4.0959736642187897E-2</v>
      </c>
      <c r="N85" s="3"/>
      <c r="O85" s="3"/>
      <c r="P85" s="3"/>
      <c r="Q85" s="3"/>
      <c r="R85" s="3"/>
      <c r="S85" s="3"/>
      <c r="V85" s="6" t="str">
        <f t="shared" si="22"/>
        <v>D20</v>
      </c>
      <c r="W85" s="2">
        <f t="shared" si="23"/>
        <v>-13.528913826661153</v>
      </c>
      <c r="X85" s="2" t="str">
        <f t="shared" si="24"/>
        <v/>
      </c>
      <c r="Y85" s="2" t="str">
        <f t="shared" si="25"/>
        <v/>
      </c>
      <c r="Z85" s="2" t="str">
        <f t="shared" si="26"/>
        <v>D20</v>
      </c>
      <c r="AA85" s="2" t="str">
        <f t="shared" si="27"/>
        <v/>
      </c>
      <c r="AB85" s="5" t="str">
        <f t="shared" si="28"/>
        <v/>
      </c>
      <c r="AE85" s="2">
        <f t="shared" si="32"/>
        <v>0.38607972327250029</v>
      </c>
      <c r="AI85" s="2">
        <f t="shared" si="33"/>
        <v>0.38607972327250029</v>
      </c>
      <c r="AJ85" s="2" t="str">
        <f t="shared" si="34"/>
        <v/>
      </c>
      <c r="AM85" s="2">
        <f t="shared" si="35"/>
        <v>6.7969716562926094E-2</v>
      </c>
      <c r="AN85" s="2" t="str">
        <f t="shared" si="36"/>
        <v/>
      </c>
      <c r="AP85" s="2">
        <f t="shared" si="37"/>
        <v>4.1219170380092096E-2</v>
      </c>
      <c r="AT85" s="2">
        <f t="shared" si="38"/>
        <v>4.1219170380092096E-2</v>
      </c>
      <c r="AU85" s="2" t="str">
        <f t="shared" si="39"/>
        <v/>
      </c>
      <c r="AX85" s="2">
        <f t="shared" si="40"/>
        <v>-0.62691232950869535</v>
      </c>
      <c r="AY85" s="2" t="str">
        <f t="shared" si="41"/>
        <v/>
      </c>
      <c r="BB85" s="2">
        <f t="shared" si="42"/>
        <v>-0.28514585587295121</v>
      </c>
      <c r="BC85" s="2" t="str">
        <f t="shared" si="43"/>
        <v/>
      </c>
    </row>
    <row r="86" spans="1:55" ht="18.75" x14ac:dyDescent="0.3">
      <c r="A86" s="4">
        <f t="shared" si="29"/>
        <v>92</v>
      </c>
      <c r="B86" t="s">
        <v>532</v>
      </c>
      <c r="C86">
        <v>64573</v>
      </c>
      <c r="D86">
        <v>5424</v>
      </c>
      <c r="E86">
        <v>17615</v>
      </c>
      <c r="F86">
        <v>94.2</v>
      </c>
      <c r="G86">
        <v>5.8</v>
      </c>
      <c r="H86">
        <v>580</v>
      </c>
      <c r="I86">
        <v>2687</v>
      </c>
      <c r="J86">
        <v>1558</v>
      </c>
      <c r="K86">
        <v>38679</v>
      </c>
      <c r="L86" s="3">
        <f t="shared" si="30"/>
        <v>0.21585411239300334</v>
      </c>
      <c r="M86" s="3">
        <f t="shared" si="31"/>
        <v>4.0280255435766181E-2</v>
      </c>
      <c r="N86" s="3"/>
      <c r="O86" s="3"/>
      <c r="P86" s="3"/>
      <c r="Q86" s="3"/>
      <c r="R86" s="3"/>
      <c r="S86" s="3"/>
      <c r="V86" s="6" t="str">
        <f t="shared" si="22"/>
        <v>D21</v>
      </c>
      <c r="W86" s="2" t="str">
        <f t="shared" si="23"/>
        <v/>
      </c>
      <c r="X86" s="2" t="str">
        <f t="shared" si="24"/>
        <v/>
      </c>
      <c r="Y86" s="2" t="str">
        <f t="shared" si="25"/>
        <v/>
      </c>
      <c r="Z86" s="2" t="str">
        <f t="shared" si="26"/>
        <v>D21</v>
      </c>
      <c r="AA86" s="2" t="str">
        <f t="shared" si="27"/>
        <v/>
      </c>
      <c r="AB86" s="5" t="str">
        <f t="shared" si="28"/>
        <v/>
      </c>
      <c r="AE86" s="2">
        <f t="shared" si="32"/>
        <v>0.21702986732441615</v>
      </c>
      <c r="AI86" s="2">
        <f t="shared" si="33"/>
        <v>0.21702986732441615</v>
      </c>
      <c r="AJ86" s="2" t="str">
        <f t="shared" si="34"/>
        <v/>
      </c>
      <c r="AM86" s="2">
        <f t="shared" si="35"/>
        <v>-13.528913826661153</v>
      </c>
      <c r="AN86" s="2">
        <f t="shared" si="36"/>
        <v>-13.528913826661153</v>
      </c>
      <c r="AP86" s="2">
        <f t="shared" si="37"/>
        <v>4.0542540093867124E-2</v>
      </c>
      <c r="AT86" s="2">
        <f t="shared" si="38"/>
        <v>4.0542540093867124E-2</v>
      </c>
      <c r="AU86" s="2" t="str">
        <f t="shared" si="39"/>
        <v/>
      </c>
      <c r="AX86" s="2">
        <f t="shared" si="40"/>
        <v>-3.6853334180419233</v>
      </c>
      <c r="AY86" s="2" t="str">
        <f t="shared" si="41"/>
        <v/>
      </c>
      <c r="BB86" s="2">
        <f t="shared" si="42"/>
        <v>-0.54920375455920922</v>
      </c>
      <c r="BC86" s="2" t="str">
        <f t="shared" si="43"/>
        <v/>
      </c>
    </row>
    <row r="87" spans="1:55" ht="18.75" x14ac:dyDescent="0.3">
      <c r="A87" s="4">
        <f t="shared" si="29"/>
        <v>93</v>
      </c>
      <c r="B87" t="s">
        <v>533</v>
      </c>
      <c r="C87">
        <v>59839</v>
      </c>
      <c r="D87">
        <v>3898</v>
      </c>
      <c r="E87">
        <v>16520</v>
      </c>
      <c r="F87">
        <v>95</v>
      </c>
      <c r="G87">
        <v>5</v>
      </c>
      <c r="H87">
        <v>776</v>
      </c>
      <c r="I87">
        <v>2049</v>
      </c>
      <c r="J87">
        <v>1968</v>
      </c>
      <c r="K87">
        <v>47871</v>
      </c>
      <c r="L87" s="3">
        <f t="shared" si="30"/>
        <v>0.37872132747681797</v>
      </c>
      <c r="M87" s="3">
        <f t="shared" si="31"/>
        <v>4.1110484426897284E-2</v>
      </c>
      <c r="N87" s="3"/>
      <c r="O87" s="3"/>
      <c r="P87" s="3"/>
      <c r="Q87" s="3"/>
      <c r="R87" s="3"/>
      <c r="S87" s="3"/>
      <c r="V87" s="6" t="str">
        <f t="shared" si="22"/>
        <v>D22</v>
      </c>
      <c r="W87" s="2" t="str">
        <f t="shared" si="23"/>
        <v/>
      </c>
      <c r="X87" s="2" t="str">
        <f t="shared" si="24"/>
        <v/>
      </c>
      <c r="Y87" s="2" t="str">
        <f t="shared" si="25"/>
        <v/>
      </c>
      <c r="Z87" s="2" t="str">
        <f t="shared" si="26"/>
        <v>D22</v>
      </c>
      <c r="AA87" s="2" t="str">
        <f t="shared" si="27"/>
        <v/>
      </c>
      <c r="AB87" s="5" t="str">
        <f t="shared" si="28"/>
        <v/>
      </c>
      <c r="AE87" s="2">
        <f t="shared" si="32"/>
        <v>0.37990986235313745</v>
      </c>
      <c r="AI87" s="2">
        <f t="shared" si="33"/>
        <v>0.37990986235313745</v>
      </c>
      <c r="AJ87" s="2" t="str">
        <f t="shared" si="34"/>
        <v/>
      </c>
      <c r="AM87" s="2">
        <f t="shared" si="35"/>
        <v>-0.42827962909891898</v>
      </c>
      <c r="AN87" s="2" t="str">
        <f t="shared" si="36"/>
        <v/>
      </c>
      <c r="AP87" s="2">
        <f t="shared" si="37"/>
        <v>4.1375620005194978E-2</v>
      </c>
      <c r="AT87" s="2">
        <f t="shared" si="38"/>
        <v>4.1375620005194978E-2</v>
      </c>
      <c r="AU87" s="2" t="str">
        <f t="shared" si="39"/>
        <v/>
      </c>
      <c r="AX87" s="2">
        <f t="shared" si="40"/>
        <v>8.0252044373144329E-2</v>
      </c>
      <c r="AY87" s="2" t="str">
        <f t="shared" si="41"/>
        <v/>
      </c>
      <c r="BB87" s="2">
        <f t="shared" si="42"/>
        <v>0.1549506419374829</v>
      </c>
      <c r="BC87" s="2" t="str">
        <f t="shared" si="43"/>
        <v/>
      </c>
    </row>
    <row r="88" spans="1:55" ht="18.75" x14ac:dyDescent="0.3">
      <c r="A88" s="4">
        <f t="shared" si="29"/>
        <v>94</v>
      </c>
      <c r="B88" t="s">
        <v>534</v>
      </c>
      <c r="C88">
        <v>62499</v>
      </c>
      <c r="D88">
        <v>4285</v>
      </c>
      <c r="E88">
        <v>17640</v>
      </c>
      <c r="F88">
        <v>95.7</v>
      </c>
      <c r="G88">
        <v>4.32</v>
      </c>
      <c r="H88">
        <v>750</v>
      </c>
      <c r="I88">
        <v>2077</v>
      </c>
      <c r="J88">
        <v>1955</v>
      </c>
      <c r="K88">
        <v>47388</v>
      </c>
      <c r="L88" s="3">
        <f t="shared" si="30"/>
        <v>0.36109773712084736</v>
      </c>
      <c r="M88" s="3">
        <f t="shared" si="31"/>
        <v>4.1255170085253652E-2</v>
      </c>
      <c r="N88" s="3"/>
      <c r="O88" s="3"/>
      <c r="P88" s="3"/>
      <c r="Q88" s="3"/>
      <c r="R88" s="3"/>
      <c r="S88" s="3"/>
      <c r="V88" s="6" t="str">
        <f t="shared" si="22"/>
        <v>D23</v>
      </c>
      <c r="W88" s="2" t="str">
        <f t="shared" si="23"/>
        <v/>
      </c>
      <c r="X88" s="2" t="str">
        <f t="shared" si="24"/>
        <v/>
      </c>
      <c r="Y88" s="2" t="str">
        <f t="shared" si="25"/>
        <v/>
      </c>
      <c r="Z88" s="2" t="str">
        <f t="shared" si="26"/>
        <v>D23</v>
      </c>
      <c r="AA88" s="2" t="str">
        <f t="shared" si="27"/>
        <v/>
      </c>
      <c r="AB88" s="5" t="str">
        <f t="shared" si="28"/>
        <v/>
      </c>
      <c r="AE88" s="2">
        <f t="shared" si="32"/>
        <v>0.36229905194207351</v>
      </c>
      <c r="AI88" s="2">
        <f t="shared" si="33"/>
        <v>0.36229905194207351</v>
      </c>
      <c r="AJ88" s="2" t="str">
        <f t="shared" si="34"/>
        <v/>
      </c>
      <c r="AM88" s="2">
        <f t="shared" si="35"/>
        <v>-1.8447383235953592</v>
      </c>
      <c r="AN88" s="2" t="str">
        <f t="shared" si="36"/>
        <v/>
      </c>
      <c r="AP88" s="2">
        <f t="shared" si="37"/>
        <v>4.1523156583748097E-2</v>
      </c>
      <c r="AT88" s="2">
        <f t="shared" si="38"/>
        <v>4.1523156583748097E-2</v>
      </c>
      <c r="AU88" s="2" t="str">
        <f t="shared" si="39"/>
        <v/>
      </c>
      <c r="AX88" s="2">
        <f t="shared" si="40"/>
        <v>0.74712876030375408</v>
      </c>
      <c r="AY88" s="2" t="str">
        <f t="shared" si="41"/>
        <v/>
      </c>
      <c r="BB88" s="2">
        <f t="shared" si="42"/>
        <v>0.7710857388720932</v>
      </c>
      <c r="BC88" s="2" t="str">
        <f t="shared" si="43"/>
        <v/>
      </c>
    </row>
    <row r="89" spans="1:55" ht="18.75" x14ac:dyDescent="0.3">
      <c r="A89" s="4">
        <f t="shared" si="29"/>
        <v>95</v>
      </c>
      <c r="B89" t="s">
        <v>535</v>
      </c>
      <c r="C89">
        <v>60094</v>
      </c>
      <c r="D89">
        <v>3799</v>
      </c>
      <c r="E89">
        <v>15974</v>
      </c>
      <c r="F89">
        <v>94.1</v>
      </c>
      <c r="G89">
        <v>5.93</v>
      </c>
      <c r="H89">
        <v>789</v>
      </c>
      <c r="I89">
        <v>2042</v>
      </c>
      <c r="J89">
        <v>1961</v>
      </c>
      <c r="K89">
        <v>47871</v>
      </c>
      <c r="L89" s="3">
        <f t="shared" si="30"/>
        <v>0.38638589618021546</v>
      </c>
      <c r="M89" s="3">
        <f t="shared" si="31"/>
        <v>4.09642581103382E-2</v>
      </c>
      <c r="N89" s="3"/>
      <c r="O89" s="3"/>
      <c r="P89" s="3"/>
      <c r="Q89" s="3"/>
      <c r="R89" s="3"/>
      <c r="S89" s="3"/>
      <c r="V89" s="6" t="str">
        <f t="shared" si="22"/>
        <v>D24</v>
      </c>
      <c r="W89" s="2" t="str">
        <f t="shared" si="23"/>
        <v/>
      </c>
      <c r="X89" s="2" t="str">
        <f t="shared" si="24"/>
        <v/>
      </c>
      <c r="Y89" s="2" t="str">
        <f t="shared" si="25"/>
        <v/>
      </c>
      <c r="Z89" s="2" t="str">
        <f t="shared" si="26"/>
        <v>D24</v>
      </c>
      <c r="AA89" s="2" t="str">
        <f t="shared" si="27"/>
        <v/>
      </c>
      <c r="AB89" s="5" t="str">
        <f t="shared" si="28"/>
        <v/>
      </c>
      <c r="AE89" s="2">
        <f t="shared" si="32"/>
        <v>0.38759999094634828</v>
      </c>
      <c r="AI89" s="2">
        <f t="shared" si="33"/>
        <v>0.38759999094634828</v>
      </c>
      <c r="AJ89" s="2" t="str">
        <f t="shared" si="34"/>
        <v/>
      </c>
      <c r="AM89" s="2">
        <f t="shared" si="35"/>
        <v>0.19024667681178603</v>
      </c>
      <c r="AN89" s="2" t="str">
        <f t="shared" si="36"/>
        <v/>
      </c>
      <c r="AP89" s="2">
        <f t="shared" si="37"/>
        <v>4.1235095529029396E-2</v>
      </c>
      <c r="AT89" s="2">
        <f t="shared" si="38"/>
        <v>4.1235095529029396E-2</v>
      </c>
      <c r="AU89" s="2" t="str">
        <f t="shared" si="39"/>
        <v/>
      </c>
      <c r="AX89" s="2">
        <f t="shared" si="40"/>
        <v>-0.55492942785702948</v>
      </c>
      <c r="AY89" s="2" t="str">
        <f t="shared" si="41"/>
        <v/>
      </c>
      <c r="BB89" s="2">
        <f t="shared" si="42"/>
        <v>-0.63722305412130353</v>
      </c>
      <c r="BC89" s="2" t="str">
        <f t="shared" si="43"/>
        <v/>
      </c>
    </row>
    <row r="90" spans="1:55" ht="18.75" x14ac:dyDescent="0.3">
      <c r="A90" s="4">
        <f t="shared" si="29"/>
        <v>96</v>
      </c>
      <c r="B90" t="s">
        <v>536</v>
      </c>
      <c r="C90">
        <v>55615</v>
      </c>
      <c r="D90">
        <v>3829</v>
      </c>
      <c r="E90">
        <v>15433</v>
      </c>
      <c r="F90">
        <v>94.8</v>
      </c>
      <c r="G90">
        <v>5.24</v>
      </c>
      <c r="H90">
        <v>781</v>
      </c>
      <c r="I90">
        <v>2077</v>
      </c>
      <c r="J90">
        <v>1961</v>
      </c>
      <c r="K90">
        <v>47871</v>
      </c>
      <c r="L90" s="3">
        <f t="shared" si="30"/>
        <v>0.37602311025517571</v>
      </c>
      <c r="M90" s="3">
        <f t="shared" si="31"/>
        <v>4.09642581103382E-2</v>
      </c>
      <c r="N90" s="3"/>
      <c r="O90" s="3"/>
      <c r="P90" s="3"/>
      <c r="Q90" s="3"/>
      <c r="R90" s="3"/>
      <c r="S90" s="3"/>
      <c r="V90" s="6" t="str">
        <f t="shared" si="22"/>
        <v>E3</v>
      </c>
      <c r="W90" s="2" t="str">
        <f t="shared" si="23"/>
        <v/>
      </c>
      <c r="X90" s="2" t="str">
        <f t="shared" si="24"/>
        <v/>
      </c>
      <c r="Y90" s="2" t="str">
        <f t="shared" si="25"/>
        <v/>
      </c>
      <c r="Z90" s="2" t="str">
        <f t="shared" si="26"/>
        <v>E3</v>
      </c>
      <c r="AA90" s="2" t="str">
        <f t="shared" si="27"/>
        <v/>
      </c>
      <c r="AB90" s="5" t="str">
        <f t="shared" si="28"/>
        <v/>
      </c>
      <c r="AE90" s="2">
        <f t="shared" si="32"/>
        <v>0.3772499849662152</v>
      </c>
      <c r="AI90" s="2">
        <f t="shared" si="33"/>
        <v>0.3772499849662152</v>
      </c>
      <c r="AJ90" s="2" t="str">
        <f t="shared" si="34"/>
        <v/>
      </c>
      <c r="AM90" s="2">
        <f t="shared" si="35"/>
        <v>-0.64221677128934906</v>
      </c>
      <c r="AN90" s="2" t="str">
        <f t="shared" si="36"/>
        <v/>
      </c>
      <c r="AP90" s="2">
        <f t="shared" si="37"/>
        <v>4.1237946449226147E-2</v>
      </c>
      <c r="AT90" s="2">
        <f t="shared" si="38"/>
        <v>4.1237946449226147E-2</v>
      </c>
      <c r="AU90" s="2" t="str">
        <f t="shared" si="39"/>
        <v/>
      </c>
      <c r="AX90" s="2">
        <f t="shared" si="40"/>
        <v>-0.54204304864968644</v>
      </c>
      <c r="AY90" s="2" t="str">
        <f t="shared" si="41"/>
        <v/>
      </c>
      <c r="BB90" s="2">
        <f t="shared" si="42"/>
        <v>-2.1087957186693266E-2</v>
      </c>
      <c r="BC90" s="2" t="str">
        <f t="shared" si="43"/>
        <v/>
      </c>
    </row>
    <row r="91" spans="1:55" ht="18.75" x14ac:dyDescent="0.3">
      <c r="A91" s="4">
        <f t="shared" si="29"/>
        <v>99</v>
      </c>
      <c r="B91" t="s">
        <v>537</v>
      </c>
      <c r="C91">
        <v>64271</v>
      </c>
      <c r="D91">
        <v>4012</v>
      </c>
      <c r="E91">
        <v>17159</v>
      </c>
      <c r="F91">
        <v>93.9</v>
      </c>
      <c r="G91">
        <v>6.07</v>
      </c>
      <c r="H91">
        <v>781</v>
      </c>
      <c r="I91">
        <v>2070</v>
      </c>
      <c r="J91">
        <v>1961</v>
      </c>
      <c r="K91">
        <v>47871</v>
      </c>
      <c r="L91" s="3">
        <f t="shared" si="30"/>
        <v>0.37729468599033816</v>
      </c>
      <c r="M91" s="3">
        <f t="shared" si="31"/>
        <v>4.09642581103382E-2</v>
      </c>
      <c r="N91" s="3"/>
      <c r="O91" s="3"/>
      <c r="P91" s="3"/>
      <c r="Q91" s="3"/>
      <c r="R91" s="3"/>
      <c r="S91" s="3"/>
      <c r="V91" s="6" t="str">
        <f t="shared" si="22"/>
        <v>E4</v>
      </c>
      <c r="W91" s="2" t="str">
        <f t="shared" si="23"/>
        <v/>
      </c>
      <c r="X91" s="2" t="str">
        <f t="shared" si="24"/>
        <v/>
      </c>
      <c r="Y91" s="2" t="str">
        <f t="shared" si="25"/>
        <v/>
      </c>
      <c r="Z91" s="2" t="str">
        <f t="shared" si="26"/>
        <v>E4</v>
      </c>
      <c r="AA91" s="2" t="str">
        <f t="shared" si="27"/>
        <v/>
      </c>
      <c r="AB91" s="5" t="str">
        <f t="shared" si="28"/>
        <v/>
      </c>
      <c r="AE91" s="2">
        <f t="shared" si="32"/>
        <v>0.37855990053609762</v>
      </c>
      <c r="AI91" s="2">
        <f t="shared" si="33"/>
        <v>0.37855990053609762</v>
      </c>
      <c r="AJ91" s="2" t="str">
        <f t="shared" si="34"/>
        <v/>
      </c>
      <c r="AM91" s="2">
        <f t="shared" si="35"/>
        <v>-0.53685868414246063</v>
      </c>
      <c r="AN91" s="2" t="str">
        <f t="shared" si="36"/>
        <v/>
      </c>
      <c r="AP91" s="2">
        <f t="shared" si="37"/>
        <v>4.1246499209816392E-2</v>
      </c>
      <c r="AT91" s="2">
        <f t="shared" si="38"/>
        <v>4.1246499209816392E-2</v>
      </c>
      <c r="AU91" s="2" t="str">
        <f t="shared" si="39"/>
        <v/>
      </c>
      <c r="AX91" s="2">
        <f t="shared" si="40"/>
        <v>-0.50338391102768898</v>
      </c>
      <c r="AY91" s="2" t="str">
        <f t="shared" si="41"/>
        <v/>
      </c>
      <c r="BB91" s="2">
        <f t="shared" si="42"/>
        <v>-0.81326165324546718</v>
      </c>
      <c r="BC91" s="2" t="str">
        <f t="shared" si="43"/>
        <v/>
      </c>
    </row>
    <row r="92" spans="1:55" ht="18.75" x14ac:dyDescent="0.3">
      <c r="A92" s="4">
        <f t="shared" si="29"/>
        <v>100</v>
      </c>
      <c r="B92" t="s">
        <v>538</v>
      </c>
      <c r="C92">
        <v>63455</v>
      </c>
      <c r="D92">
        <v>4047</v>
      </c>
      <c r="E92">
        <v>16817</v>
      </c>
      <c r="F92">
        <v>92.7</v>
      </c>
      <c r="G92">
        <v>7.29</v>
      </c>
      <c r="H92">
        <v>776</v>
      </c>
      <c r="I92">
        <v>2029</v>
      </c>
      <c r="J92">
        <v>1988</v>
      </c>
      <c r="K92">
        <v>48688</v>
      </c>
      <c r="L92" s="3">
        <f t="shared" si="30"/>
        <v>0.38245441103992112</v>
      </c>
      <c r="M92" s="3">
        <f t="shared" si="31"/>
        <v>4.0831416365428856E-2</v>
      </c>
      <c r="N92" s="3"/>
      <c r="O92" s="3"/>
      <c r="P92" s="3"/>
      <c r="Q92" s="3"/>
      <c r="R92" s="3"/>
      <c r="S92" s="3"/>
      <c r="V92" s="6" t="str">
        <f t="shared" si="22"/>
        <v>E5</v>
      </c>
      <c r="W92" s="2" t="str">
        <f t="shared" si="23"/>
        <v/>
      </c>
      <c r="X92" s="2" t="str">
        <f t="shared" si="24"/>
        <v/>
      </c>
      <c r="Y92" s="2" t="str">
        <f t="shared" si="25"/>
        <v/>
      </c>
      <c r="Z92" s="2" t="str">
        <f t="shared" si="26"/>
        <v>E5</v>
      </c>
      <c r="AA92" s="2" t="str">
        <f t="shared" si="27"/>
        <v/>
      </c>
      <c r="AB92" s="5" t="str">
        <f t="shared" si="28"/>
        <v/>
      </c>
      <c r="AE92" s="2">
        <f t="shared" si="32"/>
        <v>0.38373240553058724</v>
      </c>
      <c r="AI92" s="2">
        <f t="shared" si="33"/>
        <v>0.38373240553058724</v>
      </c>
      <c r="AJ92" s="2" t="str">
        <f t="shared" si="34"/>
        <v/>
      </c>
      <c r="AM92" s="2">
        <f t="shared" si="35"/>
        <v>-0.12082787688510971</v>
      </c>
      <c r="AN92" s="2" t="str">
        <f t="shared" si="36"/>
        <v/>
      </c>
      <c r="AP92" s="2">
        <f t="shared" si="37"/>
        <v>4.1116508385103799E-2</v>
      </c>
      <c r="AT92" s="2">
        <f t="shared" si="38"/>
        <v>4.1116508385103799E-2</v>
      </c>
      <c r="AU92" s="2" t="str">
        <f t="shared" si="39"/>
        <v/>
      </c>
      <c r="AX92" s="2">
        <f t="shared" si="40"/>
        <v>-1.0909524661317023</v>
      </c>
      <c r="AY92" s="2" t="str">
        <f t="shared" si="41"/>
        <v/>
      </c>
      <c r="BB92" s="2">
        <f t="shared" si="42"/>
        <v>-1.8694932479905115</v>
      </c>
      <c r="BC92" s="2" t="str">
        <f t="shared" si="43"/>
        <v/>
      </c>
    </row>
    <row r="93" spans="1:55" ht="18.75" x14ac:dyDescent="0.3">
      <c r="A93" s="4">
        <f t="shared" si="29"/>
        <v>101</v>
      </c>
      <c r="B93" t="s">
        <v>539</v>
      </c>
      <c r="C93">
        <v>64431</v>
      </c>
      <c r="D93">
        <v>4201</v>
      </c>
      <c r="E93">
        <v>17467</v>
      </c>
      <c r="F93">
        <v>94.3</v>
      </c>
      <c r="G93">
        <v>5.66</v>
      </c>
      <c r="H93">
        <v>789</v>
      </c>
      <c r="I93">
        <v>2049</v>
      </c>
      <c r="J93">
        <v>1981</v>
      </c>
      <c r="K93">
        <v>48196</v>
      </c>
      <c r="L93" s="3">
        <f t="shared" si="30"/>
        <v>0.3850658857979502</v>
      </c>
      <c r="M93" s="3">
        <f t="shared" si="31"/>
        <v>4.1102996099261352E-2</v>
      </c>
      <c r="N93" s="3"/>
      <c r="O93" s="3"/>
      <c r="P93" s="3"/>
      <c r="Q93" s="3"/>
      <c r="R93" s="3"/>
      <c r="S93" s="3"/>
      <c r="V93" s="6" t="str">
        <f t="shared" si="22"/>
        <v>E6</v>
      </c>
      <c r="W93" s="2" t="str">
        <f t="shared" si="23"/>
        <v/>
      </c>
      <c r="X93" s="2" t="str">
        <f t="shared" si="24"/>
        <v/>
      </c>
      <c r="Y93" s="2" t="str">
        <f t="shared" si="25"/>
        <v/>
      </c>
      <c r="Z93" s="2" t="str">
        <f t="shared" si="26"/>
        <v>E6</v>
      </c>
      <c r="AA93" s="2" t="str">
        <f t="shared" si="27"/>
        <v/>
      </c>
      <c r="AB93" s="5" t="str">
        <f t="shared" si="28"/>
        <v/>
      </c>
      <c r="AE93" s="2">
        <f t="shared" si="32"/>
        <v>0.386356660233523</v>
      </c>
      <c r="AI93" s="2">
        <f t="shared" si="33"/>
        <v>0.386356660233523</v>
      </c>
      <c r="AJ93" s="2" t="str">
        <f t="shared" si="34"/>
        <v/>
      </c>
      <c r="AM93" s="2">
        <f t="shared" si="35"/>
        <v>9.0244089922916326E-2</v>
      </c>
      <c r="AN93" s="2" t="str">
        <f t="shared" si="36"/>
        <v/>
      </c>
      <c r="AP93" s="2">
        <f t="shared" si="37"/>
        <v>4.1390939039133046E-2</v>
      </c>
      <c r="AT93" s="2">
        <f t="shared" si="38"/>
        <v>4.1390939039133046E-2</v>
      </c>
      <c r="AU93" s="2" t="str">
        <f t="shared" si="39"/>
        <v/>
      </c>
      <c r="AX93" s="2">
        <f t="shared" si="40"/>
        <v>0.14949525947298356</v>
      </c>
      <c r="AY93" s="2" t="str">
        <f t="shared" si="41"/>
        <v/>
      </c>
      <c r="BB93" s="2">
        <f t="shared" si="42"/>
        <v>-0.4611844549971274</v>
      </c>
      <c r="BC93" s="2" t="str">
        <f t="shared" si="43"/>
        <v/>
      </c>
    </row>
    <row r="94" spans="1:55" ht="18.75" x14ac:dyDescent="0.3">
      <c r="A94" s="4">
        <f t="shared" si="29"/>
        <v>102</v>
      </c>
      <c r="B94" t="s">
        <v>540</v>
      </c>
      <c r="C94">
        <v>57231</v>
      </c>
      <c r="D94">
        <v>3874</v>
      </c>
      <c r="E94">
        <v>15477</v>
      </c>
      <c r="F94">
        <v>94.6</v>
      </c>
      <c r="G94">
        <v>5.43</v>
      </c>
      <c r="H94">
        <v>800</v>
      </c>
      <c r="I94">
        <v>2077</v>
      </c>
      <c r="J94">
        <v>1974</v>
      </c>
      <c r="K94">
        <v>48524</v>
      </c>
      <c r="L94" s="3">
        <f t="shared" si="30"/>
        <v>0.38517091959557054</v>
      </c>
      <c r="M94" s="3">
        <f t="shared" si="31"/>
        <v>4.0680900173110213E-2</v>
      </c>
      <c r="N94" s="3"/>
      <c r="O94" s="3"/>
      <c r="P94" s="3"/>
      <c r="Q94" s="3"/>
      <c r="R94" s="3"/>
      <c r="S94" s="3"/>
      <c r="V94" s="6" t="str">
        <f t="shared" si="22"/>
        <v>E7</v>
      </c>
      <c r="W94" s="2" t="str">
        <f t="shared" si="23"/>
        <v/>
      </c>
      <c r="X94" s="2" t="str">
        <f t="shared" si="24"/>
        <v/>
      </c>
      <c r="Y94" s="2" t="str">
        <f t="shared" si="25"/>
        <v/>
      </c>
      <c r="Z94" s="2" t="str">
        <f t="shared" si="26"/>
        <v>E7</v>
      </c>
      <c r="AA94" s="2" t="str">
        <f t="shared" si="27"/>
        <v/>
      </c>
      <c r="AB94" s="5" t="str">
        <f t="shared" si="28"/>
        <v/>
      </c>
      <c r="AE94" s="2">
        <f t="shared" si="32"/>
        <v>0.38647447397604995</v>
      </c>
      <c r="AI94" s="2">
        <f t="shared" si="33"/>
        <v>0.38647447397604995</v>
      </c>
      <c r="AJ94" s="2" t="str">
        <f t="shared" si="34"/>
        <v/>
      </c>
      <c r="AM94" s="2">
        <f t="shared" si="35"/>
        <v>9.9719991147122572E-2</v>
      </c>
      <c r="AN94" s="2" t="str">
        <f t="shared" si="36"/>
        <v/>
      </c>
      <c r="AP94" s="2">
        <f t="shared" si="37"/>
        <v>4.097169403317865E-2</v>
      </c>
      <c r="AT94" s="2">
        <f t="shared" si="38"/>
        <v>4.097169403317865E-2</v>
      </c>
      <c r="AU94" s="2" t="str">
        <f t="shared" si="39"/>
        <v/>
      </c>
      <c r="AX94" s="2">
        <f t="shared" si="40"/>
        <v>-1.745524507713192</v>
      </c>
      <c r="AY94" s="2" t="str">
        <f t="shared" si="41"/>
        <v/>
      </c>
      <c r="BB94" s="2">
        <f t="shared" si="42"/>
        <v>-0.19712655631086942</v>
      </c>
      <c r="BC94" s="2" t="str">
        <f t="shared" si="43"/>
        <v/>
      </c>
    </row>
    <row r="95" spans="1:55" ht="18.75" x14ac:dyDescent="0.3">
      <c r="A95" s="4">
        <f t="shared" si="29"/>
        <v>103</v>
      </c>
      <c r="B95" t="s">
        <v>541</v>
      </c>
      <c r="C95">
        <v>65174</v>
      </c>
      <c r="D95">
        <v>4276</v>
      </c>
      <c r="E95">
        <v>17492</v>
      </c>
      <c r="F95">
        <v>94.2</v>
      </c>
      <c r="G95">
        <v>5.76</v>
      </c>
      <c r="H95">
        <v>800</v>
      </c>
      <c r="I95">
        <v>2077</v>
      </c>
      <c r="J95">
        <v>2008</v>
      </c>
      <c r="K95">
        <v>48524</v>
      </c>
      <c r="L95" s="3">
        <f t="shared" si="30"/>
        <v>0.38517091959557054</v>
      </c>
      <c r="M95" s="3">
        <f t="shared" si="31"/>
        <v>4.1381584370620721E-2</v>
      </c>
      <c r="N95" s="3"/>
      <c r="O95" s="3"/>
      <c r="P95" s="3"/>
      <c r="Q95" s="3"/>
      <c r="R95" s="3"/>
      <c r="S95" s="3"/>
      <c r="V95" s="6" t="str">
        <f t="shared" si="22"/>
        <v>E8</v>
      </c>
      <c r="W95" s="2" t="str">
        <f t="shared" si="23"/>
        <v/>
      </c>
      <c r="X95" s="2" t="str">
        <f t="shared" si="24"/>
        <v/>
      </c>
      <c r="Y95" s="2" t="str">
        <f t="shared" si="25"/>
        <v/>
      </c>
      <c r="Z95" s="2" t="str">
        <f t="shared" si="26"/>
        <v>E8</v>
      </c>
      <c r="AA95" s="2" t="str">
        <f t="shared" si="27"/>
        <v/>
      </c>
      <c r="AB95" s="5" t="str">
        <f t="shared" si="28"/>
        <v/>
      </c>
      <c r="AE95" s="2">
        <f t="shared" si="32"/>
        <v>0.38648725392095662</v>
      </c>
      <c r="AI95" s="2">
        <f t="shared" si="33"/>
        <v>0.38648725392095662</v>
      </c>
      <c r="AJ95" s="2" t="str">
        <f t="shared" si="34"/>
        <v/>
      </c>
      <c r="AM95" s="2">
        <f t="shared" si="35"/>
        <v>0.10074789751007264</v>
      </c>
      <c r="AN95" s="2" t="str">
        <f t="shared" si="36"/>
        <v/>
      </c>
      <c r="AP95" s="2">
        <f t="shared" si="37"/>
        <v>4.1675229150885909E-2</v>
      </c>
      <c r="AT95" s="2">
        <f t="shared" si="38"/>
        <v>4.1675229150885909E-2</v>
      </c>
      <c r="AU95" s="2" t="str">
        <f t="shared" si="39"/>
        <v/>
      </c>
      <c r="AX95" s="2">
        <f t="shared" si="40"/>
        <v>1.4345084945402267</v>
      </c>
      <c r="AY95" s="2" t="str">
        <f t="shared" si="41"/>
        <v/>
      </c>
      <c r="BB95" s="2">
        <f t="shared" si="42"/>
        <v>-0.54920375455920922</v>
      </c>
      <c r="BC95" s="2" t="str">
        <f t="shared" si="43"/>
        <v/>
      </c>
    </row>
    <row r="96" spans="1:55" ht="18.75" x14ac:dyDescent="0.3">
      <c r="A96" s="4">
        <f t="shared" si="29"/>
        <v>104</v>
      </c>
      <c r="B96" t="s">
        <v>542</v>
      </c>
      <c r="C96">
        <v>64168</v>
      </c>
      <c r="D96">
        <v>4219</v>
      </c>
      <c r="E96">
        <v>17256</v>
      </c>
      <c r="F96">
        <v>94.6</v>
      </c>
      <c r="G96">
        <v>5.43</v>
      </c>
      <c r="H96">
        <v>789</v>
      </c>
      <c r="I96">
        <v>2022</v>
      </c>
      <c r="J96">
        <v>1974</v>
      </c>
      <c r="K96">
        <v>48196</v>
      </c>
      <c r="L96" s="3">
        <f t="shared" si="30"/>
        <v>0.39020771513353114</v>
      </c>
      <c r="M96" s="3">
        <f t="shared" si="31"/>
        <v>4.0957755830359363E-2</v>
      </c>
      <c r="N96" s="3"/>
      <c r="O96" s="3"/>
      <c r="P96" s="3"/>
      <c r="Q96" s="3"/>
      <c r="R96" s="3"/>
      <c r="S96" s="3"/>
      <c r="V96" s="6" t="str">
        <f t="shared" si="22"/>
        <v>E9</v>
      </c>
      <c r="W96" s="2" t="str">
        <f t="shared" si="23"/>
        <v/>
      </c>
      <c r="X96" s="2" t="str">
        <f t="shared" si="24"/>
        <v/>
      </c>
      <c r="Y96" s="2" t="str">
        <f t="shared" si="25"/>
        <v/>
      </c>
      <c r="Z96" s="2" t="str">
        <f t="shared" si="26"/>
        <v>E9</v>
      </c>
      <c r="AA96" s="2" t="str">
        <f t="shared" si="27"/>
        <v/>
      </c>
      <c r="AB96" s="5" t="str">
        <f t="shared" si="28"/>
        <v/>
      </c>
      <c r="AE96" s="2">
        <f t="shared" si="32"/>
        <v>0.39153682940382389</v>
      </c>
      <c r="AI96" s="2">
        <f t="shared" si="33"/>
        <v>0.39153682940382389</v>
      </c>
      <c r="AJ96" s="2" t="str">
        <f t="shared" si="34"/>
        <v/>
      </c>
      <c r="AM96" s="2">
        <f t="shared" si="35"/>
        <v>0.50689133607266512</v>
      </c>
      <c r="AN96" s="2" t="str">
        <f t="shared" si="36"/>
        <v/>
      </c>
      <c r="AP96" s="2">
        <f t="shared" si="37"/>
        <v>4.1254251530821302E-2</v>
      </c>
      <c r="AT96" s="2">
        <f t="shared" si="38"/>
        <v>4.1254251530821302E-2</v>
      </c>
      <c r="AU96" s="2" t="str">
        <f t="shared" si="39"/>
        <v/>
      </c>
      <c r="AX96" s="2">
        <f t="shared" si="40"/>
        <v>-0.46834282207676908</v>
      </c>
      <c r="AY96" s="2" t="str">
        <f t="shared" si="41"/>
        <v/>
      </c>
      <c r="BB96" s="2">
        <f t="shared" si="42"/>
        <v>-0.19712655631086942</v>
      </c>
      <c r="BC96" s="2" t="str">
        <f t="shared" si="43"/>
        <v/>
      </c>
    </row>
    <row r="97" spans="1:55" ht="18.75" x14ac:dyDescent="0.3">
      <c r="A97" s="4">
        <f t="shared" si="29"/>
        <v>105</v>
      </c>
      <c r="B97" t="s">
        <v>543</v>
      </c>
      <c r="C97">
        <v>62784</v>
      </c>
      <c r="D97">
        <v>3911</v>
      </c>
      <c r="E97">
        <v>16877</v>
      </c>
      <c r="F97">
        <v>94.2</v>
      </c>
      <c r="G97">
        <v>5.81</v>
      </c>
      <c r="H97">
        <v>797</v>
      </c>
      <c r="I97">
        <v>2036</v>
      </c>
      <c r="J97">
        <v>1974</v>
      </c>
      <c r="K97">
        <v>48034</v>
      </c>
      <c r="L97" s="3">
        <f t="shared" si="30"/>
        <v>0.39145383104125736</v>
      </c>
      <c r="M97" s="3">
        <f t="shared" si="31"/>
        <v>4.1095890410958902E-2</v>
      </c>
      <c r="N97" s="3"/>
      <c r="O97" s="3"/>
      <c r="P97" s="3"/>
      <c r="Q97" s="3"/>
      <c r="R97" s="3"/>
      <c r="S97" s="3"/>
      <c r="V97" s="6" t="str">
        <f t="shared" si="22"/>
        <v>E10</v>
      </c>
      <c r="W97" s="2" t="str">
        <f t="shared" si="23"/>
        <v/>
      </c>
      <c r="X97" s="2" t="str">
        <f t="shared" si="24"/>
        <v/>
      </c>
      <c r="Y97" s="2" t="str">
        <f t="shared" si="25"/>
        <v/>
      </c>
      <c r="Z97" s="2" t="str">
        <f t="shared" si="26"/>
        <v>E10</v>
      </c>
      <c r="AA97" s="2" t="str">
        <f t="shared" si="27"/>
        <v/>
      </c>
      <c r="AB97" s="5" t="str">
        <f t="shared" si="28"/>
        <v/>
      </c>
      <c r="AE97" s="2">
        <f t="shared" si="32"/>
        <v>0.39279572525645678</v>
      </c>
      <c r="AI97" s="2">
        <f t="shared" si="33"/>
        <v>0.39279572525645678</v>
      </c>
      <c r="AJ97" s="2" t="str">
        <f t="shared" si="34"/>
        <v/>
      </c>
      <c r="AM97" s="2">
        <f t="shared" si="35"/>
        <v>0.60814584590527876</v>
      </c>
      <c r="AN97" s="2" t="str">
        <f t="shared" si="36"/>
        <v/>
      </c>
      <c r="AP97" s="2">
        <f t="shared" si="37"/>
        <v>4.1395237031617592E-2</v>
      </c>
      <c r="AT97" s="2">
        <f t="shared" si="38"/>
        <v>4.1395237031617592E-2</v>
      </c>
      <c r="AU97" s="2" t="str">
        <f t="shared" si="39"/>
        <v/>
      </c>
      <c r="AX97" s="2">
        <f t="shared" si="40"/>
        <v>0.16892251704732605</v>
      </c>
      <c r="AY97" s="2" t="str">
        <f t="shared" si="41"/>
        <v/>
      </c>
      <c r="BB97" s="2">
        <f t="shared" si="42"/>
        <v>-0.54920375455920922</v>
      </c>
      <c r="BC97" s="2" t="str">
        <f t="shared" si="43"/>
        <v/>
      </c>
    </row>
    <row r="98" spans="1:55" ht="18.75" x14ac:dyDescent="0.3">
      <c r="A98" s="4">
        <f t="shared" si="29"/>
        <v>106</v>
      </c>
      <c r="B98" t="s">
        <v>544</v>
      </c>
      <c r="C98">
        <v>59325</v>
      </c>
      <c r="D98">
        <v>3854</v>
      </c>
      <c r="E98">
        <v>16031</v>
      </c>
      <c r="F98">
        <v>94.4</v>
      </c>
      <c r="G98">
        <v>5.65</v>
      </c>
      <c r="H98">
        <v>786</v>
      </c>
      <c r="I98">
        <v>2015</v>
      </c>
      <c r="J98">
        <v>1974</v>
      </c>
      <c r="K98">
        <v>48034</v>
      </c>
      <c r="L98" s="3">
        <f t="shared" si="30"/>
        <v>0.3900744416873449</v>
      </c>
      <c r="M98" s="3">
        <f t="shared" si="31"/>
        <v>4.1095890410958902E-2</v>
      </c>
      <c r="N98" s="3"/>
      <c r="O98" s="3"/>
      <c r="P98" s="3"/>
      <c r="Q98" s="3"/>
      <c r="R98" s="3"/>
      <c r="S98" s="3"/>
      <c r="V98" s="6" t="str">
        <f t="shared" si="22"/>
        <v>E11</v>
      </c>
      <c r="W98" s="2" t="str">
        <f t="shared" si="23"/>
        <v/>
      </c>
      <c r="X98" s="2" t="str">
        <f t="shared" si="24"/>
        <v/>
      </c>
      <c r="Y98" s="2" t="str">
        <f t="shared" si="25"/>
        <v/>
      </c>
      <c r="Z98" s="2" t="str">
        <f t="shared" si="26"/>
        <v>E11</v>
      </c>
      <c r="AA98" s="2" t="str">
        <f t="shared" si="27"/>
        <v/>
      </c>
      <c r="AB98" s="5" t="str">
        <f t="shared" si="28"/>
        <v/>
      </c>
      <c r="AE98" s="2">
        <f t="shared" si="32"/>
        <v>0.39142911584745099</v>
      </c>
      <c r="AI98" s="2">
        <f t="shared" si="33"/>
        <v>0.39142911584745099</v>
      </c>
      <c r="AJ98" s="2" t="str">
        <f t="shared" si="34"/>
        <v/>
      </c>
      <c r="AM98" s="2">
        <f t="shared" si="35"/>
        <v>0.49822780498702723</v>
      </c>
      <c r="AN98" s="2" t="str">
        <f t="shared" si="36"/>
        <v/>
      </c>
      <c r="AP98" s="2">
        <f t="shared" si="37"/>
        <v>4.1398087951814343E-2</v>
      </c>
      <c r="AT98" s="2">
        <f t="shared" si="38"/>
        <v>4.1398087951814343E-2</v>
      </c>
      <c r="AU98" s="2" t="str">
        <f t="shared" si="39"/>
        <v/>
      </c>
      <c r="AX98" s="2">
        <f t="shared" si="40"/>
        <v>0.18180889625466903</v>
      </c>
      <c r="AY98" s="2" t="str">
        <f t="shared" si="41"/>
        <v/>
      </c>
      <c r="BB98" s="2">
        <f t="shared" si="42"/>
        <v>-0.37316515543503309</v>
      </c>
      <c r="BC98" s="2" t="str">
        <f t="shared" si="43"/>
        <v/>
      </c>
    </row>
    <row r="99" spans="1:55" ht="18.75" x14ac:dyDescent="0.3">
      <c r="A99" s="4">
        <f t="shared" si="29"/>
        <v>107</v>
      </c>
      <c r="B99" t="s">
        <v>545</v>
      </c>
      <c r="C99">
        <v>58887</v>
      </c>
      <c r="D99">
        <v>4141</v>
      </c>
      <c r="E99">
        <v>16410</v>
      </c>
      <c r="F99">
        <v>95</v>
      </c>
      <c r="G99">
        <v>5.04</v>
      </c>
      <c r="H99">
        <v>776</v>
      </c>
      <c r="I99">
        <v>2042</v>
      </c>
      <c r="J99">
        <v>1988</v>
      </c>
      <c r="K99">
        <v>48853</v>
      </c>
      <c r="L99" s="3">
        <f t="shared" si="30"/>
        <v>0.38001958863858964</v>
      </c>
      <c r="M99" s="3">
        <f t="shared" si="31"/>
        <v>4.0693509098724746E-2</v>
      </c>
      <c r="N99" s="3"/>
      <c r="O99" s="3"/>
      <c r="P99" s="3"/>
      <c r="Q99" s="3"/>
      <c r="R99" s="3"/>
      <c r="S99" s="3"/>
      <c r="V99" s="6" t="str">
        <f t="shared" si="22"/>
        <v>E12</v>
      </c>
      <c r="W99" s="2" t="str">
        <f t="shared" si="23"/>
        <v/>
      </c>
      <c r="X99" s="2" t="str">
        <f t="shared" si="24"/>
        <v/>
      </c>
      <c r="Y99" s="2" t="str">
        <f t="shared" si="25"/>
        <v/>
      </c>
      <c r="Z99" s="2" t="str">
        <f t="shared" si="26"/>
        <v>E12</v>
      </c>
      <c r="AA99" s="2" t="str">
        <f t="shared" si="27"/>
        <v/>
      </c>
      <c r="AB99" s="5">
        <f t="shared" si="28"/>
        <v>2.684701738399716</v>
      </c>
      <c r="AE99" s="2">
        <f t="shared" si="32"/>
        <v>0.38138704274360241</v>
      </c>
      <c r="AI99" s="2">
        <f t="shared" si="33"/>
        <v>0.38138704274360241</v>
      </c>
      <c r="AJ99" s="2" t="str">
        <f t="shared" si="34"/>
        <v/>
      </c>
      <c r="AM99" s="2">
        <f t="shared" si="35"/>
        <v>-0.30946823095342429</v>
      </c>
      <c r="AN99" s="2" t="str">
        <f t="shared" si="36"/>
        <v/>
      </c>
      <c r="AP99" s="2">
        <f t="shared" si="37"/>
        <v>4.0998557559776931E-2</v>
      </c>
      <c r="AT99" s="2">
        <f t="shared" si="38"/>
        <v>4.0998557559776931E-2</v>
      </c>
      <c r="AU99" s="2" t="str">
        <f t="shared" si="39"/>
        <v/>
      </c>
      <c r="AX99" s="2">
        <f t="shared" si="40"/>
        <v>-1.6240992952549396</v>
      </c>
      <c r="AY99" s="2" t="str">
        <f t="shared" si="41"/>
        <v/>
      </c>
      <c r="BB99" s="2">
        <f t="shared" si="42"/>
        <v>0.1549506419374829</v>
      </c>
      <c r="BC99" s="2" t="str">
        <f t="shared" si="43"/>
        <v/>
      </c>
    </row>
    <row r="100" spans="1:55" ht="18.75" x14ac:dyDescent="0.3">
      <c r="A100" s="4">
        <f t="shared" si="29"/>
        <v>108</v>
      </c>
      <c r="B100" t="s">
        <v>546</v>
      </c>
      <c r="C100">
        <v>56046</v>
      </c>
      <c r="D100">
        <v>4260</v>
      </c>
      <c r="E100">
        <v>15658</v>
      </c>
      <c r="F100">
        <v>95.1</v>
      </c>
      <c r="G100">
        <v>4.93</v>
      </c>
      <c r="H100">
        <v>784</v>
      </c>
      <c r="I100">
        <v>2001</v>
      </c>
      <c r="J100">
        <v>2042</v>
      </c>
      <c r="K100">
        <v>48360</v>
      </c>
      <c r="L100" s="3">
        <f t="shared" si="30"/>
        <v>0.3918040979510245</v>
      </c>
      <c r="M100" s="3">
        <f t="shared" si="31"/>
        <v>4.2224979321753515E-2</v>
      </c>
      <c r="N100" s="3"/>
      <c r="O100" s="3"/>
      <c r="P100" s="3"/>
      <c r="Q100" s="3"/>
      <c r="R100" s="3"/>
      <c r="S100" s="3"/>
      <c r="V100" s="6" t="str">
        <f t="shared" si="22"/>
        <v>E13</v>
      </c>
      <c r="W100" s="2" t="str">
        <f t="shared" si="23"/>
        <v/>
      </c>
      <c r="X100" s="2" t="str">
        <f t="shared" si="24"/>
        <v/>
      </c>
      <c r="Y100" s="2" t="str">
        <f t="shared" si="25"/>
        <v/>
      </c>
      <c r="Z100" s="2" t="str">
        <f t="shared" si="26"/>
        <v>E13</v>
      </c>
      <c r="AA100" s="2" t="str">
        <f t="shared" si="27"/>
        <v/>
      </c>
      <c r="AB100" s="5" t="str">
        <f t="shared" si="28"/>
        <v/>
      </c>
      <c r="AE100" s="2">
        <f t="shared" si="32"/>
        <v>0.39318433200094388</v>
      </c>
      <c r="AI100" s="2">
        <f t="shared" si="33"/>
        <v>0.39318433200094388</v>
      </c>
      <c r="AJ100" s="2" t="str">
        <f t="shared" si="34"/>
        <v/>
      </c>
      <c r="AM100" s="2">
        <f t="shared" si="35"/>
        <v>0.63940195446135573</v>
      </c>
      <c r="AN100" s="2" t="str">
        <f t="shared" si="36"/>
        <v/>
      </c>
      <c r="AP100" s="2">
        <f t="shared" si="37"/>
        <v>4.2532878703002451E-2</v>
      </c>
      <c r="AT100" s="2" t="str">
        <f t="shared" si="38"/>
        <v/>
      </c>
      <c r="AU100" s="2">
        <f t="shared" si="39"/>
        <v>2.684701738399716</v>
      </c>
      <c r="AX100" s="2" t="str">
        <f t="shared" si="40"/>
        <v/>
      </c>
      <c r="AY100" s="2" t="str">
        <f t="shared" si="41"/>
        <v/>
      </c>
      <c r="BB100" s="2">
        <f t="shared" si="42"/>
        <v>0.24296994149956472</v>
      </c>
      <c r="BC100" s="2" t="str">
        <f t="shared" si="43"/>
        <v/>
      </c>
    </row>
    <row r="101" spans="1:55" ht="18.75" x14ac:dyDescent="0.3">
      <c r="A101" s="4">
        <f t="shared" si="29"/>
        <v>109</v>
      </c>
      <c r="B101" t="s">
        <v>547</v>
      </c>
      <c r="C101">
        <v>62797</v>
      </c>
      <c r="D101">
        <v>4472</v>
      </c>
      <c r="E101">
        <v>17330</v>
      </c>
      <c r="F101">
        <v>94.9</v>
      </c>
      <c r="G101">
        <v>5.0599999999999996</v>
      </c>
      <c r="H101">
        <v>786</v>
      </c>
      <c r="I101">
        <v>2008</v>
      </c>
      <c r="J101">
        <v>1948</v>
      </c>
      <c r="K101">
        <v>47228</v>
      </c>
      <c r="L101" s="3">
        <f t="shared" si="30"/>
        <v>0.39143426294820716</v>
      </c>
      <c r="M101" s="3">
        <f t="shared" si="31"/>
        <v>4.1246718048615232E-2</v>
      </c>
      <c r="N101" s="3"/>
      <c r="O101" s="3"/>
      <c r="P101" s="3"/>
      <c r="Q101" s="3"/>
      <c r="R101" s="3"/>
      <c r="S101" s="3"/>
      <c r="V101" s="6" t="str">
        <f t="shared" si="22"/>
        <v>E14</v>
      </c>
      <c r="W101" s="2" t="str">
        <f t="shared" si="23"/>
        <v/>
      </c>
      <c r="X101" s="2" t="str">
        <f t="shared" si="24"/>
        <v/>
      </c>
      <c r="Y101" s="2" t="str">
        <f t="shared" si="25"/>
        <v/>
      </c>
      <c r="Z101" s="2" t="str">
        <f t="shared" si="26"/>
        <v>E14</v>
      </c>
      <c r="AA101" s="2">
        <f t="shared" si="27"/>
        <v>9.5468143971062975</v>
      </c>
      <c r="AB101" s="5">
        <f t="shared" si="28"/>
        <v>13.384407982688648</v>
      </c>
      <c r="AE101" s="2">
        <f t="shared" si="32"/>
        <v>0.39282727694303321</v>
      </c>
      <c r="AI101" s="2">
        <f t="shared" si="33"/>
        <v>0.39282727694303321</v>
      </c>
      <c r="AJ101" s="2" t="str">
        <f t="shared" si="34"/>
        <v/>
      </c>
      <c r="AM101" s="2">
        <f t="shared" si="35"/>
        <v>0.61068358606226369</v>
      </c>
      <c r="AN101" s="2" t="str">
        <f t="shared" si="36"/>
        <v/>
      </c>
      <c r="AP101" s="2">
        <f t="shared" si="37"/>
        <v>4.1557468350060918E-2</v>
      </c>
      <c r="AT101" s="2">
        <f t="shared" si="38"/>
        <v>4.1557468350060918E-2</v>
      </c>
      <c r="AU101" s="2" t="str">
        <f t="shared" si="39"/>
        <v/>
      </c>
      <c r="AX101" s="2">
        <f t="shared" si="40"/>
        <v>0.90222059082383244</v>
      </c>
      <c r="AY101" s="2" t="str">
        <f t="shared" si="41"/>
        <v/>
      </c>
      <c r="BB101" s="2">
        <f t="shared" si="42"/>
        <v>6.6931342375401062E-2</v>
      </c>
      <c r="BC101" s="2" t="str">
        <f t="shared" si="43"/>
        <v/>
      </c>
    </row>
    <row r="102" spans="1:55" ht="18.75" x14ac:dyDescent="0.3">
      <c r="A102" s="4">
        <f t="shared" si="29"/>
        <v>110</v>
      </c>
      <c r="B102" t="s">
        <v>548</v>
      </c>
      <c r="C102">
        <v>64455</v>
      </c>
      <c r="D102">
        <v>5562</v>
      </c>
      <c r="E102">
        <v>17328</v>
      </c>
      <c r="F102">
        <v>95</v>
      </c>
      <c r="G102">
        <v>4.96</v>
      </c>
      <c r="H102">
        <v>963</v>
      </c>
      <c r="I102">
        <v>1814</v>
      </c>
      <c r="J102">
        <v>2253</v>
      </c>
      <c r="K102">
        <v>48196</v>
      </c>
      <c r="L102" s="3">
        <f t="shared" si="30"/>
        <v>0.5308710033076075</v>
      </c>
      <c r="M102" s="3">
        <f t="shared" si="31"/>
        <v>4.6746617976595566E-2</v>
      </c>
      <c r="N102" s="3"/>
      <c r="O102" s="3"/>
      <c r="P102" s="3"/>
      <c r="Q102" s="3"/>
      <c r="R102" s="3"/>
      <c r="S102" s="3"/>
      <c r="V102" s="6" t="str">
        <f t="shared" si="22"/>
        <v>E15</v>
      </c>
      <c r="W102" s="2" t="str">
        <f t="shared" si="23"/>
        <v/>
      </c>
      <c r="X102" s="2" t="str">
        <f t="shared" si="24"/>
        <v/>
      </c>
      <c r="Y102" s="2" t="str">
        <f t="shared" si="25"/>
        <v/>
      </c>
      <c r="Z102" s="2" t="str">
        <f t="shared" si="26"/>
        <v>E15</v>
      </c>
      <c r="AA102" s="2" t="str">
        <f t="shared" si="27"/>
        <v/>
      </c>
      <c r="AB102" s="5" t="str">
        <f t="shared" si="28"/>
        <v/>
      </c>
      <c r="AE102" s="2">
        <f t="shared" si="32"/>
        <v>0.53227679724734023</v>
      </c>
      <c r="AI102" s="2" t="str">
        <f t="shared" si="33"/>
        <v/>
      </c>
      <c r="AJ102" s="2">
        <f t="shared" si="34"/>
        <v>9.5468143971062975</v>
      </c>
      <c r="AM102" s="2" t="str">
        <f t="shared" si="35"/>
        <v/>
      </c>
      <c r="AN102" s="2" t="str">
        <f t="shared" si="36"/>
        <v/>
      </c>
      <c r="AP102" s="2">
        <f t="shared" si="37"/>
        <v>4.7060219198238003E-2</v>
      </c>
      <c r="AT102" s="2" t="str">
        <f t="shared" si="38"/>
        <v/>
      </c>
      <c r="AU102" s="2">
        <f t="shared" si="39"/>
        <v>13.384407982688648</v>
      </c>
      <c r="AX102" s="2" t="str">
        <f t="shared" si="40"/>
        <v/>
      </c>
      <c r="AY102" s="2" t="str">
        <f t="shared" si="41"/>
        <v/>
      </c>
      <c r="BB102" s="2">
        <f t="shared" si="42"/>
        <v>0.1549506419374829</v>
      </c>
      <c r="BC102" s="2" t="str">
        <f t="shared" si="43"/>
        <v/>
      </c>
    </row>
    <row r="103" spans="1:55" ht="18.75" x14ac:dyDescent="0.3">
      <c r="A103" s="4">
        <f t="shared" si="29"/>
        <v>111</v>
      </c>
      <c r="B103" t="s">
        <v>549</v>
      </c>
      <c r="C103">
        <v>62093</v>
      </c>
      <c r="D103">
        <v>4215</v>
      </c>
      <c r="E103">
        <v>17162</v>
      </c>
      <c r="F103">
        <v>94.8</v>
      </c>
      <c r="G103">
        <v>5.25</v>
      </c>
      <c r="H103">
        <v>781</v>
      </c>
      <c r="I103">
        <v>2001</v>
      </c>
      <c r="J103">
        <v>1974</v>
      </c>
      <c r="K103">
        <v>48196</v>
      </c>
      <c r="L103" s="3">
        <f t="shared" si="30"/>
        <v>0.39030484757621187</v>
      </c>
      <c r="M103" s="3">
        <f t="shared" si="31"/>
        <v>4.0957755830359363E-2</v>
      </c>
      <c r="N103" s="3"/>
      <c r="O103" s="3"/>
      <c r="P103" s="3"/>
      <c r="Q103" s="3"/>
      <c r="R103" s="3"/>
      <c r="S103" s="3"/>
      <c r="V103" s="6" t="str">
        <f t="shared" si="22"/>
        <v>E16</v>
      </c>
      <c r="W103" s="2" t="str">
        <f t="shared" si="23"/>
        <v/>
      </c>
      <c r="X103" s="2" t="str">
        <f t="shared" si="24"/>
        <v/>
      </c>
      <c r="Y103" s="2" t="str">
        <f t="shared" si="25"/>
        <v/>
      </c>
      <c r="Z103" s="2" t="str">
        <f t="shared" si="26"/>
        <v>E16</v>
      </c>
      <c r="AA103" s="2" t="str">
        <f t="shared" si="27"/>
        <v/>
      </c>
      <c r="AB103" s="5" t="str">
        <f t="shared" si="28"/>
        <v/>
      </c>
      <c r="AE103" s="2">
        <f t="shared" si="32"/>
        <v>0.39172342146085126</v>
      </c>
      <c r="AI103" s="2">
        <f t="shared" si="33"/>
        <v>0.39172342146085126</v>
      </c>
      <c r="AJ103" s="2" t="str">
        <f t="shared" si="34"/>
        <v/>
      </c>
      <c r="AM103" s="2">
        <f t="shared" si="35"/>
        <v>0.52189915997918712</v>
      </c>
      <c r="AN103" s="2" t="str">
        <f t="shared" si="36"/>
        <v/>
      </c>
      <c r="AP103" s="2">
        <f t="shared" si="37"/>
        <v>4.1274207972198551E-2</v>
      </c>
      <c r="AT103" s="2">
        <f t="shared" si="38"/>
        <v>4.1274207972198551E-2</v>
      </c>
      <c r="AU103" s="2" t="str">
        <f t="shared" si="39"/>
        <v/>
      </c>
      <c r="AX103" s="2">
        <f t="shared" si="40"/>
        <v>-0.3781381676253997</v>
      </c>
      <c r="AY103" s="2" t="str">
        <f t="shared" si="41"/>
        <v/>
      </c>
      <c r="BB103" s="2">
        <f t="shared" si="42"/>
        <v>-2.1087957186693266E-2</v>
      </c>
      <c r="BC103" s="2" t="str">
        <f t="shared" si="43"/>
        <v/>
      </c>
    </row>
    <row r="104" spans="1:55" ht="18.75" x14ac:dyDescent="0.3">
      <c r="A104" s="4">
        <f t="shared" si="29"/>
        <v>112</v>
      </c>
      <c r="B104" t="s">
        <v>550</v>
      </c>
      <c r="C104">
        <v>58348</v>
      </c>
      <c r="D104">
        <v>4048</v>
      </c>
      <c r="E104">
        <v>16037</v>
      </c>
      <c r="F104">
        <v>95</v>
      </c>
      <c r="G104">
        <v>5.01</v>
      </c>
      <c r="H104">
        <v>803</v>
      </c>
      <c r="I104">
        <v>2042</v>
      </c>
      <c r="J104">
        <v>1988</v>
      </c>
      <c r="K104">
        <v>48196</v>
      </c>
      <c r="L104" s="3">
        <f t="shared" si="30"/>
        <v>0.39324191968658179</v>
      </c>
      <c r="M104" s="3">
        <f t="shared" si="31"/>
        <v>4.1248236368163334E-2</v>
      </c>
      <c r="N104" s="3"/>
      <c r="O104" s="3"/>
      <c r="P104" s="3"/>
      <c r="Q104" s="3"/>
      <c r="R104" s="3"/>
      <c r="S104" s="3"/>
      <c r="V104" s="6" t="str">
        <f t="shared" si="22"/>
        <v>E17</v>
      </c>
      <c r="W104" s="2" t="str">
        <f t="shared" si="23"/>
        <v/>
      </c>
      <c r="X104" s="2" t="str">
        <f t="shared" si="24"/>
        <v/>
      </c>
      <c r="Y104" s="2" t="str">
        <f t="shared" si="25"/>
        <v/>
      </c>
      <c r="Z104" s="2" t="str">
        <f t="shared" si="26"/>
        <v>E17</v>
      </c>
      <c r="AA104" s="2" t="str">
        <f t="shared" si="27"/>
        <v/>
      </c>
      <c r="AB104" s="5" t="str">
        <f t="shared" si="28"/>
        <v/>
      </c>
      <c r="AE104" s="2">
        <f t="shared" si="32"/>
        <v>0.39467327351612785</v>
      </c>
      <c r="AI104" s="2">
        <f t="shared" si="33"/>
        <v>0.39467327351612785</v>
      </c>
      <c r="AJ104" s="2" t="str">
        <f t="shared" si="34"/>
        <v/>
      </c>
      <c r="AM104" s="2">
        <f t="shared" si="35"/>
        <v>0.75915931403488524</v>
      </c>
      <c r="AN104" s="2" t="str">
        <f t="shared" si="36"/>
        <v/>
      </c>
      <c r="AP104" s="2">
        <f t="shared" si="37"/>
        <v>4.1567539430199266E-2</v>
      </c>
      <c r="AT104" s="2">
        <f t="shared" si="38"/>
        <v>4.1567539430199266E-2</v>
      </c>
      <c r="AU104" s="2" t="str">
        <f t="shared" si="39"/>
        <v/>
      </c>
      <c r="AX104" s="2">
        <f t="shared" si="40"/>
        <v>0.94774264992538093</v>
      </c>
      <c r="AY104" s="2" t="str">
        <f t="shared" si="41"/>
        <v/>
      </c>
      <c r="BB104" s="2">
        <f t="shared" si="42"/>
        <v>0.1549506419374829</v>
      </c>
      <c r="BC104" s="2" t="str">
        <f t="shared" si="43"/>
        <v/>
      </c>
    </row>
    <row r="105" spans="1:55" ht="18.75" x14ac:dyDescent="0.3">
      <c r="A105" s="4">
        <f t="shared" si="29"/>
        <v>113</v>
      </c>
      <c r="B105" t="s">
        <v>551</v>
      </c>
      <c r="C105">
        <v>63483</v>
      </c>
      <c r="D105">
        <v>4284</v>
      </c>
      <c r="E105">
        <v>17186</v>
      </c>
      <c r="F105">
        <v>95.1</v>
      </c>
      <c r="G105">
        <v>4.8899999999999997</v>
      </c>
      <c r="H105">
        <v>792</v>
      </c>
      <c r="I105">
        <v>2063</v>
      </c>
      <c r="J105">
        <v>1968</v>
      </c>
      <c r="K105">
        <v>47871</v>
      </c>
      <c r="L105" s="3">
        <f t="shared" si="30"/>
        <v>0.3839069316529326</v>
      </c>
      <c r="M105" s="3">
        <f t="shared" si="31"/>
        <v>4.1110484426897284E-2</v>
      </c>
      <c r="N105" s="3"/>
      <c r="O105" s="3"/>
      <c r="P105" s="3"/>
      <c r="Q105" s="3"/>
      <c r="R105" s="3"/>
      <c r="S105" s="3"/>
      <c r="V105" s="6" t="str">
        <f t="shared" si="22"/>
        <v>E18</v>
      </c>
      <c r="W105" s="2" t="str">
        <f t="shared" si="23"/>
        <v/>
      </c>
      <c r="X105" s="2" t="str">
        <f t="shared" si="24"/>
        <v/>
      </c>
      <c r="Y105" s="2" t="str">
        <f t="shared" si="25"/>
        <v/>
      </c>
      <c r="Z105" s="2" t="str">
        <f t="shared" si="26"/>
        <v>E18</v>
      </c>
      <c r="AA105" s="2" t="str">
        <f t="shared" si="27"/>
        <v/>
      </c>
      <c r="AB105" s="5" t="str">
        <f t="shared" si="28"/>
        <v/>
      </c>
      <c r="AE105" s="2">
        <f t="shared" si="32"/>
        <v>0.38535106542738529</v>
      </c>
      <c r="AI105" s="2">
        <f t="shared" si="33"/>
        <v>0.38535106542738529</v>
      </c>
      <c r="AJ105" s="2" t="str">
        <f t="shared" si="34"/>
        <v/>
      </c>
      <c r="AM105" s="2">
        <f t="shared" si="35"/>
        <v>9.3628883741586413E-3</v>
      </c>
      <c r="AN105" s="2" t="str">
        <f t="shared" si="36"/>
        <v/>
      </c>
      <c r="AP105" s="2">
        <f t="shared" si="37"/>
        <v>4.1432638409129967E-2</v>
      </c>
      <c r="AT105" s="2">
        <f t="shared" si="38"/>
        <v>4.1432638409129967E-2</v>
      </c>
      <c r="AU105" s="2" t="str">
        <f t="shared" si="39"/>
        <v/>
      </c>
      <c r="AX105" s="2">
        <f t="shared" si="40"/>
        <v>0.33797962851987823</v>
      </c>
      <c r="AY105" s="2" t="str">
        <f t="shared" si="41"/>
        <v/>
      </c>
      <c r="BB105" s="2">
        <f t="shared" si="42"/>
        <v>0.24296994149956472</v>
      </c>
      <c r="BC105" s="2" t="str">
        <f t="shared" si="43"/>
        <v/>
      </c>
    </row>
    <row r="106" spans="1:55" ht="18.75" x14ac:dyDescent="0.3">
      <c r="A106" s="4">
        <f t="shared" si="29"/>
        <v>114</v>
      </c>
      <c r="B106" t="s">
        <v>552</v>
      </c>
      <c r="C106">
        <v>60865</v>
      </c>
      <c r="D106">
        <v>4285</v>
      </c>
      <c r="E106">
        <v>17392</v>
      </c>
      <c r="F106">
        <v>95.2</v>
      </c>
      <c r="G106">
        <v>4.84</v>
      </c>
      <c r="H106">
        <v>778</v>
      </c>
      <c r="I106">
        <v>2036</v>
      </c>
      <c r="J106">
        <v>1968</v>
      </c>
      <c r="K106">
        <v>48034</v>
      </c>
      <c r="L106" s="3">
        <f t="shared" si="30"/>
        <v>0.38212180746561886</v>
      </c>
      <c r="M106" s="3">
        <f t="shared" si="31"/>
        <v>4.097097888995295E-2</v>
      </c>
      <c r="N106" s="3"/>
      <c r="O106" s="3"/>
      <c r="P106" s="3"/>
      <c r="Q106" s="3"/>
      <c r="R106" s="3"/>
      <c r="S106" s="3"/>
      <c r="V106" s="6" t="str">
        <f t="shared" si="22"/>
        <v>E19</v>
      </c>
      <c r="W106" s="2" t="str">
        <f t="shared" si="23"/>
        <v/>
      </c>
      <c r="X106" s="2" t="str">
        <f t="shared" si="24"/>
        <v/>
      </c>
      <c r="Y106" s="2" t="str">
        <f t="shared" si="25"/>
        <v/>
      </c>
      <c r="Z106" s="2" t="str">
        <f t="shared" si="26"/>
        <v>E19</v>
      </c>
      <c r="AA106" s="2" t="str">
        <f t="shared" si="27"/>
        <v/>
      </c>
      <c r="AB106" s="5" t="str">
        <f t="shared" si="28"/>
        <v/>
      </c>
      <c r="AE106" s="2">
        <f t="shared" si="32"/>
        <v>0.38357872118497821</v>
      </c>
      <c r="AI106" s="2">
        <f t="shared" si="33"/>
        <v>0.38357872118497821</v>
      </c>
      <c r="AJ106" s="2" t="str">
        <f t="shared" si="34"/>
        <v/>
      </c>
      <c r="AM106" s="2">
        <f t="shared" si="35"/>
        <v>-0.13318889392320937</v>
      </c>
      <c r="AN106" s="2" t="str">
        <f t="shared" si="36"/>
        <v/>
      </c>
      <c r="AP106" s="2">
        <f t="shared" si="37"/>
        <v>4.1295983792382383E-2</v>
      </c>
      <c r="AT106" s="2">
        <f t="shared" si="38"/>
        <v>4.1295983792382383E-2</v>
      </c>
      <c r="AU106" s="2" t="str">
        <f t="shared" si="39"/>
        <v/>
      </c>
      <c r="AX106" s="2">
        <f t="shared" si="40"/>
        <v>-0.2797097806226394</v>
      </c>
      <c r="AY106" s="2" t="str">
        <f t="shared" si="41"/>
        <v/>
      </c>
      <c r="BB106" s="2">
        <f t="shared" si="42"/>
        <v>0.33098924106165906</v>
      </c>
      <c r="BC106" s="2" t="str">
        <f t="shared" si="43"/>
        <v/>
      </c>
    </row>
    <row r="107" spans="1:55" ht="18.75" x14ac:dyDescent="0.3">
      <c r="A107" s="4">
        <f t="shared" si="29"/>
        <v>115</v>
      </c>
      <c r="B107" t="s">
        <v>553</v>
      </c>
      <c r="C107">
        <v>58782</v>
      </c>
      <c r="D107">
        <v>3872</v>
      </c>
      <c r="E107">
        <v>15917</v>
      </c>
      <c r="F107">
        <v>94.8</v>
      </c>
      <c r="G107">
        <v>5.22</v>
      </c>
      <c r="H107">
        <v>781</v>
      </c>
      <c r="I107">
        <v>2008</v>
      </c>
      <c r="J107">
        <v>1961</v>
      </c>
      <c r="K107">
        <v>48034</v>
      </c>
      <c r="L107" s="3">
        <f t="shared" si="30"/>
        <v>0.38894422310756971</v>
      </c>
      <c r="M107" s="3">
        <f t="shared" si="31"/>
        <v>4.0825248782112668E-2</v>
      </c>
      <c r="N107" s="3"/>
      <c r="O107" s="3"/>
      <c r="P107" s="3"/>
      <c r="Q107" s="3"/>
      <c r="R107" s="3"/>
      <c r="S107" s="3"/>
      <c r="V107" s="6" t="str">
        <f t="shared" si="22"/>
        <v>E20</v>
      </c>
      <c r="W107" s="2" t="str">
        <f t="shared" si="23"/>
        <v/>
      </c>
      <c r="X107" s="2" t="str">
        <f t="shared" si="24"/>
        <v/>
      </c>
      <c r="Y107" s="2" t="str">
        <f t="shared" si="25"/>
        <v/>
      </c>
      <c r="Z107" s="2" t="str">
        <f t="shared" si="26"/>
        <v>E20</v>
      </c>
      <c r="AA107" s="2" t="str">
        <f t="shared" si="27"/>
        <v/>
      </c>
      <c r="AB107" s="5" t="str">
        <f t="shared" si="28"/>
        <v/>
      </c>
      <c r="AE107" s="2">
        <f t="shared" si="32"/>
        <v>0.39041391677183573</v>
      </c>
      <c r="AI107" s="2">
        <f t="shared" si="33"/>
        <v>0.39041391677183573</v>
      </c>
      <c r="AJ107" s="2" t="str">
        <f t="shared" si="34"/>
        <v/>
      </c>
      <c r="AM107" s="2">
        <f t="shared" si="35"/>
        <v>0.41657412047534964</v>
      </c>
      <c r="AN107" s="2" t="str">
        <f t="shared" si="36"/>
        <v/>
      </c>
      <c r="AP107" s="2">
        <f t="shared" si="37"/>
        <v>4.1153104604738852E-2</v>
      </c>
      <c r="AT107" s="2">
        <f t="shared" si="38"/>
        <v>4.1153104604738852E-2</v>
      </c>
      <c r="AU107" s="2" t="str">
        <f t="shared" si="39"/>
        <v/>
      </c>
      <c r="AX107" s="2">
        <f t="shared" si="40"/>
        <v>-0.9255347303739716</v>
      </c>
      <c r="AY107" s="2" t="str">
        <f t="shared" si="41"/>
        <v/>
      </c>
      <c r="BB107" s="2">
        <f t="shared" si="42"/>
        <v>-2.1087957186693266E-2</v>
      </c>
      <c r="BC107" s="2" t="str">
        <f t="shared" si="43"/>
        <v/>
      </c>
    </row>
    <row r="108" spans="1:55" ht="18.75" x14ac:dyDescent="0.3">
      <c r="A108" s="4">
        <f t="shared" si="29"/>
        <v>116</v>
      </c>
      <c r="B108" t="s">
        <v>554</v>
      </c>
      <c r="C108">
        <v>58226</v>
      </c>
      <c r="D108">
        <v>3882</v>
      </c>
      <c r="E108">
        <v>16112</v>
      </c>
      <c r="F108">
        <v>95.4</v>
      </c>
      <c r="G108">
        <v>4.5999999999999996</v>
      </c>
      <c r="H108">
        <v>792</v>
      </c>
      <c r="I108">
        <v>2056</v>
      </c>
      <c r="J108">
        <v>1974</v>
      </c>
      <c r="K108">
        <v>48196</v>
      </c>
      <c r="L108" s="3">
        <f t="shared" si="30"/>
        <v>0.38521400778210119</v>
      </c>
      <c r="M108" s="3">
        <f t="shared" si="31"/>
        <v>4.0957755830359363E-2</v>
      </c>
      <c r="N108" s="3"/>
      <c r="O108" s="3"/>
      <c r="P108" s="3"/>
      <c r="Q108" s="3"/>
      <c r="R108" s="3"/>
      <c r="S108" s="3"/>
      <c r="V108" s="6" t="str">
        <f t="shared" si="22"/>
        <v>E21</v>
      </c>
      <c r="W108" s="2" t="str">
        <f t="shared" si="23"/>
        <v/>
      </c>
      <c r="X108" s="2">
        <f t="shared" si="24"/>
        <v>-5.1956850698578698</v>
      </c>
      <c r="Y108" s="2" t="str">
        <f t="shared" si="25"/>
        <v/>
      </c>
      <c r="Z108" s="2" t="str">
        <f t="shared" si="26"/>
        <v>E21</v>
      </c>
      <c r="AA108" s="2" t="str">
        <f t="shared" si="27"/>
        <v/>
      </c>
      <c r="AB108" s="5" t="str">
        <f t="shared" si="28"/>
        <v/>
      </c>
      <c r="AE108" s="2">
        <f t="shared" si="32"/>
        <v>0.38669648139127388</v>
      </c>
      <c r="AI108" s="2">
        <f t="shared" si="33"/>
        <v>0.38669648139127388</v>
      </c>
      <c r="AJ108" s="2" t="str">
        <f t="shared" si="34"/>
        <v/>
      </c>
      <c r="AM108" s="2">
        <f t="shared" si="35"/>
        <v>0.11757631497303024</v>
      </c>
      <c r="AN108" s="2" t="str">
        <f t="shared" si="36"/>
        <v/>
      </c>
      <c r="AP108" s="2">
        <f t="shared" si="37"/>
        <v>4.1288462573182298E-2</v>
      </c>
      <c r="AT108" s="2">
        <f t="shared" si="38"/>
        <v>4.1288462573182298E-2</v>
      </c>
      <c r="AU108" s="2" t="str">
        <f t="shared" si="39"/>
        <v/>
      </c>
      <c r="AX108" s="2">
        <f t="shared" si="40"/>
        <v>-0.31370627158871622</v>
      </c>
      <c r="AY108" s="2" t="str">
        <f t="shared" si="41"/>
        <v/>
      </c>
      <c r="BB108" s="2">
        <f t="shared" si="42"/>
        <v>0.50702784018583524</v>
      </c>
      <c r="BC108" s="2" t="str">
        <f t="shared" si="43"/>
        <v/>
      </c>
    </row>
    <row r="109" spans="1:55" ht="18.75" x14ac:dyDescent="0.3">
      <c r="A109" s="4">
        <f t="shared" si="29"/>
        <v>117</v>
      </c>
      <c r="B109" t="s">
        <v>555</v>
      </c>
      <c r="C109">
        <v>57140</v>
      </c>
      <c r="D109">
        <v>4122</v>
      </c>
      <c r="E109">
        <v>14929</v>
      </c>
      <c r="F109">
        <v>91.2</v>
      </c>
      <c r="G109">
        <v>8.84</v>
      </c>
      <c r="H109">
        <v>701</v>
      </c>
      <c r="I109">
        <v>2178</v>
      </c>
      <c r="J109">
        <v>1988</v>
      </c>
      <c r="K109">
        <v>49856</v>
      </c>
      <c r="L109" s="3">
        <f t="shared" si="30"/>
        <v>0.32185491276400369</v>
      </c>
      <c r="M109" s="3">
        <f t="shared" si="31"/>
        <v>3.9874839537869064E-2</v>
      </c>
      <c r="N109" s="3"/>
      <c r="O109" s="3"/>
      <c r="P109" s="3"/>
      <c r="Q109" s="3"/>
      <c r="R109" s="3"/>
      <c r="S109" s="3"/>
      <c r="V109" s="6" t="str">
        <f t="shared" si="22"/>
        <v>E22</v>
      </c>
      <c r="W109" s="2" t="str">
        <f t="shared" si="23"/>
        <v/>
      </c>
      <c r="X109" s="2" t="str">
        <f t="shared" si="24"/>
        <v/>
      </c>
      <c r="Y109" s="2" t="str">
        <f t="shared" si="25"/>
        <v/>
      </c>
      <c r="Z109" s="2" t="str">
        <f t="shared" si="26"/>
        <v>E22</v>
      </c>
      <c r="AA109" s="2" t="str">
        <f t="shared" si="27"/>
        <v/>
      </c>
      <c r="AB109" s="5" t="str">
        <f t="shared" si="28"/>
        <v/>
      </c>
      <c r="AE109" s="2">
        <f t="shared" si="32"/>
        <v>0.32335016631808305</v>
      </c>
      <c r="AI109" s="2">
        <f t="shared" si="33"/>
        <v>0.32335016631808305</v>
      </c>
      <c r="AJ109" s="2" t="str">
        <f t="shared" si="34"/>
        <v/>
      </c>
      <c r="AM109" s="2">
        <f t="shared" si="35"/>
        <v>-4.9774441102858251</v>
      </c>
      <c r="AN109" s="2" t="str">
        <f t="shared" si="36"/>
        <v/>
      </c>
      <c r="AP109" s="2">
        <f t="shared" si="37"/>
        <v>4.0208397200888743E-2</v>
      </c>
      <c r="AT109" s="2">
        <f t="shared" si="38"/>
        <v>4.0208397200888743E-2</v>
      </c>
      <c r="AU109" s="2" t="str">
        <f t="shared" si="39"/>
        <v/>
      </c>
      <c r="AX109" s="2">
        <f t="shared" si="40"/>
        <v>-5.1956850698578698</v>
      </c>
      <c r="AY109" s="2">
        <f t="shared" si="41"/>
        <v>-5.1956850698578698</v>
      </c>
      <c r="BB109" s="2">
        <f t="shared" si="42"/>
        <v>-3.1897827414218138</v>
      </c>
      <c r="BC109" s="2" t="str">
        <f t="shared" si="43"/>
        <v/>
      </c>
    </row>
    <row r="110" spans="1:55" ht="18.75" x14ac:dyDescent="0.3">
      <c r="A110" s="4">
        <f t="shared" si="29"/>
        <v>118</v>
      </c>
      <c r="B110" t="s">
        <v>556</v>
      </c>
      <c r="C110">
        <v>57319</v>
      </c>
      <c r="D110">
        <v>3919</v>
      </c>
      <c r="E110">
        <v>15908</v>
      </c>
      <c r="F110">
        <v>93.7</v>
      </c>
      <c r="G110">
        <v>6.3</v>
      </c>
      <c r="H110">
        <v>789</v>
      </c>
      <c r="I110">
        <v>2099</v>
      </c>
      <c r="J110">
        <v>1988</v>
      </c>
      <c r="K110">
        <v>48688</v>
      </c>
      <c r="L110" s="3">
        <f t="shared" si="30"/>
        <v>0.37589328251548354</v>
      </c>
      <c r="M110" s="3">
        <f t="shared" si="31"/>
        <v>4.0831416365428856E-2</v>
      </c>
      <c r="N110" s="3"/>
      <c r="O110" s="3"/>
      <c r="P110" s="3"/>
      <c r="Q110" s="3"/>
      <c r="R110" s="3"/>
      <c r="S110" s="3"/>
      <c r="V110" s="6" t="str">
        <f t="shared" si="22"/>
        <v>E23</v>
      </c>
      <c r="W110" s="2" t="str">
        <f t="shared" si="23"/>
        <v/>
      </c>
      <c r="X110" s="2" t="str">
        <f t="shared" si="24"/>
        <v/>
      </c>
      <c r="Y110" s="2" t="str">
        <f t="shared" si="25"/>
        <v/>
      </c>
      <c r="Z110" s="2" t="str">
        <f t="shared" si="26"/>
        <v>E23</v>
      </c>
      <c r="AA110" s="2" t="str">
        <f t="shared" si="27"/>
        <v/>
      </c>
      <c r="AB110" s="5" t="str">
        <f t="shared" si="28"/>
        <v/>
      </c>
      <c r="AE110" s="2">
        <f t="shared" si="32"/>
        <v>0.37740131601446958</v>
      </c>
      <c r="AI110" s="2">
        <f t="shared" si="33"/>
        <v>0.37740131601446958</v>
      </c>
      <c r="AJ110" s="2" t="str">
        <f t="shared" si="34"/>
        <v/>
      </c>
      <c r="AM110" s="2">
        <f t="shared" si="35"/>
        <v>-0.63004503279215274</v>
      </c>
      <c r="AN110" s="2" t="str">
        <f t="shared" si="36"/>
        <v/>
      </c>
      <c r="AP110" s="2">
        <f t="shared" si="37"/>
        <v>4.1167824948645286E-2</v>
      </c>
      <c r="AT110" s="2">
        <f t="shared" si="38"/>
        <v>4.1167824948645286E-2</v>
      </c>
      <c r="AU110" s="2" t="str">
        <f t="shared" si="39"/>
        <v/>
      </c>
      <c r="AX110" s="2">
        <f t="shared" si="40"/>
        <v>-0.85899764039965432</v>
      </c>
      <c r="AY110" s="2" t="str">
        <f t="shared" si="41"/>
        <v/>
      </c>
      <c r="BB110" s="2">
        <f t="shared" si="42"/>
        <v>-0.98930025236964336</v>
      </c>
      <c r="BC110" s="2" t="str">
        <f t="shared" si="43"/>
        <v/>
      </c>
    </row>
    <row r="111" spans="1:55" ht="18.75" x14ac:dyDescent="0.3">
      <c r="A111" s="4">
        <f t="shared" si="29"/>
        <v>119</v>
      </c>
      <c r="B111" t="s">
        <v>557</v>
      </c>
      <c r="C111">
        <v>64778</v>
      </c>
      <c r="D111">
        <v>4186</v>
      </c>
      <c r="E111">
        <v>17301</v>
      </c>
      <c r="F111">
        <v>94.2</v>
      </c>
      <c r="G111">
        <v>5.77</v>
      </c>
      <c r="H111">
        <v>789</v>
      </c>
      <c r="I111">
        <v>2063</v>
      </c>
      <c r="J111">
        <v>1961</v>
      </c>
      <c r="K111">
        <v>47871</v>
      </c>
      <c r="L111" s="3">
        <f t="shared" si="30"/>
        <v>0.38245273873000485</v>
      </c>
      <c r="M111" s="3">
        <f t="shared" si="31"/>
        <v>4.09642581103382E-2</v>
      </c>
      <c r="N111" s="3"/>
      <c r="O111" s="3"/>
      <c r="P111" s="3"/>
      <c r="Q111" s="3"/>
      <c r="R111" s="3"/>
      <c r="S111" s="3"/>
      <c r="V111" s="6" t="str">
        <f t="shared" si="22"/>
        <v>E24</v>
      </c>
      <c r="W111" s="2" t="str">
        <f t="shared" si="23"/>
        <v/>
      </c>
      <c r="X111" s="2" t="str">
        <f t="shared" si="24"/>
        <v/>
      </c>
      <c r="Y111" s="2" t="str">
        <f t="shared" si="25"/>
        <v/>
      </c>
      <c r="Z111" s="2" t="str">
        <f t="shared" si="26"/>
        <v>E24</v>
      </c>
      <c r="AA111" s="2" t="str">
        <f t="shared" si="27"/>
        <v/>
      </c>
      <c r="AB111" s="5" t="str">
        <f t="shared" si="28"/>
        <v/>
      </c>
      <c r="AE111" s="2">
        <f t="shared" si="32"/>
        <v>0.3839735521738975</v>
      </c>
      <c r="AI111" s="2">
        <f t="shared" si="33"/>
        <v>0.3839735521738975</v>
      </c>
      <c r="AJ111" s="2" t="str">
        <f t="shared" si="34"/>
        <v/>
      </c>
      <c r="AM111" s="2">
        <f t="shared" si="35"/>
        <v>-0.10143216189002567</v>
      </c>
      <c r="AN111" s="2" t="str">
        <f t="shared" si="36"/>
        <v/>
      </c>
      <c r="AP111" s="2">
        <f t="shared" si="37"/>
        <v>4.1303517613751381E-2</v>
      </c>
      <c r="AT111" s="2">
        <f t="shared" si="38"/>
        <v>4.1303517613751381E-2</v>
      </c>
      <c r="AU111" s="2" t="str">
        <f t="shared" si="39"/>
        <v/>
      </c>
      <c r="AX111" s="2">
        <f t="shared" si="40"/>
        <v>-0.24565632688095504</v>
      </c>
      <c r="AY111" s="2" t="str">
        <f t="shared" si="41"/>
        <v/>
      </c>
      <c r="BB111" s="2">
        <f t="shared" si="42"/>
        <v>-0.54920375455920922</v>
      </c>
      <c r="BC111" s="2" t="str">
        <f t="shared" si="43"/>
        <v/>
      </c>
    </row>
    <row r="112" spans="1:55" ht="18.75" x14ac:dyDescent="0.3">
      <c r="A112" s="4">
        <f t="shared" si="29"/>
        <v>120</v>
      </c>
      <c r="B112" t="s">
        <v>558</v>
      </c>
      <c r="C112">
        <v>65301</v>
      </c>
      <c r="D112">
        <v>4108</v>
      </c>
      <c r="E112">
        <v>17520</v>
      </c>
      <c r="F112">
        <v>94.3</v>
      </c>
      <c r="G112">
        <v>5.68</v>
      </c>
      <c r="H112">
        <v>789</v>
      </c>
      <c r="I112">
        <v>2029</v>
      </c>
      <c r="J112">
        <v>1968</v>
      </c>
      <c r="K112">
        <v>47871</v>
      </c>
      <c r="L112" s="3">
        <f t="shared" si="30"/>
        <v>0.38886150813208475</v>
      </c>
      <c r="M112" s="3">
        <f t="shared" si="31"/>
        <v>4.1110484426897284E-2</v>
      </c>
      <c r="N112" s="3"/>
      <c r="O112" s="3"/>
      <c r="P112" s="3"/>
      <c r="Q112" s="3"/>
      <c r="R112" s="3"/>
      <c r="S112" s="3"/>
      <c r="V112" s="6" t="str">
        <f t="shared" si="22"/>
        <v>F3</v>
      </c>
      <c r="W112" s="2" t="str">
        <f t="shared" si="23"/>
        <v/>
      </c>
      <c r="X112" s="2" t="str">
        <f t="shared" si="24"/>
        <v/>
      </c>
      <c r="Y112" s="2" t="str">
        <f t="shared" si="25"/>
        <v/>
      </c>
      <c r="Z112" s="2" t="str">
        <f t="shared" si="26"/>
        <v>F3</v>
      </c>
      <c r="AA112" s="2" t="str">
        <f t="shared" si="27"/>
        <v/>
      </c>
      <c r="AB112" s="5" t="str">
        <f t="shared" si="28"/>
        <v/>
      </c>
      <c r="AE112" s="2">
        <f t="shared" si="32"/>
        <v>0.39039510152088408</v>
      </c>
      <c r="AI112" s="2">
        <f t="shared" si="33"/>
        <v>0.39039510152088408</v>
      </c>
      <c r="AJ112" s="2" t="str">
        <f t="shared" si="34"/>
        <v/>
      </c>
      <c r="AM112" s="2">
        <f t="shared" si="35"/>
        <v>0.41506078717736244</v>
      </c>
      <c r="AN112" s="2" t="str">
        <f t="shared" si="36"/>
        <v/>
      </c>
      <c r="AP112" s="2">
        <f t="shared" si="37"/>
        <v>4.1452594850507216E-2</v>
      </c>
      <c r="AT112" s="2">
        <f t="shared" si="38"/>
        <v>4.1452594850507216E-2</v>
      </c>
      <c r="AU112" s="2" t="str">
        <f t="shared" si="39"/>
        <v/>
      </c>
      <c r="AX112" s="2">
        <f t="shared" si="40"/>
        <v>0.42818428297124761</v>
      </c>
      <c r="AY112" s="2" t="str">
        <f t="shared" si="41"/>
        <v/>
      </c>
      <c r="BB112" s="2">
        <f t="shared" si="42"/>
        <v>-0.4611844549971274</v>
      </c>
      <c r="BC112" s="2" t="str">
        <f t="shared" si="43"/>
        <v/>
      </c>
    </row>
    <row r="113" spans="1:55" ht="18.75" x14ac:dyDescent="0.3">
      <c r="A113" s="4">
        <f t="shared" si="29"/>
        <v>123</v>
      </c>
      <c r="B113" t="s">
        <v>559</v>
      </c>
      <c r="C113">
        <v>62132</v>
      </c>
      <c r="D113">
        <v>4254</v>
      </c>
      <c r="E113">
        <v>17258</v>
      </c>
      <c r="F113">
        <v>95.5</v>
      </c>
      <c r="G113">
        <v>4.53</v>
      </c>
      <c r="H113">
        <v>768</v>
      </c>
      <c r="I113">
        <v>2029</v>
      </c>
      <c r="J113">
        <v>1968</v>
      </c>
      <c r="K113">
        <v>48034</v>
      </c>
      <c r="L113" s="3">
        <f t="shared" si="30"/>
        <v>0.37851158206012814</v>
      </c>
      <c r="M113" s="3">
        <f t="shared" si="31"/>
        <v>4.097097888995295E-2</v>
      </c>
      <c r="N113" s="3"/>
      <c r="O113" s="3"/>
      <c r="P113" s="3"/>
      <c r="Q113" s="3"/>
      <c r="R113" s="3"/>
      <c r="S113" s="3"/>
      <c r="V113" s="6" t="str">
        <f t="shared" si="22"/>
        <v>F4</v>
      </c>
      <c r="W113" s="2" t="str">
        <f t="shared" si="23"/>
        <v/>
      </c>
      <c r="X113" s="2" t="str">
        <f t="shared" si="24"/>
        <v/>
      </c>
      <c r="Y113" s="2" t="str">
        <f t="shared" si="25"/>
        <v/>
      </c>
      <c r="Z113" s="2" t="str">
        <f t="shared" si="26"/>
        <v>F4</v>
      </c>
      <c r="AA113" s="2" t="str">
        <f t="shared" si="27"/>
        <v/>
      </c>
      <c r="AB113" s="5" t="str">
        <f t="shared" si="28"/>
        <v/>
      </c>
      <c r="AE113" s="2">
        <f t="shared" si="32"/>
        <v>0.38008351528364748</v>
      </c>
      <c r="AI113" s="2">
        <f t="shared" si="33"/>
        <v>0.38008351528364748</v>
      </c>
      <c r="AJ113" s="2" t="str">
        <f t="shared" si="34"/>
        <v/>
      </c>
      <c r="AM113" s="2">
        <f t="shared" si="35"/>
        <v>-0.4143125147240358</v>
      </c>
      <c r="AN113" s="2" t="str">
        <f t="shared" si="36"/>
        <v/>
      </c>
      <c r="AP113" s="2">
        <f t="shared" si="37"/>
        <v>4.1321642074153127E-2</v>
      </c>
      <c r="AT113" s="2">
        <f t="shared" si="38"/>
        <v>4.1321642074153127E-2</v>
      </c>
      <c r="AU113" s="2" t="str">
        <f t="shared" si="39"/>
        <v/>
      </c>
      <c r="AX113" s="2">
        <f t="shared" si="40"/>
        <v>-0.1637323677566154</v>
      </c>
      <c r="AY113" s="2" t="str">
        <f t="shared" si="41"/>
        <v/>
      </c>
      <c r="BB113" s="2">
        <f t="shared" si="42"/>
        <v>0.59504713974791701</v>
      </c>
      <c r="BC113" s="2" t="str">
        <f t="shared" si="43"/>
        <v/>
      </c>
    </row>
    <row r="114" spans="1:55" ht="18.75" x14ac:dyDescent="0.3">
      <c r="A114" s="4">
        <f t="shared" si="29"/>
        <v>124</v>
      </c>
      <c r="B114" t="s">
        <v>560</v>
      </c>
      <c r="C114">
        <v>59656</v>
      </c>
      <c r="D114">
        <v>3818</v>
      </c>
      <c r="E114">
        <v>16235</v>
      </c>
      <c r="F114">
        <v>94.3</v>
      </c>
      <c r="G114">
        <v>5.74</v>
      </c>
      <c r="H114">
        <v>792</v>
      </c>
      <c r="I114">
        <v>2042</v>
      </c>
      <c r="J114">
        <v>1961</v>
      </c>
      <c r="K114">
        <v>48034</v>
      </c>
      <c r="L114" s="3">
        <f t="shared" si="30"/>
        <v>0.38785504407443683</v>
      </c>
      <c r="M114" s="3">
        <f t="shared" si="31"/>
        <v>4.0825248782112668E-2</v>
      </c>
      <c r="N114" s="3"/>
      <c r="O114" s="3"/>
      <c r="P114" s="3"/>
      <c r="Q114" s="3"/>
      <c r="R114" s="3"/>
      <c r="S114" s="3"/>
      <c r="V114" s="6" t="str">
        <f t="shared" si="22"/>
        <v>F5</v>
      </c>
      <c r="W114" s="2" t="str">
        <f t="shared" si="23"/>
        <v/>
      </c>
      <c r="X114" s="2" t="str">
        <f t="shared" si="24"/>
        <v/>
      </c>
      <c r="Y114" s="2" t="str">
        <f t="shared" si="25"/>
        <v/>
      </c>
      <c r="Z114" s="2" t="str">
        <f t="shared" si="26"/>
        <v>F5</v>
      </c>
      <c r="AA114" s="2" t="str">
        <f t="shared" si="27"/>
        <v/>
      </c>
      <c r="AB114" s="5" t="str">
        <f t="shared" si="28"/>
        <v/>
      </c>
      <c r="AE114" s="2">
        <f t="shared" si="32"/>
        <v>0.38943975724286278</v>
      </c>
      <c r="AI114" s="2">
        <f t="shared" si="33"/>
        <v>0.38943975724286278</v>
      </c>
      <c r="AJ114" s="2" t="str">
        <f t="shared" si="34"/>
        <v/>
      </c>
      <c r="AM114" s="2">
        <f t="shared" si="35"/>
        <v>0.3382212961343754</v>
      </c>
      <c r="AN114" s="2" t="str">
        <f t="shared" si="36"/>
        <v/>
      </c>
      <c r="AP114" s="2">
        <f t="shared" si="37"/>
        <v>4.1178762886509596E-2</v>
      </c>
      <c r="AT114" s="2">
        <f t="shared" si="38"/>
        <v>4.1178762886509596E-2</v>
      </c>
      <c r="AU114" s="2" t="str">
        <f t="shared" si="39"/>
        <v/>
      </c>
      <c r="AX114" s="2">
        <f t="shared" si="40"/>
        <v>-0.80955731750794768</v>
      </c>
      <c r="AY114" s="2" t="str">
        <f t="shared" si="41"/>
        <v/>
      </c>
      <c r="BB114" s="2">
        <f t="shared" si="42"/>
        <v>-0.4611844549971274</v>
      </c>
      <c r="BC114" s="2" t="str">
        <f t="shared" si="43"/>
        <v/>
      </c>
    </row>
    <row r="115" spans="1:55" ht="18.75" x14ac:dyDescent="0.3">
      <c r="A115" s="4">
        <f t="shared" si="29"/>
        <v>125</v>
      </c>
      <c r="B115" t="s">
        <v>561</v>
      </c>
      <c r="C115">
        <v>57245</v>
      </c>
      <c r="D115">
        <v>4039</v>
      </c>
      <c r="E115">
        <v>16050</v>
      </c>
      <c r="F115">
        <v>95.1</v>
      </c>
      <c r="G115">
        <v>4.88</v>
      </c>
      <c r="H115">
        <v>778</v>
      </c>
      <c r="I115">
        <v>2036</v>
      </c>
      <c r="J115">
        <v>1974</v>
      </c>
      <c r="K115">
        <v>48360</v>
      </c>
      <c r="L115" s="3">
        <f t="shared" si="30"/>
        <v>0.38212180746561886</v>
      </c>
      <c r="M115" s="3">
        <f t="shared" si="31"/>
        <v>4.0818858560794043E-2</v>
      </c>
      <c r="N115" s="3"/>
      <c r="O115" s="3"/>
      <c r="P115" s="3"/>
      <c r="Q115" s="3"/>
      <c r="R115" s="3"/>
      <c r="S115" s="3"/>
      <c r="V115" s="6" t="str">
        <f t="shared" si="22"/>
        <v>F6</v>
      </c>
      <c r="W115" s="2" t="str">
        <f t="shared" si="23"/>
        <v/>
      </c>
      <c r="X115" s="2" t="str">
        <f t="shared" si="24"/>
        <v/>
      </c>
      <c r="Y115" s="2" t="str">
        <f t="shared" si="25"/>
        <v/>
      </c>
      <c r="Z115" s="2" t="str">
        <f t="shared" si="26"/>
        <v>F6</v>
      </c>
      <c r="AA115" s="2" t="str">
        <f t="shared" si="27"/>
        <v/>
      </c>
      <c r="AB115" s="5" t="str">
        <f t="shared" si="28"/>
        <v/>
      </c>
      <c r="AE115" s="2">
        <f t="shared" si="32"/>
        <v>0.38371930057895148</v>
      </c>
      <c r="AI115" s="2">
        <f t="shared" si="33"/>
        <v>0.38371930057895148</v>
      </c>
      <c r="AJ115" s="2" t="str">
        <f t="shared" si="34"/>
        <v/>
      </c>
      <c r="AM115" s="2">
        <f t="shared" si="35"/>
        <v>-0.12188192393076755</v>
      </c>
      <c r="AN115" s="2" t="str">
        <f t="shared" si="36"/>
        <v/>
      </c>
      <c r="AP115" s="2">
        <f t="shared" si="37"/>
        <v>4.1175223585387721E-2</v>
      </c>
      <c r="AT115" s="2">
        <f t="shared" si="38"/>
        <v>4.1175223585387721E-2</v>
      </c>
      <c r="AU115" s="2" t="str">
        <f t="shared" si="39"/>
        <v/>
      </c>
      <c r="AX115" s="2">
        <f t="shared" si="40"/>
        <v>-0.82555523159808131</v>
      </c>
      <c r="AY115" s="2" t="str">
        <f t="shared" si="41"/>
        <v/>
      </c>
      <c r="BB115" s="2">
        <f t="shared" si="42"/>
        <v>0.24296994149956472</v>
      </c>
      <c r="BC115" s="2" t="str">
        <f t="shared" si="43"/>
        <v/>
      </c>
    </row>
    <row r="116" spans="1:55" ht="18.75" x14ac:dyDescent="0.3">
      <c r="A116" s="4">
        <f t="shared" si="29"/>
        <v>126</v>
      </c>
      <c r="B116" t="s">
        <v>562</v>
      </c>
      <c r="C116">
        <v>60528</v>
      </c>
      <c r="D116">
        <v>4368</v>
      </c>
      <c r="E116">
        <v>16899</v>
      </c>
      <c r="F116">
        <v>95</v>
      </c>
      <c r="G116">
        <v>4.9800000000000004</v>
      </c>
      <c r="H116">
        <v>776</v>
      </c>
      <c r="I116">
        <v>2077</v>
      </c>
      <c r="J116">
        <v>1981</v>
      </c>
      <c r="K116">
        <v>48360</v>
      </c>
      <c r="L116" s="3">
        <f t="shared" si="30"/>
        <v>0.3736157920077034</v>
      </c>
      <c r="M116" s="3">
        <f t="shared" si="31"/>
        <v>4.0963606286186928E-2</v>
      </c>
      <c r="N116" s="3"/>
      <c r="O116" s="3"/>
      <c r="P116" s="3"/>
      <c r="Q116" s="3"/>
      <c r="R116" s="3"/>
      <c r="S116" s="3"/>
      <c r="V116" s="6" t="str">
        <f t="shared" si="22"/>
        <v>F7</v>
      </c>
      <c r="W116" s="2" t="str">
        <f t="shared" si="23"/>
        <v/>
      </c>
      <c r="X116" s="2" t="str">
        <f t="shared" si="24"/>
        <v/>
      </c>
      <c r="Y116" s="2" t="str">
        <f t="shared" si="25"/>
        <v/>
      </c>
      <c r="Z116" s="2" t="str">
        <f t="shared" si="26"/>
        <v>F7</v>
      </c>
      <c r="AA116" s="2" t="str">
        <f t="shared" si="27"/>
        <v/>
      </c>
      <c r="AB116" s="5" t="str">
        <f t="shared" si="28"/>
        <v/>
      </c>
      <c r="AE116" s="2">
        <f t="shared" si="32"/>
        <v>0.37522606506594269</v>
      </c>
      <c r="AI116" s="2">
        <f t="shared" si="33"/>
        <v>0.37522606506594269</v>
      </c>
      <c r="AJ116" s="2" t="str">
        <f t="shared" si="34"/>
        <v/>
      </c>
      <c r="AM116" s="2">
        <f t="shared" si="35"/>
        <v>-0.80500308678476229</v>
      </c>
      <c r="AN116" s="2" t="str">
        <f t="shared" si="36"/>
        <v/>
      </c>
      <c r="AP116" s="2">
        <f t="shared" si="37"/>
        <v>4.1322822230977357E-2</v>
      </c>
      <c r="AT116" s="2">
        <f t="shared" si="38"/>
        <v>4.1322822230977357E-2</v>
      </c>
      <c r="AU116" s="2" t="str">
        <f t="shared" si="39"/>
        <v/>
      </c>
      <c r="AX116" s="2">
        <f t="shared" si="40"/>
        <v>-0.15839796787460475</v>
      </c>
      <c r="AY116" s="2" t="str">
        <f t="shared" si="41"/>
        <v/>
      </c>
      <c r="BB116" s="2">
        <f t="shared" si="42"/>
        <v>0.1549506419374829</v>
      </c>
      <c r="BC116" s="2" t="str">
        <f t="shared" si="43"/>
        <v/>
      </c>
    </row>
    <row r="117" spans="1:55" ht="18.75" x14ac:dyDescent="0.3">
      <c r="A117" s="4">
        <f t="shared" si="29"/>
        <v>127</v>
      </c>
      <c r="B117" t="s">
        <v>563</v>
      </c>
      <c r="C117">
        <v>59293</v>
      </c>
      <c r="D117">
        <v>4125</v>
      </c>
      <c r="E117">
        <v>16723</v>
      </c>
      <c r="F117">
        <v>94.8</v>
      </c>
      <c r="G117">
        <v>5.2</v>
      </c>
      <c r="H117">
        <v>776</v>
      </c>
      <c r="I117">
        <v>2042</v>
      </c>
      <c r="J117">
        <v>1948</v>
      </c>
      <c r="K117">
        <v>47548</v>
      </c>
      <c r="L117" s="3">
        <f t="shared" si="30"/>
        <v>0.38001958863858964</v>
      </c>
      <c r="M117" s="3">
        <f t="shared" si="31"/>
        <v>4.0969125935896356E-2</v>
      </c>
      <c r="N117" s="3"/>
      <c r="O117" s="3"/>
      <c r="P117" s="3"/>
      <c r="Q117" s="3"/>
      <c r="R117" s="3"/>
      <c r="S117" s="3"/>
      <c r="V117" s="6" t="str">
        <f t="shared" si="22"/>
        <v>F8</v>
      </c>
      <c r="W117" s="2" t="str">
        <f t="shared" si="23"/>
        <v/>
      </c>
      <c r="X117" s="2" t="str">
        <f t="shared" si="24"/>
        <v/>
      </c>
      <c r="Y117" s="2" t="str">
        <f t="shared" si="25"/>
        <v/>
      </c>
      <c r="Z117" s="2" t="str">
        <f t="shared" si="26"/>
        <v>F8</v>
      </c>
      <c r="AA117" s="2" t="str">
        <f t="shared" si="27"/>
        <v/>
      </c>
      <c r="AB117" s="5" t="str">
        <f t="shared" si="28"/>
        <v/>
      </c>
      <c r="AE117" s="2">
        <f t="shared" si="32"/>
        <v>0.38164264164173561</v>
      </c>
      <c r="AI117" s="2">
        <f t="shared" si="33"/>
        <v>0.38164264164173561</v>
      </c>
      <c r="AJ117" s="2" t="str">
        <f t="shared" si="34"/>
        <v/>
      </c>
      <c r="AM117" s="2">
        <f t="shared" si="35"/>
        <v>-0.28891010369444076</v>
      </c>
      <c r="AN117" s="2" t="str">
        <f t="shared" si="36"/>
        <v/>
      </c>
      <c r="AP117" s="2">
        <f t="shared" si="37"/>
        <v>4.1331192800883529E-2</v>
      </c>
      <c r="AT117" s="2">
        <f t="shared" si="38"/>
        <v>4.1331192800883529E-2</v>
      </c>
      <c r="AU117" s="2" t="str">
        <f t="shared" si="39"/>
        <v/>
      </c>
      <c r="AX117" s="2">
        <f t="shared" si="40"/>
        <v>-0.12056234619868636</v>
      </c>
      <c r="AY117" s="2" t="str">
        <f t="shared" si="41"/>
        <v/>
      </c>
      <c r="BB117" s="2">
        <f t="shared" si="42"/>
        <v>-2.1087957186693266E-2</v>
      </c>
      <c r="BC117" s="2" t="str">
        <f t="shared" si="43"/>
        <v/>
      </c>
    </row>
    <row r="118" spans="1:55" ht="18.75" x14ac:dyDescent="0.3">
      <c r="A118" s="4">
        <f t="shared" si="29"/>
        <v>128</v>
      </c>
      <c r="B118" t="s">
        <v>564</v>
      </c>
      <c r="C118">
        <v>56032</v>
      </c>
      <c r="D118">
        <v>3962</v>
      </c>
      <c r="E118">
        <v>15693</v>
      </c>
      <c r="F118">
        <v>94.7</v>
      </c>
      <c r="G118">
        <v>5.27</v>
      </c>
      <c r="H118">
        <v>776</v>
      </c>
      <c r="I118">
        <v>2036</v>
      </c>
      <c r="J118">
        <v>1974</v>
      </c>
      <c r="K118">
        <v>48524</v>
      </c>
      <c r="L118" s="3">
        <f t="shared" si="30"/>
        <v>0.38113948919449903</v>
      </c>
      <c r="M118" s="3">
        <f t="shared" si="31"/>
        <v>4.0680900173110213E-2</v>
      </c>
      <c r="N118" s="3"/>
      <c r="O118" s="3"/>
      <c r="P118" s="3"/>
      <c r="Q118" s="3"/>
      <c r="R118" s="3"/>
      <c r="S118" s="3"/>
      <c r="V118" s="6" t="str">
        <f t="shared" si="22"/>
        <v>F9</v>
      </c>
      <c r="W118" s="2" t="str">
        <f t="shared" si="23"/>
        <v/>
      </c>
      <c r="X118" s="2" t="str">
        <f t="shared" si="24"/>
        <v/>
      </c>
      <c r="Y118" s="2" t="str">
        <f t="shared" si="25"/>
        <v/>
      </c>
      <c r="Z118" s="2" t="str">
        <f t="shared" si="26"/>
        <v>F9</v>
      </c>
      <c r="AA118" s="2" t="str">
        <f t="shared" si="27"/>
        <v/>
      </c>
      <c r="AB118" s="5" t="str">
        <f t="shared" si="28"/>
        <v/>
      </c>
      <c r="AE118" s="2">
        <f t="shared" si="32"/>
        <v>0.38277532214255167</v>
      </c>
      <c r="AI118" s="2">
        <f t="shared" si="33"/>
        <v>0.38277532214255167</v>
      </c>
      <c r="AJ118" s="2" t="str">
        <f t="shared" si="34"/>
        <v/>
      </c>
      <c r="AM118" s="2">
        <f t="shared" si="35"/>
        <v>-0.19780724664139324</v>
      </c>
      <c r="AN118" s="2" t="str">
        <f t="shared" si="36"/>
        <v/>
      </c>
      <c r="AP118" s="2">
        <f t="shared" si="37"/>
        <v>4.1045817958294137E-2</v>
      </c>
      <c r="AT118" s="2">
        <f t="shared" si="38"/>
        <v>4.1045817958294137E-2</v>
      </c>
      <c r="AU118" s="2" t="str">
        <f t="shared" si="39"/>
        <v/>
      </c>
      <c r="AX118" s="2">
        <f t="shared" si="40"/>
        <v>-1.4104786483224316</v>
      </c>
      <c r="AY118" s="2" t="str">
        <f t="shared" si="41"/>
        <v/>
      </c>
      <c r="BB118" s="2">
        <f t="shared" si="42"/>
        <v>-0.10910725674877508</v>
      </c>
      <c r="BC118" s="2" t="str">
        <f t="shared" si="43"/>
        <v/>
      </c>
    </row>
    <row r="119" spans="1:55" ht="18.75" x14ac:dyDescent="0.3">
      <c r="A119" s="4">
        <f t="shared" si="29"/>
        <v>129</v>
      </c>
      <c r="B119" t="s">
        <v>565</v>
      </c>
      <c r="C119">
        <v>58828</v>
      </c>
      <c r="D119">
        <v>3898</v>
      </c>
      <c r="E119">
        <v>15980</v>
      </c>
      <c r="F119">
        <v>94.6</v>
      </c>
      <c r="G119">
        <v>5.36</v>
      </c>
      <c r="H119">
        <v>786</v>
      </c>
      <c r="I119">
        <v>2056</v>
      </c>
      <c r="J119">
        <v>1981</v>
      </c>
      <c r="K119">
        <v>48360</v>
      </c>
      <c r="L119" s="3">
        <f t="shared" si="30"/>
        <v>0.38229571984435795</v>
      </c>
      <c r="M119" s="3">
        <f t="shared" si="31"/>
        <v>4.0963606286186928E-2</v>
      </c>
      <c r="N119" s="3"/>
      <c r="O119" s="3"/>
      <c r="P119" s="3"/>
      <c r="Q119" s="3"/>
      <c r="R119" s="3"/>
      <c r="S119" s="3"/>
      <c r="V119" s="6" t="str">
        <f t="shared" si="22"/>
        <v>F10</v>
      </c>
      <c r="W119" s="2" t="str">
        <f t="shared" si="23"/>
        <v/>
      </c>
      <c r="X119" s="2" t="str">
        <f t="shared" si="24"/>
        <v/>
      </c>
      <c r="Y119" s="2" t="str">
        <f t="shared" si="25"/>
        <v/>
      </c>
      <c r="Z119" s="2" t="str">
        <f t="shared" si="26"/>
        <v>F10</v>
      </c>
      <c r="AA119" s="2" t="str">
        <f t="shared" si="27"/>
        <v/>
      </c>
      <c r="AB119" s="5" t="str">
        <f t="shared" si="28"/>
        <v/>
      </c>
      <c r="AE119" s="2">
        <f t="shared" si="32"/>
        <v>0.38394433273731721</v>
      </c>
      <c r="AI119" s="2">
        <f t="shared" si="33"/>
        <v>0.38394433273731721</v>
      </c>
      <c r="AJ119" s="2" t="str">
        <f t="shared" si="34"/>
        <v/>
      </c>
      <c r="AM119" s="2">
        <f t="shared" si="35"/>
        <v>-0.10378231637050583</v>
      </c>
      <c r="AN119" s="2" t="str">
        <f t="shared" si="36"/>
        <v/>
      </c>
      <c r="AP119" s="2">
        <f t="shared" si="37"/>
        <v>4.1331374991567603E-2</v>
      </c>
      <c r="AT119" s="2">
        <f t="shared" si="38"/>
        <v>4.1331374991567603E-2</v>
      </c>
      <c r="AU119" s="2" t="str">
        <f t="shared" si="39"/>
        <v/>
      </c>
      <c r="AX119" s="2">
        <f t="shared" si="40"/>
        <v>-0.11973883025260722</v>
      </c>
      <c r="AY119" s="2" t="str">
        <f t="shared" si="41"/>
        <v/>
      </c>
      <c r="BB119" s="2">
        <f t="shared" si="42"/>
        <v>-0.19712655631086942</v>
      </c>
      <c r="BC119" s="2" t="str">
        <f t="shared" si="43"/>
        <v/>
      </c>
    </row>
    <row r="120" spans="1:55" ht="18.75" x14ac:dyDescent="0.3">
      <c r="A120" s="4">
        <f t="shared" si="29"/>
        <v>130</v>
      </c>
      <c r="B120" t="s">
        <v>566</v>
      </c>
      <c r="C120">
        <v>63983</v>
      </c>
      <c r="D120">
        <v>4325</v>
      </c>
      <c r="E120">
        <v>17256</v>
      </c>
      <c r="F120">
        <v>94.1</v>
      </c>
      <c r="G120">
        <v>5.91</v>
      </c>
      <c r="H120">
        <v>778</v>
      </c>
      <c r="I120">
        <v>2042</v>
      </c>
      <c r="J120">
        <v>1974</v>
      </c>
      <c r="K120">
        <v>48360</v>
      </c>
      <c r="L120" s="3">
        <f t="shared" si="30"/>
        <v>0.3809990205680705</v>
      </c>
      <c r="M120" s="3">
        <f t="shared" si="31"/>
        <v>4.0818858560794043E-2</v>
      </c>
      <c r="N120" s="3"/>
      <c r="O120" s="3"/>
      <c r="P120" s="3"/>
      <c r="Q120" s="3"/>
      <c r="R120" s="3"/>
      <c r="S120" s="3"/>
      <c r="V120" s="6" t="str">
        <f t="shared" si="22"/>
        <v>F11</v>
      </c>
      <c r="W120" s="2" t="str">
        <f t="shared" si="23"/>
        <v/>
      </c>
      <c r="X120" s="2" t="str">
        <f t="shared" si="24"/>
        <v/>
      </c>
      <c r="Y120" s="2" t="str">
        <f t="shared" si="25"/>
        <v/>
      </c>
      <c r="Z120" s="2" t="str">
        <f t="shared" si="26"/>
        <v>F11</v>
      </c>
      <c r="AA120" s="2" t="str">
        <f t="shared" si="27"/>
        <v/>
      </c>
      <c r="AB120" s="5" t="str">
        <f t="shared" si="28"/>
        <v/>
      </c>
      <c r="AE120" s="2">
        <f t="shared" si="32"/>
        <v>0.38266041340593643</v>
      </c>
      <c r="AI120" s="2">
        <f t="shared" si="33"/>
        <v>0.38266041340593643</v>
      </c>
      <c r="AJ120" s="2" t="str">
        <f t="shared" si="34"/>
        <v/>
      </c>
      <c r="AM120" s="2">
        <f t="shared" si="35"/>
        <v>-0.2070494947408901</v>
      </c>
      <c r="AN120" s="2" t="str">
        <f t="shared" si="36"/>
        <v/>
      </c>
      <c r="AP120" s="2">
        <f t="shared" si="37"/>
        <v>4.1189478186371468E-2</v>
      </c>
      <c r="AT120" s="2">
        <f t="shared" si="38"/>
        <v>4.1189478186371468E-2</v>
      </c>
      <c r="AU120" s="2" t="str">
        <f t="shared" si="39"/>
        <v/>
      </c>
      <c r="AX120" s="2">
        <f t="shared" si="40"/>
        <v>-0.76112333556139777</v>
      </c>
      <c r="AY120" s="2" t="str">
        <f t="shared" si="41"/>
        <v/>
      </c>
      <c r="BB120" s="2">
        <f t="shared" si="42"/>
        <v>-0.63722305412130353</v>
      </c>
      <c r="BC120" s="2" t="str">
        <f t="shared" si="43"/>
        <v/>
      </c>
    </row>
    <row r="121" spans="1:55" ht="18.75" x14ac:dyDescent="0.3">
      <c r="A121" s="4">
        <f t="shared" si="29"/>
        <v>131</v>
      </c>
      <c r="B121" t="s">
        <v>567</v>
      </c>
      <c r="C121">
        <v>55992</v>
      </c>
      <c r="D121">
        <v>3780</v>
      </c>
      <c r="E121">
        <v>15680</v>
      </c>
      <c r="F121">
        <v>94.8</v>
      </c>
      <c r="G121">
        <v>5.15</v>
      </c>
      <c r="H121">
        <v>784</v>
      </c>
      <c r="I121">
        <v>2049</v>
      </c>
      <c r="J121">
        <v>1981</v>
      </c>
      <c r="K121">
        <v>48524</v>
      </c>
      <c r="L121" s="3">
        <f t="shared" si="30"/>
        <v>0.38262567105905321</v>
      </c>
      <c r="M121" s="3">
        <f t="shared" si="31"/>
        <v>4.082515868436238E-2</v>
      </c>
      <c r="N121" s="3"/>
      <c r="O121" s="3"/>
      <c r="P121" s="3"/>
      <c r="Q121" s="3"/>
      <c r="R121" s="3"/>
      <c r="S121" s="3"/>
      <c r="V121" s="6" t="str">
        <f t="shared" si="22"/>
        <v>F12</v>
      </c>
      <c r="W121" s="2" t="str">
        <f t="shared" si="23"/>
        <v/>
      </c>
      <c r="X121" s="2" t="str">
        <f t="shared" si="24"/>
        <v/>
      </c>
      <c r="Y121" s="2" t="str">
        <f t="shared" si="25"/>
        <v/>
      </c>
      <c r="Z121" s="2" t="str">
        <f t="shared" si="26"/>
        <v>F12</v>
      </c>
      <c r="AA121" s="2" t="str">
        <f t="shared" si="27"/>
        <v/>
      </c>
      <c r="AB121" s="5" t="str">
        <f t="shared" si="28"/>
        <v/>
      </c>
      <c r="AE121" s="2">
        <f t="shared" si="32"/>
        <v>0.38429984384182581</v>
      </c>
      <c r="AI121" s="2">
        <f t="shared" si="33"/>
        <v>0.38429984384182581</v>
      </c>
      <c r="AJ121" s="2" t="str">
        <f t="shared" si="34"/>
        <v/>
      </c>
      <c r="AM121" s="2">
        <f t="shared" si="35"/>
        <v>-7.5188130003314382E-2</v>
      </c>
      <c r="AN121" s="2" t="str">
        <f t="shared" si="36"/>
        <v/>
      </c>
      <c r="AP121" s="2">
        <f t="shared" si="37"/>
        <v>4.1198629230136556E-2</v>
      </c>
      <c r="AT121" s="2">
        <f t="shared" si="38"/>
        <v>4.1198629230136556E-2</v>
      </c>
      <c r="AU121" s="2" t="str">
        <f t="shared" si="39"/>
        <v/>
      </c>
      <c r="AX121" s="2">
        <f t="shared" si="40"/>
        <v>-0.71975991183795973</v>
      </c>
      <c r="AY121" s="2" t="str">
        <f t="shared" si="41"/>
        <v/>
      </c>
      <c r="BB121" s="2">
        <f t="shared" si="42"/>
        <v>-2.1087957186693266E-2</v>
      </c>
      <c r="BC121" s="2" t="str">
        <f t="shared" si="43"/>
        <v/>
      </c>
    </row>
    <row r="122" spans="1:55" ht="18.75" x14ac:dyDescent="0.3">
      <c r="A122" s="4">
        <f t="shared" si="29"/>
        <v>132</v>
      </c>
      <c r="B122" t="s">
        <v>568</v>
      </c>
      <c r="C122">
        <v>57050</v>
      </c>
      <c r="D122">
        <v>3608</v>
      </c>
      <c r="E122">
        <v>15300</v>
      </c>
      <c r="F122">
        <v>94.6</v>
      </c>
      <c r="G122">
        <v>5.38</v>
      </c>
      <c r="H122">
        <v>794</v>
      </c>
      <c r="I122">
        <v>2008</v>
      </c>
      <c r="J122">
        <v>1988</v>
      </c>
      <c r="K122">
        <v>49019</v>
      </c>
      <c r="L122" s="3">
        <f t="shared" si="30"/>
        <v>0.39541832669322707</v>
      </c>
      <c r="M122" s="3">
        <f t="shared" si="31"/>
        <v>4.0555702890715847E-2</v>
      </c>
      <c r="N122" s="3"/>
      <c r="O122" s="3"/>
      <c r="P122" s="3"/>
      <c r="Q122" s="3"/>
      <c r="R122" s="3"/>
      <c r="S122" s="3"/>
      <c r="V122" s="6" t="str">
        <f t="shared" si="22"/>
        <v>F13</v>
      </c>
      <c r="W122" s="2" t="str">
        <f t="shared" si="23"/>
        <v/>
      </c>
      <c r="X122" s="2" t="str">
        <f t="shared" si="24"/>
        <v/>
      </c>
      <c r="Y122" s="2" t="str">
        <f t="shared" si="25"/>
        <v/>
      </c>
      <c r="Z122" s="2" t="str">
        <f t="shared" si="26"/>
        <v>F13</v>
      </c>
      <c r="AA122" s="2" t="str">
        <f t="shared" si="27"/>
        <v/>
      </c>
      <c r="AB122" s="5" t="str">
        <f t="shared" si="28"/>
        <v/>
      </c>
      <c r="AE122" s="2">
        <f t="shared" si="32"/>
        <v>0.39710527942090634</v>
      </c>
      <c r="AI122" s="2">
        <f t="shared" si="33"/>
        <v>0.39710527942090634</v>
      </c>
      <c r="AJ122" s="2" t="str">
        <f t="shared" si="34"/>
        <v/>
      </c>
      <c r="AM122" s="2">
        <f t="shared" si="35"/>
        <v>0.95476847843347334</v>
      </c>
      <c r="AN122" s="2" t="str">
        <f t="shared" si="36"/>
        <v/>
      </c>
      <c r="AP122" s="2">
        <f t="shared" si="37"/>
        <v>4.0932024356686768E-2</v>
      </c>
      <c r="AT122" s="2">
        <f t="shared" si="38"/>
        <v>4.0932024356686768E-2</v>
      </c>
      <c r="AU122" s="2" t="str">
        <f t="shared" si="39"/>
        <v/>
      </c>
      <c r="AX122" s="2">
        <f t="shared" si="40"/>
        <v>-1.9248345055481462</v>
      </c>
      <c r="AY122" s="2" t="str">
        <f t="shared" si="41"/>
        <v/>
      </c>
      <c r="BB122" s="2">
        <f t="shared" si="42"/>
        <v>-0.19712655631086942</v>
      </c>
      <c r="BC122" s="2" t="str">
        <f t="shared" si="43"/>
        <v/>
      </c>
    </row>
    <row r="123" spans="1:55" ht="18.75" x14ac:dyDescent="0.3">
      <c r="A123" s="4">
        <f t="shared" si="29"/>
        <v>133</v>
      </c>
      <c r="B123" t="s">
        <v>569</v>
      </c>
      <c r="C123">
        <v>63346</v>
      </c>
      <c r="D123">
        <v>4021</v>
      </c>
      <c r="E123">
        <v>16840</v>
      </c>
      <c r="F123">
        <v>94</v>
      </c>
      <c r="G123">
        <v>5.98</v>
      </c>
      <c r="H123">
        <v>800</v>
      </c>
      <c r="I123">
        <v>2070</v>
      </c>
      <c r="J123">
        <v>1955</v>
      </c>
      <c r="K123">
        <v>47710</v>
      </c>
      <c r="L123" s="3">
        <f t="shared" si="30"/>
        <v>0.38647342995169082</v>
      </c>
      <c r="M123" s="3">
        <f t="shared" si="31"/>
        <v>4.0976734437224903E-2</v>
      </c>
      <c r="N123" s="3"/>
      <c r="O123" s="3"/>
      <c r="P123" s="3"/>
      <c r="Q123" s="3"/>
      <c r="R123" s="3"/>
      <c r="S123" s="3"/>
      <c r="V123" s="6" t="str">
        <f t="shared" si="22"/>
        <v>F14</v>
      </c>
      <c r="W123" s="2" t="str">
        <f t="shared" si="23"/>
        <v/>
      </c>
      <c r="X123" s="2" t="str">
        <f t="shared" si="24"/>
        <v/>
      </c>
      <c r="Y123" s="2" t="str">
        <f t="shared" si="25"/>
        <v/>
      </c>
      <c r="Z123" s="2" t="str">
        <f t="shared" si="26"/>
        <v>F14</v>
      </c>
      <c r="AA123" s="2" t="str">
        <f t="shared" si="27"/>
        <v/>
      </c>
      <c r="AB123" s="5" t="str">
        <f t="shared" si="28"/>
        <v/>
      </c>
      <c r="AE123" s="2">
        <f t="shared" si="32"/>
        <v>0.38817316262427676</v>
      </c>
      <c r="AI123" s="2">
        <f t="shared" si="33"/>
        <v>0.38817316262427676</v>
      </c>
      <c r="AJ123" s="2" t="str">
        <f t="shared" si="34"/>
        <v/>
      </c>
      <c r="AM123" s="2">
        <f t="shared" si="35"/>
        <v>0.23634756528258824</v>
      </c>
      <c r="AN123" s="2" t="str">
        <f t="shared" si="36"/>
        <v/>
      </c>
      <c r="AP123" s="2">
        <f t="shared" si="37"/>
        <v>4.1355906823392574E-2</v>
      </c>
      <c r="AT123" s="2">
        <f t="shared" si="38"/>
        <v>4.1355906823392574E-2</v>
      </c>
      <c r="AU123" s="2" t="str">
        <f t="shared" si="39"/>
        <v/>
      </c>
      <c r="AX123" s="2">
        <f t="shared" si="40"/>
        <v>-8.8530580350501195E-3</v>
      </c>
      <c r="AY123" s="2" t="str">
        <f t="shared" si="41"/>
        <v/>
      </c>
      <c r="BB123" s="2">
        <f t="shared" si="42"/>
        <v>-0.72524235368338541</v>
      </c>
      <c r="BC123" s="2" t="str">
        <f t="shared" si="43"/>
        <v/>
      </c>
    </row>
    <row r="124" spans="1:55" ht="18.75" x14ac:dyDescent="0.3">
      <c r="A124" s="4">
        <f t="shared" si="29"/>
        <v>134</v>
      </c>
      <c r="B124" t="s">
        <v>570</v>
      </c>
      <c r="C124">
        <v>59909</v>
      </c>
      <c r="D124">
        <v>3835</v>
      </c>
      <c r="E124">
        <v>16128</v>
      </c>
      <c r="F124">
        <v>94.3</v>
      </c>
      <c r="G124">
        <v>5.66</v>
      </c>
      <c r="H124">
        <v>792</v>
      </c>
      <c r="I124">
        <v>2029</v>
      </c>
      <c r="J124">
        <v>1988</v>
      </c>
      <c r="K124">
        <v>48688</v>
      </c>
      <c r="L124" s="3">
        <f t="shared" si="30"/>
        <v>0.39034006899950713</v>
      </c>
      <c r="M124" s="3">
        <f t="shared" si="31"/>
        <v>4.0831416365428856E-2</v>
      </c>
      <c r="N124" s="3"/>
      <c r="O124" s="3"/>
      <c r="P124" s="3"/>
      <c r="Q124" s="3"/>
      <c r="R124" s="3"/>
      <c r="S124" s="3"/>
      <c r="V124" s="6" t="str">
        <f t="shared" si="22"/>
        <v>F15</v>
      </c>
      <c r="W124" s="2" t="str">
        <f t="shared" si="23"/>
        <v/>
      </c>
      <c r="X124" s="2" t="str">
        <f t="shared" si="24"/>
        <v/>
      </c>
      <c r="Y124" s="2" t="str">
        <f t="shared" si="25"/>
        <v/>
      </c>
      <c r="Z124" s="2" t="str">
        <f t="shared" si="26"/>
        <v>F15</v>
      </c>
      <c r="AA124" s="2" t="str">
        <f t="shared" si="27"/>
        <v/>
      </c>
      <c r="AB124" s="5" t="str">
        <f t="shared" si="28"/>
        <v/>
      </c>
      <c r="AE124" s="2">
        <f t="shared" si="32"/>
        <v>0.39205258161699974</v>
      </c>
      <c r="AI124" s="2">
        <f t="shared" si="33"/>
        <v>0.39205258161699974</v>
      </c>
      <c r="AJ124" s="2" t="str">
        <f t="shared" si="34"/>
        <v/>
      </c>
      <c r="AM124" s="2">
        <f t="shared" si="35"/>
        <v>0.54837390782869</v>
      </c>
      <c r="AN124" s="2" t="str">
        <f t="shared" si="36"/>
        <v/>
      </c>
      <c r="AP124" s="2">
        <f t="shared" si="37"/>
        <v>4.1213439671793278E-2</v>
      </c>
      <c r="AT124" s="2">
        <f t="shared" si="38"/>
        <v>4.1213439671793278E-2</v>
      </c>
      <c r="AU124" s="2" t="str">
        <f t="shared" si="39"/>
        <v/>
      </c>
      <c r="AX124" s="2">
        <f t="shared" si="40"/>
        <v>-0.6528155730822609</v>
      </c>
      <c r="AY124" s="2" t="str">
        <f t="shared" si="41"/>
        <v/>
      </c>
      <c r="BB124" s="2">
        <f t="shared" si="42"/>
        <v>-0.4611844549971274</v>
      </c>
      <c r="BC124" s="2" t="str">
        <f t="shared" si="43"/>
        <v/>
      </c>
    </row>
    <row r="125" spans="1:55" ht="18.75" x14ac:dyDescent="0.3">
      <c r="A125" s="4">
        <f t="shared" si="29"/>
        <v>135</v>
      </c>
      <c r="B125" t="s">
        <v>571</v>
      </c>
      <c r="C125">
        <v>60025</v>
      </c>
      <c r="D125">
        <v>3981</v>
      </c>
      <c r="E125">
        <v>16243</v>
      </c>
      <c r="F125">
        <v>94.2</v>
      </c>
      <c r="G125">
        <v>5.8</v>
      </c>
      <c r="H125">
        <v>792</v>
      </c>
      <c r="I125">
        <v>2022</v>
      </c>
      <c r="J125">
        <v>1968</v>
      </c>
      <c r="K125">
        <v>48360</v>
      </c>
      <c r="L125" s="3">
        <f t="shared" si="30"/>
        <v>0.39169139465875369</v>
      </c>
      <c r="M125" s="3">
        <f t="shared" si="31"/>
        <v>4.0694789081885854E-2</v>
      </c>
      <c r="N125" s="3"/>
      <c r="O125" s="3"/>
      <c r="P125" s="3"/>
      <c r="Q125" s="3"/>
      <c r="R125" s="3"/>
      <c r="S125" s="3"/>
      <c r="V125" s="6" t="str">
        <f t="shared" si="22"/>
        <v>F16</v>
      </c>
      <c r="W125" s="2" t="str">
        <f t="shared" si="23"/>
        <v/>
      </c>
      <c r="X125" s="2" t="str">
        <f t="shared" si="24"/>
        <v/>
      </c>
      <c r="Y125" s="2" t="str">
        <f t="shared" si="25"/>
        <v/>
      </c>
      <c r="Z125" s="2" t="str">
        <f t="shared" si="26"/>
        <v>F16</v>
      </c>
      <c r="AA125" s="2" t="str">
        <f t="shared" si="27"/>
        <v/>
      </c>
      <c r="AB125" s="5" t="str">
        <f t="shared" si="28"/>
        <v/>
      </c>
      <c r="AE125" s="2">
        <f t="shared" si="32"/>
        <v>0.39341668722115292</v>
      </c>
      <c r="AI125" s="2">
        <f t="shared" si="33"/>
        <v>0.39341668722115292</v>
      </c>
      <c r="AJ125" s="2" t="str">
        <f t="shared" si="34"/>
        <v/>
      </c>
      <c r="AM125" s="2">
        <f t="shared" si="35"/>
        <v>0.65809056470668281</v>
      </c>
      <c r="AN125" s="2" t="str">
        <f t="shared" si="36"/>
        <v/>
      </c>
      <c r="AP125" s="2">
        <f t="shared" si="37"/>
        <v>4.1079663308447027E-2</v>
      </c>
      <c r="AT125" s="2">
        <f t="shared" si="38"/>
        <v>4.1079663308447027E-2</v>
      </c>
      <c r="AU125" s="2" t="str">
        <f t="shared" si="39"/>
        <v/>
      </c>
      <c r="AX125" s="2">
        <f t="shared" si="40"/>
        <v>-1.2574950548242618</v>
      </c>
      <c r="AY125" s="2" t="str">
        <f t="shared" si="41"/>
        <v/>
      </c>
      <c r="BB125" s="2">
        <f t="shared" si="42"/>
        <v>-0.54920375455920922</v>
      </c>
      <c r="BC125" s="2" t="str">
        <f t="shared" si="43"/>
        <v/>
      </c>
    </row>
    <row r="126" spans="1:55" ht="18.75" x14ac:dyDescent="0.3">
      <c r="A126" s="4">
        <f t="shared" si="29"/>
        <v>136</v>
      </c>
      <c r="B126" t="s">
        <v>572</v>
      </c>
      <c r="C126">
        <v>59465</v>
      </c>
      <c r="D126">
        <v>3954</v>
      </c>
      <c r="E126">
        <v>15904</v>
      </c>
      <c r="F126">
        <v>94.7</v>
      </c>
      <c r="G126">
        <v>5.31</v>
      </c>
      <c r="H126">
        <v>794</v>
      </c>
      <c r="I126">
        <v>2029</v>
      </c>
      <c r="J126">
        <v>1955</v>
      </c>
      <c r="K126">
        <v>47871</v>
      </c>
      <c r="L126" s="3">
        <f t="shared" si="30"/>
        <v>0.39132577624445541</v>
      </c>
      <c r="M126" s="3">
        <f t="shared" si="31"/>
        <v>4.0838921267573269E-2</v>
      </c>
      <c r="N126" s="3"/>
      <c r="O126" s="3"/>
      <c r="P126" s="3"/>
      <c r="Q126" s="3"/>
      <c r="R126" s="3"/>
      <c r="S126" s="3"/>
      <c r="V126" s="6" t="str">
        <f t="shared" si="22"/>
        <v>F17</v>
      </c>
      <c r="W126" s="2" t="str">
        <f t="shared" si="23"/>
        <v/>
      </c>
      <c r="X126" s="2" t="str">
        <f t="shared" si="24"/>
        <v/>
      </c>
      <c r="Y126" s="2" t="str">
        <f t="shared" si="25"/>
        <v/>
      </c>
      <c r="Z126" s="2" t="str">
        <f t="shared" si="26"/>
        <v>F17</v>
      </c>
      <c r="AA126" s="2" t="str">
        <f t="shared" si="27"/>
        <v/>
      </c>
      <c r="AB126" s="5" t="str">
        <f t="shared" si="28"/>
        <v/>
      </c>
      <c r="AE126" s="2">
        <f t="shared" si="32"/>
        <v>0.39306384875176131</v>
      </c>
      <c r="AI126" s="2">
        <f t="shared" si="33"/>
        <v>0.39306384875176131</v>
      </c>
      <c r="AJ126" s="2" t="str">
        <f t="shared" si="34"/>
        <v/>
      </c>
      <c r="AM126" s="2">
        <f t="shared" si="35"/>
        <v>0.62971134160127895</v>
      </c>
      <c r="AN126" s="2" t="str">
        <f t="shared" si="36"/>
        <v/>
      </c>
      <c r="AP126" s="2">
        <f t="shared" si="37"/>
        <v>4.1226646414331193E-2</v>
      </c>
      <c r="AT126" s="2">
        <f t="shared" si="38"/>
        <v>4.1226646414331193E-2</v>
      </c>
      <c r="AU126" s="2" t="str">
        <f t="shared" si="39"/>
        <v/>
      </c>
      <c r="AX126" s="2">
        <f t="shared" si="40"/>
        <v>-0.59312007805182165</v>
      </c>
      <c r="AY126" s="2" t="str">
        <f t="shared" si="41"/>
        <v/>
      </c>
      <c r="BB126" s="2">
        <f t="shared" si="42"/>
        <v>-0.10910725674877508</v>
      </c>
      <c r="BC126" s="2" t="str">
        <f t="shared" si="43"/>
        <v/>
      </c>
    </row>
    <row r="127" spans="1:55" ht="18.75" x14ac:dyDescent="0.3">
      <c r="A127" s="4">
        <f t="shared" si="29"/>
        <v>137</v>
      </c>
      <c r="B127" t="s">
        <v>573</v>
      </c>
      <c r="C127">
        <v>59010</v>
      </c>
      <c r="D127">
        <v>3830</v>
      </c>
      <c r="E127">
        <v>15918</v>
      </c>
      <c r="F127">
        <v>94.6</v>
      </c>
      <c r="G127">
        <v>5.42</v>
      </c>
      <c r="H127">
        <v>781</v>
      </c>
      <c r="I127">
        <v>2042</v>
      </c>
      <c r="J127">
        <v>1974</v>
      </c>
      <c r="K127">
        <v>48196</v>
      </c>
      <c r="L127" s="3">
        <f t="shared" si="30"/>
        <v>0.38246816846229187</v>
      </c>
      <c r="M127" s="3">
        <f t="shared" si="31"/>
        <v>4.0957755830359363E-2</v>
      </c>
      <c r="N127" s="3"/>
      <c r="O127" s="3"/>
      <c r="P127" s="3"/>
      <c r="Q127" s="3"/>
      <c r="R127" s="3"/>
      <c r="S127" s="3"/>
      <c r="V127" s="6" t="str">
        <f t="shared" si="22"/>
        <v>F18</v>
      </c>
      <c r="W127" s="2" t="str">
        <f t="shared" si="23"/>
        <v/>
      </c>
      <c r="X127" s="2" t="str">
        <f t="shared" si="24"/>
        <v/>
      </c>
      <c r="Y127" s="2" t="str">
        <f t="shared" si="25"/>
        <v/>
      </c>
      <c r="Z127" s="2" t="str">
        <f t="shared" si="26"/>
        <v>F18</v>
      </c>
      <c r="AA127" s="2" t="str">
        <f t="shared" si="27"/>
        <v/>
      </c>
      <c r="AB127" s="5" t="str">
        <f t="shared" si="28"/>
        <v/>
      </c>
      <c r="AE127" s="2">
        <f t="shared" si="32"/>
        <v>0.38421902091450444</v>
      </c>
      <c r="AI127" s="2">
        <f t="shared" si="33"/>
        <v>0.38421902091450444</v>
      </c>
      <c r="AJ127" s="2" t="str">
        <f t="shared" si="34"/>
        <v/>
      </c>
      <c r="AM127" s="2">
        <f t="shared" si="35"/>
        <v>-8.1688815403179946E-2</v>
      </c>
      <c r="AN127" s="2" t="str">
        <f t="shared" si="36"/>
        <v/>
      </c>
      <c r="AP127" s="2">
        <f t="shared" si="37"/>
        <v>4.1348331897314031E-2</v>
      </c>
      <c r="AT127" s="2">
        <f t="shared" si="38"/>
        <v>4.1348331897314031E-2</v>
      </c>
      <c r="AU127" s="2" t="str">
        <f t="shared" si="39"/>
        <v/>
      </c>
      <c r="AX127" s="2">
        <f t="shared" si="40"/>
        <v>-4.3092308234670716E-2</v>
      </c>
      <c r="AY127" s="2" t="str">
        <f t="shared" si="41"/>
        <v/>
      </c>
      <c r="BB127" s="2">
        <f t="shared" si="42"/>
        <v>-0.19712655631086942</v>
      </c>
      <c r="BC127" s="2" t="str">
        <f t="shared" si="43"/>
        <v/>
      </c>
    </row>
    <row r="128" spans="1:55" ht="18.75" x14ac:dyDescent="0.3">
      <c r="A128" s="4">
        <f t="shared" si="29"/>
        <v>138</v>
      </c>
      <c r="B128" t="s">
        <v>574</v>
      </c>
      <c r="C128">
        <v>56448</v>
      </c>
      <c r="D128">
        <v>4138</v>
      </c>
      <c r="E128">
        <v>15853</v>
      </c>
      <c r="F128">
        <v>95.2</v>
      </c>
      <c r="G128">
        <v>4.82</v>
      </c>
      <c r="H128">
        <v>776</v>
      </c>
      <c r="I128">
        <v>2036</v>
      </c>
      <c r="J128">
        <v>1988</v>
      </c>
      <c r="K128">
        <v>48688</v>
      </c>
      <c r="L128" s="3">
        <f t="shared" si="30"/>
        <v>0.38113948919449903</v>
      </c>
      <c r="M128" s="3">
        <f t="shared" si="31"/>
        <v>4.0831416365428856E-2</v>
      </c>
      <c r="N128" s="3"/>
      <c r="O128" s="3"/>
      <c r="P128" s="3"/>
      <c r="Q128" s="3"/>
      <c r="R128" s="3"/>
      <c r="S128" s="3"/>
      <c r="V128" s="6" t="str">
        <f t="shared" si="22"/>
        <v>F19</v>
      </c>
      <c r="W128" s="2" t="str">
        <f t="shared" si="23"/>
        <v/>
      </c>
      <c r="X128" s="2" t="str">
        <f t="shared" si="24"/>
        <v/>
      </c>
      <c r="Y128" s="2" t="str">
        <f t="shared" si="25"/>
        <v/>
      </c>
      <c r="Z128" s="2" t="str">
        <f t="shared" si="26"/>
        <v>F19</v>
      </c>
      <c r="AA128" s="2" t="str">
        <f t="shared" si="27"/>
        <v/>
      </c>
      <c r="AB128" s="5" t="str">
        <f t="shared" si="28"/>
        <v/>
      </c>
      <c r="AE128" s="2">
        <f t="shared" si="32"/>
        <v>0.38290312159161827</v>
      </c>
      <c r="AI128" s="2">
        <f t="shared" si="33"/>
        <v>0.38290312159161827</v>
      </c>
      <c r="AJ128" s="2" t="str">
        <f t="shared" si="34"/>
        <v/>
      </c>
      <c r="AM128" s="2">
        <f t="shared" si="35"/>
        <v>-0.18752818301190147</v>
      </c>
      <c r="AN128" s="2" t="str">
        <f t="shared" si="36"/>
        <v/>
      </c>
      <c r="AP128" s="2">
        <f t="shared" si="37"/>
        <v>4.1224843352580275E-2</v>
      </c>
      <c r="AT128" s="2">
        <f t="shared" si="38"/>
        <v>4.1224843352580275E-2</v>
      </c>
      <c r="AU128" s="2" t="str">
        <f t="shared" si="39"/>
        <v/>
      </c>
      <c r="AX128" s="2">
        <f t="shared" si="40"/>
        <v>-0.6012700562529204</v>
      </c>
      <c r="AY128" s="2" t="str">
        <f t="shared" si="41"/>
        <v/>
      </c>
      <c r="BB128" s="2">
        <f t="shared" si="42"/>
        <v>0.33098924106165906</v>
      </c>
      <c r="BC128" s="2" t="str">
        <f t="shared" si="43"/>
        <v/>
      </c>
    </row>
    <row r="129" spans="1:55" ht="18.75" x14ac:dyDescent="0.3">
      <c r="A129" s="4">
        <f t="shared" si="29"/>
        <v>139</v>
      </c>
      <c r="B129" t="s">
        <v>575</v>
      </c>
      <c r="C129">
        <v>60355</v>
      </c>
      <c r="D129">
        <v>3872</v>
      </c>
      <c r="E129">
        <v>16183</v>
      </c>
      <c r="F129">
        <v>94.7</v>
      </c>
      <c r="G129">
        <v>5.3</v>
      </c>
      <c r="H129">
        <v>778</v>
      </c>
      <c r="I129">
        <v>2022</v>
      </c>
      <c r="J129">
        <v>1981</v>
      </c>
      <c r="K129">
        <v>48360</v>
      </c>
      <c r="L129" s="3">
        <f t="shared" si="30"/>
        <v>0.3847675568743818</v>
      </c>
      <c r="M129" s="3">
        <f t="shared" si="31"/>
        <v>4.0963606286186928E-2</v>
      </c>
      <c r="N129" s="3"/>
      <c r="O129" s="3"/>
      <c r="P129" s="3"/>
      <c r="Q129" s="3"/>
      <c r="R129" s="3"/>
      <c r="S129" s="3"/>
      <c r="V129" s="6" t="str">
        <f t="shared" si="22"/>
        <v>F20</v>
      </c>
      <c r="W129" s="2" t="str">
        <f t="shared" si="23"/>
        <v/>
      </c>
      <c r="X129" s="2" t="str">
        <f t="shared" si="24"/>
        <v/>
      </c>
      <c r="Y129" s="2" t="str">
        <f t="shared" si="25"/>
        <v/>
      </c>
      <c r="Z129" s="2" t="str">
        <f t="shared" si="26"/>
        <v>F20</v>
      </c>
      <c r="AA129" s="2" t="str">
        <f t="shared" si="27"/>
        <v/>
      </c>
      <c r="AB129" s="5" t="str">
        <f t="shared" si="28"/>
        <v/>
      </c>
      <c r="AE129" s="2">
        <f t="shared" si="32"/>
        <v>0.38654396921640771</v>
      </c>
      <c r="AI129" s="2">
        <f t="shared" si="33"/>
        <v>0.38654396921640771</v>
      </c>
      <c r="AJ129" s="2" t="str">
        <f t="shared" si="34"/>
        <v/>
      </c>
      <c r="AM129" s="2">
        <f t="shared" si="35"/>
        <v>0.10530957703971909</v>
      </c>
      <c r="AN129" s="2" t="str">
        <f t="shared" si="36"/>
        <v/>
      </c>
      <c r="AP129" s="2">
        <f t="shared" si="37"/>
        <v>4.1359884193535097E-2</v>
      </c>
      <c r="AT129" s="2">
        <f t="shared" si="38"/>
        <v>4.1359884193535097E-2</v>
      </c>
      <c r="AU129" s="2" t="str">
        <f t="shared" si="39"/>
        <v/>
      </c>
      <c r="AX129" s="2">
        <f t="shared" si="40"/>
        <v>9.124961820759725E-3</v>
      </c>
      <c r="AY129" s="2" t="str">
        <f t="shared" si="41"/>
        <v/>
      </c>
      <c r="BB129" s="2">
        <f t="shared" si="42"/>
        <v>-0.10910725674877508</v>
      </c>
      <c r="BC129" s="2" t="str">
        <f t="shared" si="43"/>
        <v/>
      </c>
    </row>
    <row r="130" spans="1:55" ht="18.75" x14ac:dyDescent="0.3">
      <c r="A130" s="4">
        <f t="shared" si="29"/>
        <v>140</v>
      </c>
      <c r="B130" t="s">
        <v>576</v>
      </c>
      <c r="C130">
        <v>59268</v>
      </c>
      <c r="D130">
        <v>3776</v>
      </c>
      <c r="E130">
        <v>16105</v>
      </c>
      <c r="F130">
        <v>94.4</v>
      </c>
      <c r="G130">
        <v>5.57</v>
      </c>
      <c r="H130">
        <v>781</v>
      </c>
      <c r="I130">
        <v>2036</v>
      </c>
      <c r="J130">
        <v>1988</v>
      </c>
      <c r="K130">
        <v>48196</v>
      </c>
      <c r="L130" s="3">
        <f t="shared" si="30"/>
        <v>0.3835952848722986</v>
      </c>
      <c r="M130" s="3">
        <f t="shared" si="31"/>
        <v>4.1248236368163334E-2</v>
      </c>
      <c r="N130" s="3"/>
      <c r="O130" s="3"/>
      <c r="P130" s="3"/>
      <c r="Q130" s="3"/>
      <c r="R130" s="3"/>
      <c r="S130" s="3"/>
      <c r="V130" s="6" t="str">
        <f t="shared" ref="V130:V193" si="44">B131</f>
        <v>F21</v>
      </c>
      <c r="W130" s="2" t="str">
        <f t="shared" ref="W130:W193" si="45">AN131</f>
        <v/>
      </c>
      <c r="X130" s="2" t="str">
        <f t="shared" ref="X130:X193" si="46">AY131</f>
        <v/>
      </c>
      <c r="Y130" s="2" t="str">
        <f t="shared" ref="Y130:Y193" si="47">BC131</f>
        <v/>
      </c>
      <c r="Z130" s="2" t="str">
        <f t="shared" ref="Z130:Z193" si="48">B131</f>
        <v>F21</v>
      </c>
      <c r="AA130" s="2" t="str">
        <f t="shared" ref="AA130:AA193" si="49">AJ131</f>
        <v/>
      </c>
      <c r="AB130" s="5" t="str">
        <f t="shared" ref="AB130:AB193" si="50">AU131</f>
        <v/>
      </c>
      <c r="AE130" s="2">
        <f t="shared" si="32"/>
        <v>0.38538447715923113</v>
      </c>
      <c r="AI130" s="2">
        <f t="shared" si="33"/>
        <v>0.38538447715923113</v>
      </c>
      <c r="AJ130" s="2" t="str">
        <f t="shared" si="34"/>
        <v/>
      </c>
      <c r="AM130" s="2">
        <f t="shared" si="35"/>
        <v>1.2050234212683935E-2</v>
      </c>
      <c r="AN130" s="2" t="str">
        <f t="shared" si="36"/>
        <v/>
      </c>
      <c r="AP130" s="2">
        <f t="shared" si="37"/>
        <v>4.1647365195708254E-2</v>
      </c>
      <c r="AT130" s="2">
        <f t="shared" si="38"/>
        <v>4.1647365195708254E-2</v>
      </c>
      <c r="AU130" s="2" t="str">
        <f t="shared" si="39"/>
        <v/>
      </c>
      <c r="AX130" s="2">
        <f t="shared" si="40"/>
        <v>1.3085612677308271</v>
      </c>
      <c r="AY130" s="2" t="str">
        <f t="shared" si="41"/>
        <v/>
      </c>
      <c r="BB130" s="2">
        <f t="shared" si="42"/>
        <v>-0.37316515543503309</v>
      </c>
      <c r="BC130" s="2" t="str">
        <f t="shared" si="43"/>
        <v/>
      </c>
    </row>
    <row r="131" spans="1:55" ht="18.75" x14ac:dyDescent="0.3">
      <c r="A131" s="4">
        <f t="shared" ref="A131:A194" si="51">IFERROR((CODE(LEFT(B131,1))-64)*24+VALUE(RIGHT(B131,LEN(B131)-1)),"")-24</f>
        <v>141</v>
      </c>
      <c r="B131" t="s">
        <v>577</v>
      </c>
      <c r="C131">
        <v>54184</v>
      </c>
      <c r="D131">
        <v>3999</v>
      </c>
      <c r="E131">
        <v>15050</v>
      </c>
      <c r="F131">
        <v>95.1</v>
      </c>
      <c r="G131">
        <v>4.91</v>
      </c>
      <c r="H131">
        <v>778</v>
      </c>
      <c r="I131">
        <v>2056</v>
      </c>
      <c r="J131">
        <v>1995</v>
      </c>
      <c r="K131">
        <v>48688</v>
      </c>
      <c r="L131" s="3">
        <f t="shared" ref="L131:L194" si="52">H131/I131</f>
        <v>0.37840466926070038</v>
      </c>
      <c r="M131" s="3">
        <f t="shared" ref="M131:M194" si="53">J131/K131</f>
        <v>4.0975188958264873E-2</v>
      </c>
      <c r="N131" s="3"/>
      <c r="O131" s="3"/>
      <c r="P131" s="3"/>
      <c r="Q131" s="3"/>
      <c r="R131" s="3"/>
      <c r="S131" s="3"/>
      <c r="V131" s="6" t="str">
        <f t="shared" si="44"/>
        <v>F22</v>
      </c>
      <c r="W131" s="2" t="str">
        <f t="shared" si="45"/>
        <v/>
      </c>
      <c r="X131" s="2" t="str">
        <f t="shared" si="46"/>
        <v/>
      </c>
      <c r="Y131" s="2" t="str">
        <f t="shared" si="47"/>
        <v/>
      </c>
      <c r="Z131" s="2" t="str">
        <f t="shared" si="48"/>
        <v>F22</v>
      </c>
      <c r="AA131" s="2" t="str">
        <f t="shared" si="49"/>
        <v/>
      </c>
      <c r="AB131" s="5" t="str">
        <f t="shared" si="50"/>
        <v/>
      </c>
      <c r="AE131" s="2">
        <f t="shared" ref="AE131:AE194" si="54">L131-A131*$AD$2</f>
        <v>0.38020664149253958</v>
      </c>
      <c r="AI131" s="2">
        <f t="shared" ref="AI131:AI194" si="55">IF(AE131&lt;$AH$2,AE131,"")</f>
        <v>0.38020664149253958</v>
      </c>
      <c r="AJ131" s="2" t="str">
        <f t="shared" ref="AJ131:AJ194" si="56">IF(AE131&gt;$AH$2,(AE131-$AF$2)/$AG$2,"")</f>
        <v/>
      </c>
      <c r="AM131" s="2">
        <f t="shared" ref="AM131:AM194" si="57">IF(AI131="","",(AI131-$AK$2)/$AL$2)</f>
        <v>-0.40440932543093938</v>
      </c>
      <c r="AN131" s="2" t="str">
        <f t="shared" ref="AN131:AN194" si="58">IF(AM131&lt;-5,AM131,"")</f>
        <v/>
      </c>
      <c r="AP131" s="2">
        <f t="shared" ref="AP131:AP194" si="59">M131-A131*$AO$2</f>
        <v>4.1377168706006544E-2</v>
      </c>
      <c r="AT131" s="2">
        <f t="shared" ref="AT131:AT194" si="60">IF(AP131&lt;$AS$2,AP131,"")</f>
        <v>4.1377168706006544E-2</v>
      </c>
      <c r="AU131" s="2" t="str">
        <f t="shared" ref="AU131:AU194" si="61">IF(AP131&gt;$AS$2,(AP131-$AQ$2)/$AR$2,"")</f>
        <v/>
      </c>
      <c r="AX131" s="2">
        <f t="shared" ref="AX131:AX194" si="62">IF(AT131="","",(AT131-$AV$2)/$AW$2)</f>
        <v>8.7252291507139368E-2</v>
      </c>
      <c r="AY131" s="2" t="str">
        <f t="shared" ref="AY131:AY194" si="63">IF(AX131&lt;-5,AX131,"")</f>
        <v/>
      </c>
      <c r="BB131" s="2">
        <f t="shared" ref="BB131:BB194" si="64">IF(F131="","",(F131-$AZ$2)/$BA$2)</f>
        <v>0.24296994149956472</v>
      </c>
      <c r="BC131" s="2" t="str">
        <f t="shared" ref="BC131:BC194" si="65">IF(BB131&lt;-5,BB131,"")</f>
        <v/>
      </c>
    </row>
    <row r="132" spans="1:55" ht="18.75" x14ac:dyDescent="0.3">
      <c r="A132" s="4">
        <f t="shared" si="51"/>
        <v>142</v>
      </c>
      <c r="B132" t="s">
        <v>578</v>
      </c>
      <c r="C132">
        <v>63060</v>
      </c>
      <c r="D132">
        <v>4140</v>
      </c>
      <c r="E132">
        <v>17620</v>
      </c>
      <c r="F132">
        <v>94.8</v>
      </c>
      <c r="G132">
        <v>5.2</v>
      </c>
      <c r="H132">
        <v>760</v>
      </c>
      <c r="I132">
        <v>2084</v>
      </c>
      <c r="J132">
        <v>1941</v>
      </c>
      <c r="K132">
        <v>47548</v>
      </c>
      <c r="L132" s="3">
        <f t="shared" si="52"/>
        <v>0.36468330134357008</v>
      </c>
      <c r="M132" s="3">
        <f t="shared" si="53"/>
        <v>4.0821906284175993E-2</v>
      </c>
      <c r="N132" s="3"/>
      <c r="O132" s="3"/>
      <c r="P132" s="3"/>
      <c r="Q132" s="3"/>
      <c r="R132" s="3"/>
      <c r="S132" s="3"/>
      <c r="V132" s="6" t="str">
        <f t="shared" si="44"/>
        <v>F23</v>
      </c>
      <c r="W132" s="2" t="str">
        <f t="shared" si="45"/>
        <v/>
      </c>
      <c r="X132" s="2" t="str">
        <f t="shared" si="46"/>
        <v/>
      </c>
      <c r="Y132" s="2" t="str">
        <f t="shared" si="47"/>
        <v/>
      </c>
      <c r="Z132" s="2" t="str">
        <f t="shared" si="48"/>
        <v>F23</v>
      </c>
      <c r="AA132" s="2" t="str">
        <f t="shared" si="49"/>
        <v/>
      </c>
      <c r="AB132" s="5" t="str">
        <f t="shared" si="50"/>
        <v/>
      </c>
      <c r="AE132" s="2">
        <f t="shared" si="54"/>
        <v>0.36649805352031595</v>
      </c>
      <c r="AI132" s="2">
        <f t="shared" si="55"/>
        <v>0.36649805352031595</v>
      </c>
      <c r="AJ132" s="2" t="str">
        <f t="shared" si="56"/>
        <v/>
      </c>
      <c r="AM132" s="2">
        <f t="shared" si="57"/>
        <v>-1.5070075687421278</v>
      </c>
      <c r="AN132" s="2" t="str">
        <f t="shared" si="58"/>
        <v/>
      </c>
      <c r="AP132" s="2">
        <f t="shared" si="59"/>
        <v>4.1226736952114408E-2</v>
      </c>
      <c r="AT132" s="2">
        <f t="shared" si="60"/>
        <v>4.1226736952114408E-2</v>
      </c>
      <c r="AU132" s="2" t="str">
        <f t="shared" si="61"/>
        <v/>
      </c>
      <c r="AX132" s="2">
        <f t="shared" si="62"/>
        <v>-0.59271084028766741</v>
      </c>
      <c r="AY132" s="2" t="str">
        <f t="shared" si="63"/>
        <v/>
      </c>
      <c r="BB132" s="2">
        <f t="shared" si="64"/>
        <v>-2.1087957186693266E-2</v>
      </c>
      <c r="BC132" s="2" t="str">
        <f t="shared" si="65"/>
        <v/>
      </c>
    </row>
    <row r="133" spans="1:55" ht="18.75" x14ac:dyDescent="0.3">
      <c r="A133" s="4">
        <f t="shared" si="51"/>
        <v>143</v>
      </c>
      <c r="B133" t="s">
        <v>579</v>
      </c>
      <c r="C133">
        <v>59910</v>
      </c>
      <c r="D133">
        <v>4551</v>
      </c>
      <c r="E133">
        <v>17069</v>
      </c>
      <c r="F133">
        <v>95.4</v>
      </c>
      <c r="G133">
        <v>4.5999999999999996</v>
      </c>
      <c r="H133">
        <v>740</v>
      </c>
      <c r="I133">
        <v>2091</v>
      </c>
      <c r="J133">
        <v>1961</v>
      </c>
      <c r="K133">
        <v>47871</v>
      </c>
      <c r="L133" s="3">
        <f t="shared" si="52"/>
        <v>0.35389765662362505</v>
      </c>
      <c r="M133" s="3">
        <f t="shared" si="53"/>
        <v>4.09642581103382E-2</v>
      </c>
      <c r="N133" s="3"/>
      <c r="O133" s="3"/>
      <c r="P133" s="3"/>
      <c r="Q133" s="3"/>
      <c r="R133" s="3"/>
      <c r="S133" s="3"/>
      <c r="V133" s="6" t="str">
        <f t="shared" si="44"/>
        <v>F24</v>
      </c>
      <c r="W133" s="2" t="str">
        <f t="shared" si="45"/>
        <v/>
      </c>
      <c r="X133" s="2" t="str">
        <f t="shared" si="46"/>
        <v/>
      </c>
      <c r="Y133" s="2" t="str">
        <f t="shared" si="47"/>
        <v/>
      </c>
      <c r="Z133" s="2" t="str">
        <f t="shared" si="48"/>
        <v>F24</v>
      </c>
      <c r="AA133" s="2" t="str">
        <f t="shared" si="49"/>
        <v/>
      </c>
      <c r="AB133" s="5" t="str">
        <f t="shared" si="50"/>
        <v/>
      </c>
      <c r="AE133" s="2">
        <f t="shared" si="54"/>
        <v>0.35572518874527759</v>
      </c>
      <c r="AI133" s="2">
        <f t="shared" si="55"/>
        <v>0.35572518874527759</v>
      </c>
      <c r="AJ133" s="2" t="str">
        <f t="shared" si="56"/>
        <v/>
      </c>
      <c r="AM133" s="2">
        <f t="shared" si="57"/>
        <v>-2.3734820590728454</v>
      </c>
      <c r="AN133" s="2" t="str">
        <f t="shared" si="58"/>
        <v/>
      </c>
      <c r="AP133" s="2">
        <f t="shared" si="59"/>
        <v>4.1371939698473366E-2</v>
      </c>
      <c r="AT133" s="2">
        <f t="shared" si="60"/>
        <v>4.1371939698473366E-2</v>
      </c>
      <c r="AU133" s="2" t="str">
        <f t="shared" si="61"/>
        <v/>
      </c>
      <c r="AX133" s="2">
        <f t="shared" si="62"/>
        <v>6.3616774095119372E-2</v>
      </c>
      <c r="AY133" s="2" t="str">
        <f t="shared" si="63"/>
        <v/>
      </c>
      <c r="BB133" s="2">
        <f t="shared" si="64"/>
        <v>0.50702784018583524</v>
      </c>
      <c r="BC133" s="2" t="str">
        <f t="shared" si="65"/>
        <v/>
      </c>
    </row>
    <row r="134" spans="1:55" ht="18.75" x14ac:dyDescent="0.3">
      <c r="A134" s="4">
        <f t="shared" si="51"/>
        <v>144</v>
      </c>
      <c r="B134" t="s">
        <v>580</v>
      </c>
      <c r="C134">
        <v>55793</v>
      </c>
      <c r="D134">
        <v>3869</v>
      </c>
      <c r="E134">
        <v>15548</v>
      </c>
      <c r="F134">
        <v>94.9</v>
      </c>
      <c r="G134">
        <v>5.12</v>
      </c>
      <c r="H134">
        <v>771</v>
      </c>
      <c r="I134">
        <v>2042</v>
      </c>
      <c r="J134">
        <v>1968</v>
      </c>
      <c r="K134">
        <v>48196</v>
      </c>
      <c r="L134" s="3">
        <f t="shared" si="52"/>
        <v>0.37757100881488737</v>
      </c>
      <c r="M134" s="3">
        <f t="shared" si="53"/>
        <v>4.0833264171300523E-2</v>
      </c>
      <c r="N134" s="3"/>
      <c r="O134" s="3"/>
      <c r="P134" s="3"/>
      <c r="Q134" s="3"/>
      <c r="R134" s="3"/>
      <c r="S134" s="3"/>
      <c r="V134" s="6" t="str">
        <f t="shared" si="44"/>
        <v>G3</v>
      </c>
      <c r="W134" s="2" t="str">
        <f t="shared" si="45"/>
        <v/>
      </c>
      <c r="X134" s="2" t="str">
        <f t="shared" si="46"/>
        <v/>
      </c>
      <c r="Y134" s="2" t="str">
        <f t="shared" si="47"/>
        <v/>
      </c>
      <c r="Z134" s="2" t="str">
        <f t="shared" si="48"/>
        <v>G3</v>
      </c>
      <c r="AA134" s="2" t="str">
        <f t="shared" si="49"/>
        <v/>
      </c>
      <c r="AB134" s="5" t="str">
        <f t="shared" si="50"/>
        <v/>
      </c>
      <c r="AE134" s="2">
        <f t="shared" si="54"/>
        <v>0.37941132088144658</v>
      </c>
      <c r="AI134" s="2">
        <f t="shared" si="55"/>
        <v>0.37941132088144658</v>
      </c>
      <c r="AJ134" s="2" t="str">
        <f t="shared" si="56"/>
        <v/>
      </c>
      <c r="AM134" s="2">
        <f t="shared" si="57"/>
        <v>-0.46837792018607655</v>
      </c>
      <c r="AN134" s="2" t="str">
        <f t="shared" si="58"/>
        <v/>
      </c>
      <c r="AP134" s="2">
        <f t="shared" si="59"/>
        <v>4.124379667963244E-2</v>
      </c>
      <c r="AT134" s="2">
        <f t="shared" si="60"/>
        <v>4.124379667963244E-2</v>
      </c>
      <c r="AU134" s="2" t="str">
        <f t="shared" si="61"/>
        <v/>
      </c>
      <c r="AX134" s="2">
        <f t="shared" si="62"/>
        <v>-0.5155995559304799</v>
      </c>
      <c r="AY134" s="2" t="str">
        <f t="shared" si="63"/>
        <v/>
      </c>
      <c r="BB134" s="2">
        <f t="shared" si="64"/>
        <v>6.6931342375401062E-2</v>
      </c>
      <c r="BC134" s="2" t="str">
        <f t="shared" si="65"/>
        <v/>
      </c>
    </row>
    <row r="135" spans="1:55" ht="18.75" x14ac:dyDescent="0.3">
      <c r="A135" s="4">
        <f t="shared" si="51"/>
        <v>147</v>
      </c>
      <c r="B135" t="s">
        <v>581</v>
      </c>
      <c r="C135">
        <v>57035</v>
      </c>
      <c r="D135">
        <v>3881</v>
      </c>
      <c r="E135">
        <v>15329</v>
      </c>
      <c r="F135">
        <v>94.5</v>
      </c>
      <c r="G135">
        <v>5.5</v>
      </c>
      <c r="H135">
        <v>792</v>
      </c>
      <c r="I135">
        <v>2063</v>
      </c>
      <c r="J135">
        <v>1995</v>
      </c>
      <c r="K135">
        <v>48853</v>
      </c>
      <c r="L135" s="3">
        <f t="shared" si="52"/>
        <v>0.3839069316529326</v>
      </c>
      <c r="M135" s="3">
        <f t="shared" si="53"/>
        <v>4.0836796102593498E-2</v>
      </c>
      <c r="N135" s="3"/>
      <c r="O135" s="3"/>
      <c r="P135" s="3"/>
      <c r="Q135" s="3"/>
      <c r="R135" s="3"/>
      <c r="S135" s="3"/>
      <c r="V135" s="6" t="str">
        <f t="shared" si="44"/>
        <v>G4</v>
      </c>
      <c r="W135" s="2" t="str">
        <f t="shared" si="45"/>
        <v/>
      </c>
      <c r="X135" s="2" t="str">
        <f t="shared" si="46"/>
        <v/>
      </c>
      <c r="Y135" s="2" t="str">
        <f t="shared" si="47"/>
        <v/>
      </c>
      <c r="Z135" s="2" t="str">
        <f t="shared" si="48"/>
        <v>G4</v>
      </c>
      <c r="AA135" s="2" t="str">
        <f t="shared" si="49"/>
        <v/>
      </c>
      <c r="AB135" s="5" t="str">
        <f t="shared" si="50"/>
        <v/>
      </c>
      <c r="AE135" s="2">
        <f t="shared" si="54"/>
        <v>0.38578558355421178</v>
      </c>
      <c r="AI135" s="2">
        <f t="shared" si="55"/>
        <v>0.38578558355421178</v>
      </c>
      <c r="AJ135" s="2" t="str">
        <f t="shared" si="56"/>
        <v/>
      </c>
      <c r="AM135" s="2">
        <f t="shared" si="57"/>
        <v>4.431170471443422E-2</v>
      </c>
      <c r="AN135" s="2" t="str">
        <f t="shared" si="58"/>
        <v/>
      </c>
      <c r="AP135" s="2">
        <f t="shared" si="59"/>
        <v>4.125588137151566E-2</v>
      </c>
      <c r="AT135" s="2">
        <f t="shared" si="60"/>
        <v>4.125588137151566E-2</v>
      </c>
      <c r="AU135" s="2" t="str">
        <f t="shared" si="61"/>
        <v/>
      </c>
      <c r="AX135" s="2">
        <f t="shared" si="62"/>
        <v>-0.46097581641347996</v>
      </c>
      <c r="AY135" s="2" t="str">
        <f t="shared" si="63"/>
        <v/>
      </c>
      <c r="BB135" s="2">
        <f t="shared" si="64"/>
        <v>-0.28514585587295121</v>
      </c>
      <c r="BC135" s="2" t="str">
        <f t="shared" si="65"/>
        <v/>
      </c>
    </row>
    <row r="136" spans="1:55" ht="18.75" x14ac:dyDescent="0.3">
      <c r="A136" s="4">
        <f t="shared" si="51"/>
        <v>148</v>
      </c>
      <c r="B136" t="s">
        <v>582</v>
      </c>
      <c r="C136">
        <v>57472</v>
      </c>
      <c r="D136">
        <v>3913</v>
      </c>
      <c r="E136">
        <v>15663</v>
      </c>
      <c r="F136">
        <v>94.8</v>
      </c>
      <c r="G136">
        <v>5.23</v>
      </c>
      <c r="H136">
        <v>776</v>
      </c>
      <c r="I136">
        <v>2022</v>
      </c>
      <c r="J136">
        <v>1981</v>
      </c>
      <c r="K136">
        <v>48524</v>
      </c>
      <c r="L136" s="3">
        <f t="shared" si="52"/>
        <v>0.3837784371909001</v>
      </c>
      <c r="M136" s="3">
        <f t="shared" si="53"/>
        <v>4.082515868436238E-2</v>
      </c>
      <c r="N136" s="3"/>
      <c r="O136" s="3"/>
      <c r="P136" s="3"/>
      <c r="Q136" s="3"/>
      <c r="R136" s="3"/>
      <c r="S136" s="3"/>
      <c r="V136" s="6" t="str">
        <f t="shared" si="44"/>
        <v>G5</v>
      </c>
      <c r="W136" s="2" t="str">
        <f t="shared" si="45"/>
        <v/>
      </c>
      <c r="X136" s="2" t="str">
        <f t="shared" si="46"/>
        <v/>
      </c>
      <c r="Y136" s="2" t="str">
        <f t="shared" si="47"/>
        <v/>
      </c>
      <c r="Z136" s="2" t="str">
        <f t="shared" si="48"/>
        <v>G5</v>
      </c>
      <c r="AA136" s="2" t="str">
        <f t="shared" si="49"/>
        <v/>
      </c>
      <c r="AB136" s="5" t="str">
        <f t="shared" si="50"/>
        <v/>
      </c>
      <c r="AE136" s="2">
        <f t="shared" si="54"/>
        <v>0.38566986903708594</v>
      </c>
      <c r="AI136" s="2">
        <f t="shared" si="55"/>
        <v>0.38566986903708594</v>
      </c>
      <c r="AJ136" s="2" t="str">
        <f t="shared" si="56"/>
        <v/>
      </c>
      <c r="AM136" s="2">
        <f t="shared" si="57"/>
        <v>3.5004646717865934E-2</v>
      </c>
      <c r="AN136" s="2" t="str">
        <f t="shared" si="58"/>
        <v/>
      </c>
      <c r="AP136" s="2">
        <f t="shared" si="59"/>
        <v>4.1247094873481292E-2</v>
      </c>
      <c r="AT136" s="2">
        <f t="shared" si="60"/>
        <v>4.1247094873481292E-2</v>
      </c>
      <c r="AU136" s="2" t="str">
        <f t="shared" si="61"/>
        <v/>
      </c>
      <c r="AX136" s="2">
        <f t="shared" si="62"/>
        <v>-0.50069146531325481</v>
      </c>
      <c r="AY136" s="2" t="str">
        <f t="shared" si="63"/>
        <v/>
      </c>
      <c r="BB136" s="2">
        <f t="shared" si="64"/>
        <v>-2.1087957186693266E-2</v>
      </c>
      <c r="BC136" s="2" t="str">
        <f t="shared" si="65"/>
        <v/>
      </c>
    </row>
    <row r="137" spans="1:55" ht="18.75" x14ac:dyDescent="0.3">
      <c r="A137" s="4">
        <f t="shared" si="51"/>
        <v>149</v>
      </c>
      <c r="B137" t="s">
        <v>583</v>
      </c>
      <c r="C137">
        <v>55024</v>
      </c>
      <c r="D137">
        <v>4063</v>
      </c>
      <c r="E137">
        <v>15159</v>
      </c>
      <c r="F137">
        <v>93.7</v>
      </c>
      <c r="G137">
        <v>6.31</v>
      </c>
      <c r="H137">
        <v>768</v>
      </c>
      <c r="I137">
        <v>2022</v>
      </c>
      <c r="J137">
        <v>2001</v>
      </c>
      <c r="K137">
        <v>49185</v>
      </c>
      <c r="L137" s="3">
        <f t="shared" si="52"/>
        <v>0.37982195845697331</v>
      </c>
      <c r="M137" s="3">
        <f t="shared" si="53"/>
        <v>4.0683135102165292E-2</v>
      </c>
      <c r="N137" s="3"/>
      <c r="O137" s="3"/>
      <c r="P137" s="3"/>
      <c r="Q137" s="3"/>
      <c r="R137" s="3"/>
      <c r="S137" s="3"/>
      <c r="V137" s="6" t="str">
        <f t="shared" si="44"/>
        <v>G6</v>
      </c>
      <c r="W137" s="2" t="str">
        <f t="shared" si="45"/>
        <v/>
      </c>
      <c r="X137" s="2" t="str">
        <f t="shared" si="46"/>
        <v/>
      </c>
      <c r="Y137" s="2" t="str">
        <f t="shared" si="47"/>
        <v/>
      </c>
      <c r="Z137" s="2" t="str">
        <f t="shared" si="48"/>
        <v>G6</v>
      </c>
      <c r="AA137" s="2" t="str">
        <f t="shared" si="49"/>
        <v/>
      </c>
      <c r="AB137" s="5" t="str">
        <f t="shared" si="50"/>
        <v/>
      </c>
      <c r="AE137" s="2">
        <f t="shared" si="54"/>
        <v>0.38172617024806582</v>
      </c>
      <c r="AI137" s="2">
        <f t="shared" si="55"/>
        <v>0.38172617024806582</v>
      </c>
      <c r="AJ137" s="2" t="str">
        <f t="shared" si="56"/>
        <v/>
      </c>
      <c r="AM137" s="2">
        <f t="shared" si="57"/>
        <v>-0.28219179727276344</v>
      </c>
      <c r="AN137" s="2" t="str">
        <f t="shared" si="58"/>
        <v/>
      </c>
      <c r="AP137" s="2">
        <f t="shared" si="59"/>
        <v>4.1107922211480956E-2</v>
      </c>
      <c r="AT137" s="2">
        <f t="shared" si="60"/>
        <v>4.1107922211480956E-2</v>
      </c>
      <c r="AU137" s="2" t="str">
        <f t="shared" si="61"/>
        <v/>
      </c>
      <c r="AX137" s="2">
        <f t="shared" si="62"/>
        <v>-1.1297626332384998</v>
      </c>
      <c r="AY137" s="2" t="str">
        <f t="shared" si="63"/>
        <v/>
      </c>
      <c r="BB137" s="2">
        <f t="shared" si="64"/>
        <v>-0.98930025236964336</v>
      </c>
      <c r="BC137" s="2" t="str">
        <f t="shared" si="65"/>
        <v/>
      </c>
    </row>
    <row r="138" spans="1:55" ht="18.75" x14ac:dyDescent="0.3">
      <c r="A138" s="4">
        <f t="shared" si="51"/>
        <v>150</v>
      </c>
      <c r="B138" t="s">
        <v>584</v>
      </c>
      <c r="C138">
        <v>58662</v>
      </c>
      <c r="D138">
        <v>3974</v>
      </c>
      <c r="E138">
        <v>15892</v>
      </c>
      <c r="F138">
        <v>94.4</v>
      </c>
      <c r="G138">
        <v>5.65</v>
      </c>
      <c r="H138">
        <v>784</v>
      </c>
      <c r="I138">
        <v>2099</v>
      </c>
      <c r="J138">
        <v>1981</v>
      </c>
      <c r="K138">
        <v>48853</v>
      </c>
      <c r="L138" s="3">
        <f t="shared" si="52"/>
        <v>0.3735111958075274</v>
      </c>
      <c r="M138" s="3">
        <f t="shared" si="53"/>
        <v>4.0550222094855995E-2</v>
      </c>
      <c r="N138" s="3"/>
      <c r="O138" s="3"/>
      <c r="P138" s="3"/>
      <c r="Q138" s="3"/>
      <c r="R138" s="3"/>
      <c r="S138" s="3"/>
      <c r="V138" s="6" t="str">
        <f t="shared" si="44"/>
        <v>G7</v>
      </c>
      <c r="W138" s="2" t="str">
        <f t="shared" si="45"/>
        <v/>
      </c>
      <c r="X138" s="2" t="str">
        <f t="shared" si="46"/>
        <v/>
      </c>
      <c r="Y138" s="2" t="str">
        <f t="shared" si="47"/>
        <v/>
      </c>
      <c r="Z138" s="2" t="str">
        <f t="shared" si="48"/>
        <v>G7</v>
      </c>
      <c r="AA138" s="2" t="str">
        <f t="shared" si="49"/>
        <v/>
      </c>
      <c r="AB138" s="5" t="str">
        <f t="shared" si="50"/>
        <v/>
      </c>
      <c r="AE138" s="2">
        <f t="shared" si="54"/>
        <v>0.37542818754352658</v>
      </c>
      <c r="AI138" s="2">
        <f t="shared" si="55"/>
        <v>0.37542818754352658</v>
      </c>
      <c r="AJ138" s="2" t="str">
        <f t="shared" si="56"/>
        <v/>
      </c>
      <c r="AM138" s="2">
        <f t="shared" si="57"/>
        <v>-0.78874613244568237</v>
      </c>
      <c r="AN138" s="2" t="str">
        <f t="shared" si="58"/>
        <v/>
      </c>
      <c r="AP138" s="2">
        <f t="shared" si="59"/>
        <v>4.0977860124368409E-2</v>
      </c>
      <c r="AT138" s="2">
        <f t="shared" si="60"/>
        <v>4.0977860124368409E-2</v>
      </c>
      <c r="AU138" s="2" t="str">
        <f t="shared" si="61"/>
        <v/>
      </c>
      <c r="AX138" s="2">
        <f t="shared" si="62"/>
        <v>-1.7176532998874345</v>
      </c>
      <c r="AY138" s="2" t="str">
        <f t="shared" si="63"/>
        <v/>
      </c>
      <c r="BB138" s="2">
        <f t="shared" si="64"/>
        <v>-0.37316515543503309</v>
      </c>
      <c r="BC138" s="2" t="str">
        <f t="shared" si="65"/>
        <v/>
      </c>
    </row>
    <row r="139" spans="1:55" ht="18.75" x14ac:dyDescent="0.3">
      <c r="A139" s="4">
        <f t="shared" si="51"/>
        <v>151</v>
      </c>
      <c r="B139" t="s">
        <v>585</v>
      </c>
      <c r="C139">
        <v>62232</v>
      </c>
      <c r="D139">
        <v>4223</v>
      </c>
      <c r="E139">
        <v>16825</v>
      </c>
      <c r="F139">
        <v>94.1</v>
      </c>
      <c r="G139">
        <v>5.88</v>
      </c>
      <c r="H139">
        <v>763</v>
      </c>
      <c r="I139">
        <v>2036</v>
      </c>
      <c r="J139">
        <v>1974</v>
      </c>
      <c r="K139">
        <v>48360</v>
      </c>
      <c r="L139" s="3">
        <f t="shared" si="52"/>
        <v>0.37475442043222001</v>
      </c>
      <c r="M139" s="3">
        <f t="shared" si="53"/>
        <v>4.0818858560794043E-2</v>
      </c>
      <c r="N139" s="3"/>
      <c r="O139" s="3"/>
      <c r="P139" s="3"/>
      <c r="Q139" s="3"/>
      <c r="R139" s="3"/>
      <c r="S139" s="3"/>
      <c r="V139" s="6" t="str">
        <f t="shared" si="44"/>
        <v>G8</v>
      </c>
      <c r="W139" s="2" t="str">
        <f t="shared" si="45"/>
        <v/>
      </c>
      <c r="X139" s="2" t="str">
        <f t="shared" si="46"/>
        <v/>
      </c>
      <c r="Y139" s="2" t="str">
        <f t="shared" si="47"/>
        <v/>
      </c>
      <c r="Z139" s="2" t="str">
        <f t="shared" si="48"/>
        <v>G8</v>
      </c>
      <c r="AA139" s="2" t="str">
        <f t="shared" si="49"/>
        <v/>
      </c>
      <c r="AB139" s="5" t="str">
        <f t="shared" si="50"/>
        <v/>
      </c>
      <c r="AE139" s="2">
        <f t="shared" si="54"/>
        <v>0.37668419211312582</v>
      </c>
      <c r="AI139" s="2">
        <f t="shared" si="55"/>
        <v>0.37668419211312582</v>
      </c>
      <c r="AJ139" s="2" t="str">
        <f t="shared" si="56"/>
        <v/>
      </c>
      <c r="AM139" s="2">
        <f t="shared" si="57"/>
        <v>-0.68772417199016611</v>
      </c>
      <c r="AN139" s="2" t="str">
        <f t="shared" si="58"/>
        <v/>
      </c>
      <c r="AP139" s="2">
        <f t="shared" si="59"/>
        <v>4.1249347510503208E-2</v>
      </c>
      <c r="AT139" s="2">
        <f t="shared" si="60"/>
        <v>4.1249347510503208E-2</v>
      </c>
      <c r="AU139" s="2" t="str">
        <f t="shared" si="61"/>
        <v/>
      </c>
      <c r="AX139" s="2">
        <f t="shared" si="62"/>
        <v>-0.49050937220732094</v>
      </c>
      <c r="AY139" s="2" t="str">
        <f t="shared" si="63"/>
        <v/>
      </c>
      <c r="BB139" s="2">
        <f t="shared" si="64"/>
        <v>-0.63722305412130353</v>
      </c>
      <c r="BC139" s="2" t="str">
        <f t="shared" si="65"/>
        <v/>
      </c>
    </row>
    <row r="140" spans="1:55" ht="18.75" x14ac:dyDescent="0.3">
      <c r="A140" s="4">
        <f t="shared" si="51"/>
        <v>152</v>
      </c>
      <c r="B140" t="s">
        <v>586</v>
      </c>
      <c r="C140">
        <v>57204</v>
      </c>
      <c r="D140">
        <v>3962</v>
      </c>
      <c r="E140">
        <v>15398</v>
      </c>
      <c r="F140">
        <v>94.5</v>
      </c>
      <c r="G140">
        <v>5.46</v>
      </c>
      <c r="H140">
        <v>776</v>
      </c>
      <c r="I140">
        <v>2029</v>
      </c>
      <c r="J140">
        <v>1974</v>
      </c>
      <c r="K140">
        <v>48034</v>
      </c>
      <c r="L140" s="3">
        <f t="shared" si="52"/>
        <v>0.38245441103992112</v>
      </c>
      <c r="M140" s="3">
        <f t="shared" si="53"/>
        <v>4.1095890410958902E-2</v>
      </c>
      <c r="N140" s="3"/>
      <c r="O140" s="3"/>
      <c r="P140" s="3"/>
      <c r="Q140" s="3"/>
      <c r="R140" s="3"/>
      <c r="S140" s="3"/>
      <c r="V140" s="6" t="str">
        <f t="shared" si="44"/>
        <v>G9</v>
      </c>
      <c r="W140" s="2" t="str">
        <f t="shared" si="45"/>
        <v/>
      </c>
      <c r="X140" s="2" t="str">
        <f t="shared" si="46"/>
        <v/>
      </c>
      <c r="Y140" s="2" t="str">
        <f t="shared" si="47"/>
        <v/>
      </c>
      <c r="Z140" s="2" t="str">
        <f t="shared" si="48"/>
        <v>G9</v>
      </c>
      <c r="AA140" s="2" t="str">
        <f t="shared" si="49"/>
        <v/>
      </c>
      <c r="AB140" s="5" t="str">
        <f t="shared" si="50"/>
        <v/>
      </c>
      <c r="AE140" s="2">
        <f t="shared" si="54"/>
        <v>0.38439696266573359</v>
      </c>
      <c r="AI140" s="2">
        <f t="shared" si="55"/>
        <v>0.38439696266573359</v>
      </c>
      <c r="AJ140" s="2" t="str">
        <f t="shared" si="56"/>
        <v/>
      </c>
      <c r="AM140" s="2">
        <f t="shared" si="57"/>
        <v>-6.7376746011750727E-2</v>
      </c>
      <c r="AN140" s="2" t="str">
        <f t="shared" si="58"/>
        <v/>
      </c>
      <c r="AP140" s="2">
        <f t="shared" si="59"/>
        <v>4.1529230280864811E-2</v>
      </c>
      <c r="AT140" s="2">
        <f t="shared" si="60"/>
        <v>4.1529230280864811E-2</v>
      </c>
      <c r="AU140" s="2" t="str">
        <f t="shared" si="61"/>
        <v/>
      </c>
      <c r="AX140" s="2">
        <f t="shared" si="62"/>
        <v>0.77458233979213187</v>
      </c>
      <c r="AY140" s="2" t="str">
        <f t="shared" si="63"/>
        <v/>
      </c>
      <c r="BB140" s="2">
        <f t="shared" si="64"/>
        <v>-0.28514585587295121</v>
      </c>
      <c r="BC140" s="2" t="str">
        <f t="shared" si="65"/>
        <v/>
      </c>
    </row>
    <row r="141" spans="1:55" ht="18.75" x14ac:dyDescent="0.3">
      <c r="A141" s="4">
        <f t="shared" si="51"/>
        <v>153</v>
      </c>
      <c r="B141" t="s">
        <v>587</v>
      </c>
      <c r="C141">
        <v>63177</v>
      </c>
      <c r="D141">
        <v>4285</v>
      </c>
      <c r="E141">
        <v>17115</v>
      </c>
      <c r="F141">
        <v>94.7</v>
      </c>
      <c r="G141">
        <v>5.27</v>
      </c>
      <c r="H141">
        <v>786</v>
      </c>
      <c r="I141">
        <v>2036</v>
      </c>
      <c r="J141">
        <v>1988</v>
      </c>
      <c r="K141">
        <v>48524</v>
      </c>
      <c r="L141" s="3">
        <f t="shared" si="52"/>
        <v>0.38605108055009824</v>
      </c>
      <c r="M141" s="3">
        <f t="shared" si="53"/>
        <v>4.0969417195614539E-2</v>
      </c>
      <c r="N141" s="3"/>
      <c r="O141" s="3"/>
      <c r="P141" s="3"/>
      <c r="Q141" s="3"/>
      <c r="R141" s="3"/>
      <c r="S141" s="3"/>
      <c r="V141" s="6" t="str">
        <f t="shared" si="44"/>
        <v>G10</v>
      </c>
      <c r="W141" s="2" t="str">
        <f t="shared" si="45"/>
        <v/>
      </c>
      <c r="X141" s="2" t="str">
        <f t="shared" si="46"/>
        <v/>
      </c>
      <c r="Y141" s="2" t="str">
        <f t="shared" si="47"/>
        <v/>
      </c>
      <c r="Z141" s="2" t="str">
        <f t="shared" si="48"/>
        <v>G10</v>
      </c>
      <c r="AA141" s="2" t="str">
        <f t="shared" si="49"/>
        <v/>
      </c>
      <c r="AB141" s="5">
        <f t="shared" si="50"/>
        <v>3.0322936026894349</v>
      </c>
      <c r="AE141" s="2">
        <f t="shared" si="54"/>
        <v>0.38800641212081738</v>
      </c>
      <c r="AI141" s="2">
        <f t="shared" si="55"/>
        <v>0.38800641212081738</v>
      </c>
      <c r="AJ141" s="2" t="str">
        <f t="shared" si="56"/>
        <v/>
      </c>
      <c r="AM141" s="2">
        <f t="shared" si="57"/>
        <v>0.22293562142972009</v>
      </c>
      <c r="AN141" s="2" t="str">
        <f t="shared" si="58"/>
        <v/>
      </c>
      <c r="AP141" s="2">
        <f t="shared" si="59"/>
        <v>4.1405607985717199E-2</v>
      </c>
      <c r="AT141" s="2">
        <f t="shared" si="60"/>
        <v>4.1405607985717199E-2</v>
      </c>
      <c r="AU141" s="2" t="str">
        <f t="shared" si="61"/>
        <v/>
      </c>
      <c r="AX141" s="2">
        <f t="shared" si="62"/>
        <v>0.21580002958584038</v>
      </c>
      <c r="AY141" s="2" t="str">
        <f t="shared" si="63"/>
        <v/>
      </c>
      <c r="BB141" s="2">
        <f t="shared" si="64"/>
        <v>-0.10910725674877508</v>
      </c>
      <c r="BC141" s="2" t="str">
        <f t="shared" si="65"/>
        <v/>
      </c>
    </row>
    <row r="142" spans="1:55" ht="18.75" x14ac:dyDescent="0.3">
      <c r="A142" s="4">
        <f t="shared" si="51"/>
        <v>154</v>
      </c>
      <c r="B142" t="s">
        <v>588</v>
      </c>
      <c r="C142">
        <v>48358</v>
      </c>
      <c r="D142">
        <v>3979</v>
      </c>
      <c r="E142">
        <v>14114</v>
      </c>
      <c r="F142">
        <v>95.9</v>
      </c>
      <c r="G142">
        <v>4.1399999999999997</v>
      </c>
      <c r="H142">
        <v>797</v>
      </c>
      <c r="I142">
        <v>1974</v>
      </c>
      <c r="J142">
        <v>2029</v>
      </c>
      <c r="K142">
        <v>48034</v>
      </c>
      <c r="L142" s="3">
        <f t="shared" si="52"/>
        <v>0.40374873353596757</v>
      </c>
      <c r="M142" s="3">
        <f t="shared" si="53"/>
        <v>4.2240912686846814E-2</v>
      </c>
      <c r="N142" s="3"/>
      <c r="O142" s="3"/>
      <c r="P142" s="3"/>
      <c r="Q142" s="3"/>
      <c r="R142" s="3"/>
      <c r="S142" s="3"/>
      <c r="V142" s="6" t="str">
        <f t="shared" si="44"/>
        <v>G11</v>
      </c>
      <c r="W142" s="2" t="str">
        <f t="shared" si="45"/>
        <v/>
      </c>
      <c r="X142" s="2" t="str">
        <f t="shared" si="46"/>
        <v/>
      </c>
      <c r="Y142" s="2" t="str">
        <f t="shared" si="47"/>
        <v/>
      </c>
      <c r="Z142" s="2" t="str">
        <f t="shared" si="48"/>
        <v>G11</v>
      </c>
      <c r="AA142" s="2" t="str">
        <f t="shared" si="49"/>
        <v/>
      </c>
      <c r="AB142" s="5" t="str">
        <f t="shared" si="50"/>
        <v/>
      </c>
      <c r="AE142" s="2">
        <f t="shared" si="54"/>
        <v>0.40571684505159339</v>
      </c>
      <c r="AI142" s="2">
        <f t="shared" si="55"/>
        <v>0.40571684505159339</v>
      </c>
      <c r="AJ142" s="2" t="str">
        <f t="shared" si="56"/>
        <v/>
      </c>
      <c r="AM142" s="2">
        <f t="shared" si="57"/>
        <v>1.6474070751870944</v>
      </c>
      <c r="AN142" s="2" t="str">
        <f t="shared" si="58"/>
        <v/>
      </c>
      <c r="AP142" s="2">
        <f t="shared" si="59"/>
        <v>4.2679954397146225E-2</v>
      </c>
      <c r="AT142" s="2" t="str">
        <f t="shared" si="60"/>
        <v/>
      </c>
      <c r="AU142" s="2">
        <f t="shared" si="61"/>
        <v>3.0322936026894349</v>
      </c>
      <c r="AX142" s="2" t="str">
        <f t="shared" si="62"/>
        <v/>
      </c>
      <c r="AY142" s="2" t="str">
        <f t="shared" si="63"/>
        <v/>
      </c>
      <c r="BB142" s="2">
        <f t="shared" si="64"/>
        <v>0.94712433799626938</v>
      </c>
      <c r="BC142" s="2" t="str">
        <f t="shared" si="65"/>
        <v/>
      </c>
    </row>
    <row r="143" spans="1:55" ht="18.75" x14ac:dyDescent="0.3">
      <c r="A143" s="4">
        <f t="shared" si="51"/>
        <v>155</v>
      </c>
      <c r="B143" t="s">
        <v>589</v>
      </c>
      <c r="C143">
        <v>61041</v>
      </c>
      <c r="D143">
        <v>4210</v>
      </c>
      <c r="E143">
        <v>16836</v>
      </c>
      <c r="F143">
        <v>94.8</v>
      </c>
      <c r="G143">
        <v>5.17</v>
      </c>
      <c r="H143">
        <v>789</v>
      </c>
      <c r="I143">
        <v>2049</v>
      </c>
      <c r="J143">
        <v>1988</v>
      </c>
      <c r="K143">
        <v>48360</v>
      </c>
      <c r="L143" s="3">
        <f t="shared" si="52"/>
        <v>0.3850658857979502</v>
      </c>
      <c r="M143" s="3">
        <f t="shared" si="53"/>
        <v>4.110835401157982E-2</v>
      </c>
      <c r="N143" s="3"/>
      <c r="O143" s="3"/>
      <c r="P143" s="3"/>
      <c r="Q143" s="3"/>
      <c r="R143" s="3"/>
      <c r="S143" s="3"/>
      <c r="V143" s="6" t="str">
        <f t="shared" si="44"/>
        <v>G12</v>
      </c>
      <c r="W143" s="2" t="str">
        <f t="shared" si="45"/>
        <v/>
      </c>
      <c r="X143" s="2" t="str">
        <f t="shared" si="46"/>
        <v/>
      </c>
      <c r="Y143" s="2" t="str">
        <f t="shared" si="47"/>
        <v/>
      </c>
      <c r="Z143" s="2" t="str">
        <f t="shared" si="48"/>
        <v>G12</v>
      </c>
      <c r="AA143" s="2" t="str">
        <f t="shared" si="49"/>
        <v/>
      </c>
      <c r="AB143" s="5">
        <f t="shared" si="50"/>
        <v>2.678998282420439</v>
      </c>
      <c r="AE143" s="2">
        <f t="shared" si="54"/>
        <v>0.38704677725848269</v>
      </c>
      <c r="AI143" s="2">
        <f t="shared" si="55"/>
        <v>0.38704677725848269</v>
      </c>
      <c r="AJ143" s="2" t="str">
        <f t="shared" si="56"/>
        <v/>
      </c>
      <c r="AM143" s="2">
        <f t="shared" si="57"/>
        <v>0.14575103352217544</v>
      </c>
      <c r="AN143" s="2" t="str">
        <f t="shared" si="58"/>
        <v/>
      </c>
      <c r="AP143" s="2">
        <f t="shared" si="59"/>
        <v>4.1550246642075982E-2</v>
      </c>
      <c r="AT143" s="2">
        <f t="shared" si="60"/>
        <v>4.1550246642075982E-2</v>
      </c>
      <c r="AU143" s="2" t="str">
        <f t="shared" si="61"/>
        <v/>
      </c>
      <c r="AX143" s="2">
        <f t="shared" si="62"/>
        <v>0.86957791365431802</v>
      </c>
      <c r="AY143" s="2" t="str">
        <f t="shared" si="63"/>
        <v/>
      </c>
      <c r="BB143" s="2">
        <f t="shared" si="64"/>
        <v>-2.1087957186693266E-2</v>
      </c>
      <c r="BC143" s="2" t="str">
        <f t="shared" si="65"/>
        <v/>
      </c>
    </row>
    <row r="144" spans="1:55" ht="18.75" x14ac:dyDescent="0.3">
      <c r="A144" s="4">
        <f t="shared" si="51"/>
        <v>156</v>
      </c>
      <c r="B144" t="s">
        <v>590</v>
      </c>
      <c r="C144">
        <v>53718</v>
      </c>
      <c r="D144">
        <v>4472</v>
      </c>
      <c r="E144">
        <v>15598</v>
      </c>
      <c r="F144">
        <v>96</v>
      </c>
      <c r="G144">
        <v>4.04</v>
      </c>
      <c r="H144">
        <v>784</v>
      </c>
      <c r="I144">
        <v>1968</v>
      </c>
      <c r="J144">
        <v>2063</v>
      </c>
      <c r="K144">
        <v>49019</v>
      </c>
      <c r="L144" s="3">
        <f t="shared" si="52"/>
        <v>0.3983739837398374</v>
      </c>
      <c r="M144" s="3">
        <f t="shared" si="53"/>
        <v>4.2085721862951099E-2</v>
      </c>
      <c r="N144" s="3"/>
      <c r="O144" s="3"/>
      <c r="P144" s="3"/>
      <c r="Q144" s="3"/>
      <c r="R144" s="3"/>
      <c r="S144" s="3"/>
      <c r="V144" s="6" t="str">
        <f t="shared" si="44"/>
        <v>G13</v>
      </c>
      <c r="W144" s="2" t="str">
        <f t="shared" si="45"/>
        <v/>
      </c>
      <c r="X144" s="2" t="str">
        <f t="shared" si="46"/>
        <v/>
      </c>
      <c r="Y144" s="2" t="str">
        <f t="shared" si="47"/>
        <v/>
      </c>
      <c r="Z144" s="2" t="str">
        <f t="shared" si="48"/>
        <v>G13</v>
      </c>
      <c r="AA144" s="2" t="str">
        <f t="shared" si="49"/>
        <v/>
      </c>
      <c r="AB144" s="5" t="str">
        <f t="shared" si="50"/>
        <v/>
      </c>
      <c r="AE144" s="2">
        <f t="shared" si="54"/>
        <v>0.40036765514527656</v>
      </c>
      <c r="AI144" s="2">
        <f t="shared" si="55"/>
        <v>0.40036765514527656</v>
      </c>
      <c r="AJ144" s="2" t="str">
        <f t="shared" si="56"/>
        <v/>
      </c>
      <c r="AM144" s="2">
        <f t="shared" si="57"/>
        <v>1.2171652876453407</v>
      </c>
      <c r="AN144" s="2" t="str">
        <f t="shared" si="58"/>
        <v/>
      </c>
      <c r="AP144" s="2">
        <f t="shared" si="59"/>
        <v>4.2530465413644011E-2</v>
      </c>
      <c r="AT144" s="2" t="str">
        <f t="shared" si="60"/>
        <v/>
      </c>
      <c r="AU144" s="2">
        <f t="shared" si="61"/>
        <v>2.678998282420439</v>
      </c>
      <c r="AX144" s="2" t="str">
        <f t="shared" si="62"/>
        <v/>
      </c>
      <c r="AY144" s="2" t="str">
        <f t="shared" si="63"/>
        <v/>
      </c>
      <c r="BB144" s="2">
        <f t="shared" si="64"/>
        <v>1.0351436375583511</v>
      </c>
      <c r="BC144" s="2" t="str">
        <f t="shared" si="65"/>
        <v/>
      </c>
    </row>
    <row r="145" spans="1:55" ht="18.75" x14ac:dyDescent="0.3">
      <c r="A145" s="4">
        <f t="shared" si="51"/>
        <v>157</v>
      </c>
      <c r="B145" t="s">
        <v>591</v>
      </c>
      <c r="C145">
        <v>53429</v>
      </c>
      <c r="D145">
        <v>3973</v>
      </c>
      <c r="E145">
        <v>14883</v>
      </c>
      <c r="F145">
        <v>95.3</v>
      </c>
      <c r="G145">
        <v>4.74</v>
      </c>
      <c r="H145">
        <v>778</v>
      </c>
      <c r="I145">
        <v>2029</v>
      </c>
      <c r="J145">
        <v>1968</v>
      </c>
      <c r="K145">
        <v>48034</v>
      </c>
      <c r="L145" s="3">
        <f t="shared" si="52"/>
        <v>0.3834401182848694</v>
      </c>
      <c r="M145" s="3">
        <f t="shared" si="53"/>
        <v>4.097097888995295E-2</v>
      </c>
      <c r="N145" s="3"/>
      <c r="O145" s="3"/>
      <c r="P145" s="3"/>
      <c r="Q145" s="3"/>
      <c r="R145" s="3"/>
      <c r="S145" s="3"/>
      <c r="V145" s="6" t="str">
        <f t="shared" si="44"/>
        <v>G14</v>
      </c>
      <c r="W145" s="2" t="str">
        <f t="shared" si="45"/>
        <v/>
      </c>
      <c r="X145" s="2" t="str">
        <f t="shared" si="46"/>
        <v/>
      </c>
      <c r="Y145" s="2" t="str">
        <f t="shared" si="47"/>
        <v/>
      </c>
      <c r="Z145" s="2" t="str">
        <f t="shared" si="48"/>
        <v>G14</v>
      </c>
      <c r="AA145" s="2" t="str">
        <f t="shared" si="49"/>
        <v/>
      </c>
      <c r="AB145" s="5" t="str">
        <f t="shared" si="50"/>
        <v/>
      </c>
      <c r="AE145" s="2">
        <f t="shared" si="54"/>
        <v>0.38544656963521517</v>
      </c>
      <c r="AI145" s="2">
        <f t="shared" si="55"/>
        <v>0.38544656963521517</v>
      </c>
      <c r="AJ145" s="2" t="str">
        <f t="shared" si="56"/>
        <v/>
      </c>
      <c r="AM145" s="2">
        <f t="shared" si="57"/>
        <v>1.7044406849688457E-2</v>
      </c>
      <c r="AN145" s="2" t="str">
        <f t="shared" si="58"/>
        <v/>
      </c>
      <c r="AP145" s="2">
        <f t="shared" si="59"/>
        <v>4.1418573360842606E-2</v>
      </c>
      <c r="AT145" s="2">
        <f t="shared" si="60"/>
        <v>4.1418573360842606E-2</v>
      </c>
      <c r="AU145" s="2" t="str">
        <f t="shared" si="61"/>
        <v/>
      </c>
      <c r="AX145" s="2">
        <f t="shared" si="62"/>
        <v>0.27440452529282594</v>
      </c>
      <c r="AY145" s="2" t="str">
        <f t="shared" si="63"/>
        <v/>
      </c>
      <c r="BB145" s="2">
        <f t="shared" si="64"/>
        <v>0.41900854062374088</v>
      </c>
      <c r="BC145" s="2" t="str">
        <f t="shared" si="65"/>
        <v/>
      </c>
    </row>
    <row r="146" spans="1:55" ht="18.75" x14ac:dyDescent="0.3">
      <c r="A146" s="4">
        <f t="shared" si="51"/>
        <v>158</v>
      </c>
      <c r="B146" t="s">
        <v>592</v>
      </c>
      <c r="C146">
        <v>52213</v>
      </c>
      <c r="D146">
        <v>4070</v>
      </c>
      <c r="E146">
        <v>15127</v>
      </c>
      <c r="F146">
        <v>95.9</v>
      </c>
      <c r="G146">
        <v>4.0999999999999996</v>
      </c>
      <c r="H146">
        <v>771</v>
      </c>
      <c r="I146">
        <v>2049</v>
      </c>
      <c r="J146">
        <v>1995</v>
      </c>
      <c r="K146">
        <v>48524</v>
      </c>
      <c r="L146" s="3">
        <f t="shared" si="52"/>
        <v>0.37628111273792092</v>
      </c>
      <c r="M146" s="3">
        <f t="shared" si="53"/>
        <v>4.1113675706866706E-2</v>
      </c>
      <c r="N146" s="3"/>
      <c r="O146" s="3"/>
      <c r="P146" s="3"/>
      <c r="Q146" s="3"/>
      <c r="R146" s="3"/>
      <c r="S146" s="3"/>
      <c r="V146" s="6" t="str">
        <f t="shared" si="44"/>
        <v>G15</v>
      </c>
      <c r="W146" s="2" t="str">
        <f t="shared" si="45"/>
        <v/>
      </c>
      <c r="X146" s="2" t="str">
        <f t="shared" si="46"/>
        <v/>
      </c>
      <c r="Y146" s="2" t="str">
        <f t="shared" si="47"/>
        <v/>
      </c>
      <c r="Z146" s="2" t="str">
        <f t="shared" si="48"/>
        <v>G15</v>
      </c>
      <c r="AA146" s="2" t="str">
        <f t="shared" si="49"/>
        <v/>
      </c>
      <c r="AB146" s="5" t="str">
        <f t="shared" si="50"/>
        <v/>
      </c>
      <c r="AE146" s="2">
        <f t="shared" si="54"/>
        <v>0.37830034403317336</v>
      </c>
      <c r="AI146" s="2">
        <f t="shared" si="55"/>
        <v>0.37830034403317336</v>
      </c>
      <c r="AJ146" s="2" t="str">
        <f t="shared" si="56"/>
        <v/>
      </c>
      <c r="AM146" s="2">
        <f t="shared" si="57"/>
        <v>-0.55773512632192845</v>
      </c>
      <c r="AN146" s="2" t="str">
        <f t="shared" si="58"/>
        <v/>
      </c>
      <c r="AP146" s="2">
        <f t="shared" si="59"/>
        <v>4.1564121097953113E-2</v>
      </c>
      <c r="AT146" s="2">
        <f t="shared" si="60"/>
        <v>4.1564121097953113E-2</v>
      </c>
      <c r="AU146" s="2" t="str">
        <f t="shared" si="61"/>
        <v/>
      </c>
      <c r="AX146" s="2">
        <f t="shared" si="62"/>
        <v>0.93229152448496688</v>
      </c>
      <c r="AY146" s="2" t="str">
        <f t="shared" si="63"/>
        <v/>
      </c>
      <c r="BB146" s="2">
        <f t="shared" si="64"/>
        <v>0.94712433799626938</v>
      </c>
      <c r="BC146" s="2" t="str">
        <f t="shared" si="65"/>
        <v/>
      </c>
    </row>
    <row r="147" spans="1:55" ht="18.75" x14ac:dyDescent="0.3">
      <c r="A147" s="4">
        <f t="shared" si="51"/>
        <v>159</v>
      </c>
      <c r="B147" t="s">
        <v>593</v>
      </c>
      <c r="C147">
        <v>49891</v>
      </c>
      <c r="D147">
        <v>3801</v>
      </c>
      <c r="E147">
        <v>14414</v>
      </c>
      <c r="F147">
        <v>95.3</v>
      </c>
      <c r="G147">
        <v>4.66</v>
      </c>
      <c r="H147">
        <v>763</v>
      </c>
      <c r="I147">
        <v>2042</v>
      </c>
      <c r="J147">
        <v>1968</v>
      </c>
      <c r="K147">
        <v>48360</v>
      </c>
      <c r="L147" s="3">
        <f t="shared" si="52"/>
        <v>0.37365328109696377</v>
      </c>
      <c r="M147" s="3">
        <f t="shared" si="53"/>
        <v>4.0694789081885854E-2</v>
      </c>
      <c r="N147" s="3"/>
      <c r="O147" s="3"/>
      <c r="P147" s="3"/>
      <c r="Q147" s="3"/>
      <c r="R147" s="3"/>
      <c r="S147" s="3"/>
      <c r="V147" s="6" t="str">
        <f t="shared" si="44"/>
        <v>G16</v>
      </c>
      <c r="W147" s="2" t="str">
        <f t="shared" si="45"/>
        <v/>
      </c>
      <c r="X147" s="2" t="str">
        <f t="shared" si="46"/>
        <v/>
      </c>
      <c r="Y147" s="2" t="str">
        <f t="shared" si="47"/>
        <v/>
      </c>
      <c r="Z147" s="2" t="str">
        <f t="shared" si="48"/>
        <v>G16</v>
      </c>
      <c r="AA147" s="2" t="str">
        <f t="shared" si="49"/>
        <v/>
      </c>
      <c r="AB147" s="5" t="str">
        <f t="shared" si="50"/>
        <v/>
      </c>
      <c r="AE147" s="2">
        <f t="shared" si="54"/>
        <v>0.37568529233712289</v>
      </c>
      <c r="AI147" s="2">
        <f t="shared" si="55"/>
        <v>0.37568529233712289</v>
      </c>
      <c r="AJ147" s="2" t="str">
        <f t="shared" si="56"/>
        <v/>
      </c>
      <c r="AM147" s="2">
        <f t="shared" si="57"/>
        <v>-0.76806688420067204</v>
      </c>
      <c r="AN147" s="2" t="str">
        <f t="shared" si="58"/>
        <v/>
      </c>
      <c r="AP147" s="2">
        <f t="shared" si="59"/>
        <v>4.1148085393169012E-2</v>
      </c>
      <c r="AT147" s="2">
        <f t="shared" si="60"/>
        <v>4.1148085393169012E-2</v>
      </c>
      <c r="AU147" s="2" t="str">
        <f t="shared" si="61"/>
        <v/>
      </c>
      <c r="AX147" s="2">
        <f t="shared" si="62"/>
        <v>-0.94822195384818753</v>
      </c>
      <c r="AY147" s="2" t="str">
        <f t="shared" si="63"/>
        <v/>
      </c>
      <c r="BB147" s="2">
        <f t="shared" si="64"/>
        <v>0.41900854062374088</v>
      </c>
      <c r="BC147" s="2" t="str">
        <f t="shared" si="65"/>
        <v/>
      </c>
    </row>
    <row r="148" spans="1:55" ht="18.75" x14ac:dyDescent="0.3">
      <c r="A148" s="4">
        <f t="shared" si="51"/>
        <v>160</v>
      </c>
      <c r="B148" t="s">
        <v>594</v>
      </c>
      <c r="C148">
        <v>57766</v>
      </c>
      <c r="D148">
        <v>3877</v>
      </c>
      <c r="E148">
        <v>15991</v>
      </c>
      <c r="F148">
        <v>94.9</v>
      </c>
      <c r="G148">
        <v>5.09</v>
      </c>
      <c r="H148">
        <v>794</v>
      </c>
      <c r="I148">
        <v>2049</v>
      </c>
      <c r="J148">
        <v>1981</v>
      </c>
      <c r="K148">
        <v>48688</v>
      </c>
      <c r="L148" s="3">
        <f t="shared" si="52"/>
        <v>0.38750610053684725</v>
      </c>
      <c r="M148" s="3">
        <f t="shared" si="53"/>
        <v>4.0687643772592839E-2</v>
      </c>
      <c r="N148" s="3"/>
      <c r="O148" s="3"/>
      <c r="P148" s="3"/>
      <c r="Q148" s="3"/>
      <c r="R148" s="3"/>
      <c r="S148" s="3"/>
      <c r="V148" s="6" t="str">
        <f t="shared" si="44"/>
        <v>G17</v>
      </c>
      <c r="W148" s="2" t="str">
        <f t="shared" si="45"/>
        <v/>
      </c>
      <c r="X148" s="2" t="str">
        <f t="shared" si="46"/>
        <v/>
      </c>
      <c r="Y148" s="2" t="str">
        <f t="shared" si="47"/>
        <v/>
      </c>
      <c r="Z148" s="2" t="str">
        <f t="shared" si="48"/>
        <v>G17</v>
      </c>
      <c r="AA148" s="2" t="str">
        <f t="shared" si="49"/>
        <v/>
      </c>
      <c r="AB148" s="5" t="str">
        <f t="shared" si="50"/>
        <v/>
      </c>
      <c r="AE148" s="2">
        <f t="shared" si="54"/>
        <v>0.38955089172191304</v>
      </c>
      <c r="AI148" s="2">
        <f t="shared" si="55"/>
        <v>0.38955089172191304</v>
      </c>
      <c r="AJ148" s="2" t="str">
        <f t="shared" si="56"/>
        <v/>
      </c>
      <c r="AM148" s="2">
        <f t="shared" si="57"/>
        <v>0.3471599761516318</v>
      </c>
      <c r="AN148" s="2" t="str">
        <f t="shared" si="58"/>
        <v/>
      </c>
      <c r="AP148" s="2">
        <f t="shared" si="59"/>
        <v>4.1143791004072748E-2</v>
      </c>
      <c r="AT148" s="2">
        <f t="shared" si="60"/>
        <v>4.1143791004072748E-2</v>
      </c>
      <c r="AU148" s="2" t="str">
        <f t="shared" si="61"/>
        <v/>
      </c>
      <c r="AX148" s="2">
        <f t="shared" si="62"/>
        <v>-0.96763292382953148</v>
      </c>
      <c r="AY148" s="2" t="str">
        <f t="shared" si="63"/>
        <v/>
      </c>
      <c r="BB148" s="2">
        <f t="shared" si="64"/>
        <v>6.6931342375401062E-2</v>
      </c>
      <c r="BC148" s="2" t="str">
        <f t="shared" si="65"/>
        <v/>
      </c>
    </row>
    <row r="149" spans="1:55" ht="18.75" x14ac:dyDescent="0.3">
      <c r="A149" s="4">
        <f t="shared" si="51"/>
        <v>161</v>
      </c>
      <c r="B149" t="s">
        <v>595</v>
      </c>
      <c r="C149">
        <v>58574</v>
      </c>
      <c r="D149">
        <v>3899</v>
      </c>
      <c r="E149">
        <v>16411</v>
      </c>
      <c r="F149">
        <v>95.8</v>
      </c>
      <c r="G149">
        <v>4.17</v>
      </c>
      <c r="H149">
        <v>794</v>
      </c>
      <c r="I149">
        <v>2049</v>
      </c>
      <c r="J149">
        <v>1981</v>
      </c>
      <c r="K149">
        <v>48196</v>
      </c>
      <c r="L149" s="3">
        <f t="shared" si="52"/>
        <v>0.38750610053684725</v>
      </c>
      <c r="M149" s="3">
        <f t="shared" si="53"/>
        <v>4.1102996099261352E-2</v>
      </c>
      <c r="N149" s="3"/>
      <c r="O149" s="3"/>
      <c r="P149" s="3"/>
      <c r="Q149" s="3"/>
      <c r="R149" s="3"/>
      <c r="S149" s="3"/>
      <c r="V149" s="6" t="str">
        <f t="shared" si="44"/>
        <v>G18</v>
      </c>
      <c r="W149" s="2" t="str">
        <f t="shared" si="45"/>
        <v/>
      </c>
      <c r="X149" s="2" t="str">
        <f t="shared" si="46"/>
        <v/>
      </c>
      <c r="Y149" s="2" t="str">
        <f t="shared" si="47"/>
        <v/>
      </c>
      <c r="Z149" s="2" t="str">
        <f t="shared" si="48"/>
        <v>G18</v>
      </c>
      <c r="AA149" s="2" t="str">
        <f t="shared" si="49"/>
        <v/>
      </c>
      <c r="AB149" s="5" t="str">
        <f t="shared" si="50"/>
        <v/>
      </c>
      <c r="AE149" s="2">
        <f t="shared" si="54"/>
        <v>0.38956367166681971</v>
      </c>
      <c r="AI149" s="2">
        <f t="shared" si="55"/>
        <v>0.38956367166681971</v>
      </c>
      <c r="AJ149" s="2" t="str">
        <f t="shared" si="56"/>
        <v/>
      </c>
      <c r="AM149" s="2">
        <f t="shared" si="57"/>
        <v>0.34818788251458188</v>
      </c>
      <c r="AN149" s="2" t="str">
        <f t="shared" si="58"/>
        <v/>
      </c>
      <c r="AP149" s="2">
        <f t="shared" si="59"/>
        <v>4.1561994250938011E-2</v>
      </c>
      <c r="AT149" s="2">
        <f t="shared" si="60"/>
        <v>4.1561994250938011E-2</v>
      </c>
      <c r="AU149" s="2" t="str">
        <f t="shared" si="61"/>
        <v/>
      </c>
      <c r="AX149" s="2">
        <f t="shared" si="62"/>
        <v>0.92267801191318521</v>
      </c>
      <c r="AY149" s="2" t="str">
        <f t="shared" si="63"/>
        <v/>
      </c>
      <c r="BB149" s="2">
        <f t="shared" si="64"/>
        <v>0.85910503843417496</v>
      </c>
      <c r="BC149" s="2" t="str">
        <f t="shared" si="65"/>
        <v/>
      </c>
    </row>
    <row r="150" spans="1:55" ht="18.75" x14ac:dyDescent="0.3">
      <c r="A150" s="4">
        <f t="shared" si="51"/>
        <v>162</v>
      </c>
      <c r="B150" t="s">
        <v>596</v>
      </c>
      <c r="C150">
        <v>56582</v>
      </c>
      <c r="D150">
        <v>4209</v>
      </c>
      <c r="E150">
        <v>16258</v>
      </c>
      <c r="F150">
        <v>95.2</v>
      </c>
      <c r="G150">
        <v>4.78</v>
      </c>
      <c r="H150">
        <v>765</v>
      </c>
      <c r="I150">
        <v>2015</v>
      </c>
      <c r="J150">
        <v>1968</v>
      </c>
      <c r="K150">
        <v>48360</v>
      </c>
      <c r="L150" s="3">
        <f t="shared" si="52"/>
        <v>0.37965260545905705</v>
      </c>
      <c r="M150" s="3">
        <f t="shared" si="53"/>
        <v>4.0694789081885854E-2</v>
      </c>
      <c r="N150" s="3"/>
      <c r="O150" s="3"/>
      <c r="P150" s="3"/>
      <c r="Q150" s="3"/>
      <c r="R150" s="3"/>
      <c r="S150" s="3"/>
      <c r="V150" s="6" t="str">
        <f t="shared" si="44"/>
        <v>G19</v>
      </c>
      <c r="W150" s="2" t="str">
        <f t="shared" si="45"/>
        <v/>
      </c>
      <c r="X150" s="2" t="str">
        <f t="shared" si="46"/>
        <v/>
      </c>
      <c r="Y150" s="2" t="str">
        <f t="shared" si="47"/>
        <v/>
      </c>
      <c r="Z150" s="2" t="str">
        <f t="shared" si="48"/>
        <v>G19</v>
      </c>
      <c r="AA150" s="2" t="str">
        <f t="shared" si="49"/>
        <v/>
      </c>
      <c r="AB150" s="5" t="str">
        <f t="shared" si="50"/>
        <v/>
      </c>
      <c r="AE150" s="2">
        <f t="shared" si="54"/>
        <v>0.38172295653393612</v>
      </c>
      <c r="AI150" s="2">
        <f t="shared" si="55"/>
        <v>0.38172295653393612</v>
      </c>
      <c r="AJ150" s="2" t="str">
        <f t="shared" si="56"/>
        <v/>
      </c>
      <c r="AM150" s="2">
        <f t="shared" si="57"/>
        <v>-0.28245028017130069</v>
      </c>
      <c r="AN150" s="2" t="str">
        <f t="shared" si="58"/>
        <v/>
      </c>
      <c r="AP150" s="2">
        <f t="shared" si="59"/>
        <v>4.1156638153759258E-2</v>
      </c>
      <c r="AT150" s="2">
        <f t="shared" si="60"/>
        <v>4.1156638153759258E-2</v>
      </c>
      <c r="AU150" s="2" t="str">
        <f t="shared" si="61"/>
        <v/>
      </c>
      <c r="AX150" s="2">
        <f t="shared" si="62"/>
        <v>-0.90956281622618995</v>
      </c>
      <c r="AY150" s="2" t="str">
        <f t="shared" si="63"/>
        <v/>
      </c>
      <c r="BB150" s="2">
        <f t="shared" si="64"/>
        <v>0.33098924106165906</v>
      </c>
      <c r="BC150" s="2" t="str">
        <f t="shared" si="65"/>
        <v/>
      </c>
    </row>
    <row r="151" spans="1:55" ht="18.75" x14ac:dyDescent="0.3">
      <c r="A151" s="4">
        <f t="shared" si="51"/>
        <v>163</v>
      </c>
      <c r="B151" t="s">
        <v>597</v>
      </c>
      <c r="C151">
        <v>59972</v>
      </c>
      <c r="D151">
        <v>4153</v>
      </c>
      <c r="E151">
        <v>16816</v>
      </c>
      <c r="F151">
        <v>95.3</v>
      </c>
      <c r="G151">
        <v>4.72</v>
      </c>
      <c r="H151">
        <v>781</v>
      </c>
      <c r="I151">
        <v>2042</v>
      </c>
      <c r="J151">
        <v>1968</v>
      </c>
      <c r="K151">
        <v>48196</v>
      </c>
      <c r="L151" s="3">
        <f t="shared" si="52"/>
        <v>0.38246816846229187</v>
      </c>
      <c r="M151" s="3">
        <f t="shared" si="53"/>
        <v>4.0833264171300523E-2</v>
      </c>
      <c r="N151" s="3"/>
      <c r="O151" s="3"/>
      <c r="P151" s="3"/>
      <c r="Q151" s="3"/>
      <c r="R151" s="3"/>
      <c r="S151" s="3"/>
      <c r="V151" s="6" t="str">
        <f t="shared" si="44"/>
        <v>G20</v>
      </c>
      <c r="W151" s="2" t="str">
        <f t="shared" si="45"/>
        <v/>
      </c>
      <c r="X151" s="2" t="str">
        <f t="shared" si="46"/>
        <v/>
      </c>
      <c r="Y151" s="2" t="str">
        <f t="shared" si="47"/>
        <v/>
      </c>
      <c r="Z151" s="2" t="str">
        <f t="shared" si="48"/>
        <v>G20</v>
      </c>
      <c r="AA151" s="2" t="str">
        <f t="shared" si="49"/>
        <v/>
      </c>
      <c r="AB151" s="5" t="str">
        <f t="shared" si="50"/>
        <v/>
      </c>
      <c r="AE151" s="2">
        <f t="shared" si="54"/>
        <v>0.38455129948207761</v>
      </c>
      <c r="AI151" s="2">
        <f t="shared" si="55"/>
        <v>0.38455129948207761</v>
      </c>
      <c r="AJ151" s="2" t="str">
        <f t="shared" si="56"/>
        <v/>
      </c>
      <c r="AM151" s="2">
        <f t="shared" si="57"/>
        <v>-5.4963249966500455E-2</v>
      </c>
      <c r="AN151" s="2" t="str">
        <f t="shared" si="58"/>
        <v/>
      </c>
      <c r="AP151" s="2">
        <f t="shared" si="59"/>
        <v>4.1297964163370678E-2</v>
      </c>
      <c r="AT151" s="2">
        <f t="shared" si="60"/>
        <v>4.1297964163370678E-2</v>
      </c>
      <c r="AU151" s="2" t="str">
        <f t="shared" si="61"/>
        <v/>
      </c>
      <c r="AX151" s="2">
        <f t="shared" si="62"/>
        <v>-0.27075835099108897</v>
      </c>
      <c r="AY151" s="2" t="str">
        <f t="shared" si="63"/>
        <v/>
      </c>
      <c r="BB151" s="2">
        <f t="shared" si="64"/>
        <v>0.41900854062374088</v>
      </c>
      <c r="BC151" s="2" t="str">
        <f t="shared" si="65"/>
        <v/>
      </c>
    </row>
    <row r="152" spans="1:55" ht="18.75" x14ac:dyDescent="0.3">
      <c r="A152" s="4">
        <f t="shared" si="51"/>
        <v>164</v>
      </c>
      <c r="B152" t="s">
        <v>598</v>
      </c>
      <c r="C152">
        <v>61624</v>
      </c>
      <c r="D152">
        <v>4174</v>
      </c>
      <c r="E152">
        <v>16701</v>
      </c>
      <c r="F152">
        <v>94.8</v>
      </c>
      <c r="G152">
        <v>5.16</v>
      </c>
      <c r="H152">
        <v>789</v>
      </c>
      <c r="I152">
        <v>2042</v>
      </c>
      <c r="J152">
        <v>1968</v>
      </c>
      <c r="K152">
        <v>48360</v>
      </c>
      <c r="L152" s="3">
        <f t="shared" si="52"/>
        <v>0.38638589618021546</v>
      </c>
      <c r="M152" s="3">
        <f t="shared" si="53"/>
        <v>4.0694789081885854E-2</v>
      </c>
      <c r="N152" s="3"/>
      <c r="O152" s="3"/>
      <c r="P152" s="3"/>
      <c r="Q152" s="3"/>
      <c r="R152" s="3"/>
      <c r="S152" s="3"/>
      <c r="V152" s="6" t="str">
        <f t="shared" si="44"/>
        <v>G21</v>
      </c>
      <c r="W152" s="2" t="str">
        <f t="shared" si="45"/>
        <v/>
      </c>
      <c r="X152" s="2" t="str">
        <f t="shared" si="46"/>
        <v/>
      </c>
      <c r="Y152" s="2" t="str">
        <f t="shared" si="47"/>
        <v/>
      </c>
      <c r="Z152" s="2" t="str">
        <f t="shared" si="48"/>
        <v>G21</v>
      </c>
      <c r="AA152" s="2" t="str">
        <f t="shared" si="49"/>
        <v/>
      </c>
      <c r="AB152" s="5" t="str">
        <f t="shared" si="50"/>
        <v/>
      </c>
      <c r="AE152" s="2">
        <f t="shared" si="54"/>
        <v>0.38848180714490788</v>
      </c>
      <c r="AI152" s="2">
        <f t="shared" si="55"/>
        <v>0.38848180714490788</v>
      </c>
      <c r="AJ152" s="2" t="str">
        <f t="shared" si="56"/>
        <v/>
      </c>
      <c r="AM152" s="2">
        <f t="shared" si="57"/>
        <v>0.26117221585528283</v>
      </c>
      <c r="AN152" s="2" t="str">
        <f t="shared" si="58"/>
        <v/>
      </c>
      <c r="AP152" s="2">
        <f t="shared" si="59"/>
        <v>4.1162339994152759E-2</v>
      </c>
      <c r="AT152" s="2">
        <f t="shared" si="60"/>
        <v>4.1162339994152759E-2</v>
      </c>
      <c r="AU152" s="2" t="str">
        <f t="shared" si="61"/>
        <v/>
      </c>
      <c r="AX152" s="2">
        <f t="shared" si="62"/>
        <v>-0.88379005781150399</v>
      </c>
      <c r="AY152" s="2" t="str">
        <f t="shared" si="63"/>
        <v/>
      </c>
      <c r="BB152" s="2">
        <f t="shared" si="64"/>
        <v>-2.1087957186693266E-2</v>
      </c>
      <c r="BC152" s="2" t="str">
        <f t="shared" si="65"/>
        <v/>
      </c>
    </row>
    <row r="153" spans="1:55" ht="18.75" x14ac:dyDescent="0.3">
      <c r="A153" s="4">
        <f t="shared" si="51"/>
        <v>165</v>
      </c>
      <c r="B153" t="s">
        <v>599</v>
      </c>
      <c r="C153">
        <v>61212</v>
      </c>
      <c r="D153">
        <v>4329</v>
      </c>
      <c r="E153">
        <v>17182</v>
      </c>
      <c r="F153">
        <v>95.3</v>
      </c>
      <c r="G153">
        <v>4.6900000000000004</v>
      </c>
      <c r="H153">
        <v>763</v>
      </c>
      <c r="I153">
        <v>2084</v>
      </c>
      <c r="J153">
        <v>2008</v>
      </c>
      <c r="K153">
        <v>48853</v>
      </c>
      <c r="L153" s="3">
        <f t="shared" si="52"/>
        <v>0.36612284069097889</v>
      </c>
      <c r="M153" s="3">
        <f t="shared" si="53"/>
        <v>4.1102900538349744E-2</v>
      </c>
      <c r="N153" s="3"/>
      <c r="O153" s="3"/>
      <c r="P153" s="3"/>
      <c r="Q153" s="3"/>
      <c r="R153" s="3"/>
      <c r="S153" s="3"/>
      <c r="V153" s="6" t="str">
        <f t="shared" si="44"/>
        <v>G22</v>
      </c>
      <c r="W153" s="2" t="str">
        <f t="shared" si="45"/>
        <v/>
      </c>
      <c r="X153" s="2" t="str">
        <f t="shared" si="46"/>
        <v/>
      </c>
      <c r="Y153" s="2" t="str">
        <f t="shared" si="47"/>
        <v/>
      </c>
      <c r="Z153" s="2" t="str">
        <f t="shared" si="48"/>
        <v>G22</v>
      </c>
      <c r="AA153" s="2" t="str">
        <f t="shared" si="49"/>
        <v/>
      </c>
      <c r="AB153" s="5" t="str">
        <f t="shared" si="50"/>
        <v/>
      </c>
      <c r="AE153" s="2">
        <f t="shared" si="54"/>
        <v>0.36823153160057798</v>
      </c>
      <c r="AI153" s="2">
        <f t="shared" si="55"/>
        <v>0.36823153160057798</v>
      </c>
      <c r="AJ153" s="2" t="str">
        <f t="shared" si="56"/>
        <v/>
      </c>
      <c r="AM153" s="2">
        <f t="shared" si="57"/>
        <v>-1.3675818386823939</v>
      </c>
      <c r="AN153" s="2" t="str">
        <f t="shared" si="58"/>
        <v/>
      </c>
      <c r="AP153" s="2">
        <f t="shared" si="59"/>
        <v>4.15733023708134E-2</v>
      </c>
      <c r="AT153" s="2">
        <f t="shared" si="60"/>
        <v>4.15733023708134E-2</v>
      </c>
      <c r="AU153" s="2" t="str">
        <f t="shared" si="61"/>
        <v/>
      </c>
      <c r="AX153" s="2">
        <f t="shared" si="62"/>
        <v>0.97379158605055716</v>
      </c>
      <c r="AY153" s="2" t="str">
        <f t="shared" si="63"/>
        <v/>
      </c>
      <c r="BB153" s="2">
        <f t="shared" si="64"/>
        <v>0.41900854062374088</v>
      </c>
      <c r="BC153" s="2" t="str">
        <f t="shared" si="65"/>
        <v/>
      </c>
    </row>
    <row r="154" spans="1:55" ht="18.75" x14ac:dyDescent="0.3">
      <c r="A154" s="4">
        <f t="shared" si="51"/>
        <v>166</v>
      </c>
      <c r="B154" t="s">
        <v>600</v>
      </c>
      <c r="C154">
        <v>55299</v>
      </c>
      <c r="D154">
        <v>3963</v>
      </c>
      <c r="E154">
        <v>15305</v>
      </c>
      <c r="F154">
        <v>94.4</v>
      </c>
      <c r="G154">
        <v>5.56</v>
      </c>
      <c r="H154">
        <v>784</v>
      </c>
      <c r="I154">
        <v>2036</v>
      </c>
      <c r="J154">
        <v>2001</v>
      </c>
      <c r="K154">
        <v>48524</v>
      </c>
      <c r="L154" s="3">
        <f t="shared" si="52"/>
        <v>0.3850687622789784</v>
      </c>
      <c r="M154" s="3">
        <f t="shared" si="53"/>
        <v>4.1237325859368561E-2</v>
      </c>
      <c r="N154" s="3"/>
      <c r="O154" s="3"/>
      <c r="P154" s="3"/>
      <c r="Q154" s="3"/>
      <c r="R154" s="3"/>
      <c r="S154" s="3"/>
      <c r="V154" s="6" t="str">
        <f t="shared" si="44"/>
        <v>G23</v>
      </c>
      <c r="W154" s="2" t="str">
        <f t="shared" si="45"/>
        <v/>
      </c>
      <c r="X154" s="2" t="str">
        <f t="shared" si="46"/>
        <v/>
      </c>
      <c r="Y154" s="2" t="str">
        <f t="shared" si="47"/>
        <v/>
      </c>
      <c r="Z154" s="2" t="str">
        <f t="shared" si="48"/>
        <v>G23</v>
      </c>
      <c r="AA154" s="2" t="str">
        <f t="shared" si="49"/>
        <v/>
      </c>
      <c r="AB154" s="5" t="str">
        <f t="shared" si="50"/>
        <v/>
      </c>
      <c r="AE154" s="2">
        <f t="shared" si="54"/>
        <v>0.38719023313348416</v>
      </c>
      <c r="AI154" s="2">
        <f t="shared" si="55"/>
        <v>0.38719023313348416</v>
      </c>
      <c r="AJ154" s="2" t="str">
        <f t="shared" si="56"/>
        <v/>
      </c>
      <c r="AM154" s="2">
        <f t="shared" si="57"/>
        <v>0.15728936234858618</v>
      </c>
      <c r="AN154" s="2" t="str">
        <f t="shared" si="58"/>
        <v/>
      </c>
      <c r="AP154" s="2">
        <f t="shared" si="59"/>
        <v>4.1710578612028967E-2</v>
      </c>
      <c r="AT154" s="2">
        <f t="shared" si="60"/>
        <v>4.1710578612028967E-2</v>
      </c>
      <c r="AU154" s="2" t="str">
        <f t="shared" si="61"/>
        <v/>
      </c>
      <c r="AX154" s="2">
        <f t="shared" si="62"/>
        <v>1.5942907857400455</v>
      </c>
      <c r="AY154" s="2" t="str">
        <f t="shared" si="63"/>
        <v/>
      </c>
      <c r="BB154" s="2">
        <f t="shared" si="64"/>
        <v>-0.37316515543503309</v>
      </c>
      <c r="BC154" s="2" t="str">
        <f t="shared" si="65"/>
        <v/>
      </c>
    </row>
    <row r="155" spans="1:55" ht="18.75" x14ac:dyDescent="0.3">
      <c r="A155" s="4">
        <f t="shared" si="51"/>
        <v>167</v>
      </c>
      <c r="B155" t="s">
        <v>601</v>
      </c>
      <c r="C155">
        <v>57390</v>
      </c>
      <c r="D155">
        <v>4472</v>
      </c>
      <c r="E155">
        <v>16172</v>
      </c>
      <c r="F155">
        <v>95.3</v>
      </c>
      <c r="G155">
        <v>4.74</v>
      </c>
      <c r="H155">
        <v>778</v>
      </c>
      <c r="I155">
        <v>2056</v>
      </c>
      <c r="J155">
        <v>1995</v>
      </c>
      <c r="K155">
        <v>48853</v>
      </c>
      <c r="L155" s="3">
        <f t="shared" si="52"/>
        <v>0.37840466926070038</v>
      </c>
      <c r="M155" s="3">
        <f t="shared" si="53"/>
        <v>4.0836796102593498E-2</v>
      </c>
      <c r="N155" s="3"/>
      <c r="O155" s="3"/>
      <c r="P155" s="3"/>
      <c r="Q155" s="3"/>
      <c r="R155" s="3"/>
      <c r="S155" s="3"/>
      <c r="V155" s="6" t="str">
        <f t="shared" si="44"/>
        <v>G24</v>
      </c>
      <c r="W155" s="2" t="str">
        <f t="shared" si="45"/>
        <v/>
      </c>
      <c r="X155" s="2" t="str">
        <f t="shared" si="46"/>
        <v/>
      </c>
      <c r="Y155" s="2" t="str">
        <f t="shared" si="47"/>
        <v/>
      </c>
      <c r="Z155" s="2" t="str">
        <f t="shared" si="48"/>
        <v>G24</v>
      </c>
      <c r="AA155" s="2" t="str">
        <f t="shared" si="49"/>
        <v/>
      </c>
      <c r="AB155" s="5" t="str">
        <f t="shared" si="50"/>
        <v/>
      </c>
      <c r="AE155" s="2">
        <f t="shared" si="54"/>
        <v>0.38053892006011281</v>
      </c>
      <c r="AI155" s="2">
        <f t="shared" si="55"/>
        <v>0.38053892006011281</v>
      </c>
      <c r="AJ155" s="2" t="str">
        <f t="shared" si="56"/>
        <v/>
      </c>
      <c r="AM155" s="2">
        <f t="shared" si="57"/>
        <v>-0.37768375999425546</v>
      </c>
      <c r="AN155" s="2" t="str">
        <f t="shared" si="58"/>
        <v/>
      </c>
      <c r="AP155" s="2">
        <f t="shared" si="59"/>
        <v>4.1312899775450648E-2</v>
      </c>
      <c r="AT155" s="2">
        <f t="shared" si="60"/>
        <v>4.1312899775450648E-2</v>
      </c>
      <c r="AU155" s="2" t="str">
        <f t="shared" si="61"/>
        <v/>
      </c>
      <c r="AX155" s="2">
        <f t="shared" si="62"/>
        <v>-0.20324823226674607</v>
      </c>
      <c r="AY155" s="2" t="str">
        <f t="shared" si="63"/>
        <v/>
      </c>
      <c r="BB155" s="2">
        <f t="shared" si="64"/>
        <v>0.41900854062374088</v>
      </c>
      <c r="BC155" s="2" t="str">
        <f t="shared" si="65"/>
        <v/>
      </c>
    </row>
    <row r="156" spans="1:55" ht="18.75" x14ac:dyDescent="0.3">
      <c r="A156" s="4">
        <f t="shared" si="51"/>
        <v>168</v>
      </c>
      <c r="B156" t="s">
        <v>602</v>
      </c>
      <c r="C156">
        <v>59764</v>
      </c>
      <c r="D156">
        <v>4177</v>
      </c>
      <c r="E156">
        <v>16720</v>
      </c>
      <c r="F156">
        <v>94.9</v>
      </c>
      <c r="G156">
        <v>5.09</v>
      </c>
      <c r="H156">
        <v>786</v>
      </c>
      <c r="I156">
        <v>2042</v>
      </c>
      <c r="J156">
        <v>1968</v>
      </c>
      <c r="K156">
        <v>48524</v>
      </c>
      <c r="L156" s="3">
        <f t="shared" si="52"/>
        <v>0.38491674828599415</v>
      </c>
      <c r="M156" s="3">
        <f t="shared" si="53"/>
        <v>4.0557250020608358E-2</v>
      </c>
      <c r="N156" s="3"/>
      <c r="O156" s="3"/>
      <c r="P156" s="3"/>
      <c r="Q156" s="3"/>
      <c r="R156" s="3"/>
      <c r="S156" s="3"/>
      <c r="V156" s="6" t="str">
        <f t="shared" si="44"/>
        <v>H3</v>
      </c>
      <c r="W156" s="2" t="str">
        <f t="shared" si="45"/>
        <v/>
      </c>
      <c r="X156" s="2" t="str">
        <f t="shared" si="46"/>
        <v/>
      </c>
      <c r="Y156" s="2" t="str">
        <f t="shared" si="47"/>
        <v/>
      </c>
      <c r="Z156" s="2" t="str">
        <f t="shared" si="48"/>
        <v>H3</v>
      </c>
      <c r="AA156" s="2" t="str">
        <f t="shared" si="49"/>
        <v/>
      </c>
      <c r="AB156" s="5" t="str">
        <f t="shared" si="50"/>
        <v/>
      </c>
      <c r="AE156" s="2">
        <f t="shared" si="54"/>
        <v>0.38706377903031319</v>
      </c>
      <c r="AI156" s="2">
        <f t="shared" si="55"/>
        <v>0.38706377903031319</v>
      </c>
      <c r="AJ156" s="2" t="str">
        <f t="shared" si="56"/>
        <v/>
      </c>
      <c r="AM156" s="2">
        <f t="shared" si="57"/>
        <v>0.14711850651001895</v>
      </c>
      <c r="AN156" s="2" t="str">
        <f t="shared" si="58"/>
        <v/>
      </c>
      <c r="AP156" s="2">
        <f t="shared" si="59"/>
        <v>4.103620461366226E-2</v>
      </c>
      <c r="AT156" s="2">
        <f t="shared" si="60"/>
        <v>4.103620461366226E-2</v>
      </c>
      <c r="AU156" s="2" t="str">
        <f t="shared" si="61"/>
        <v/>
      </c>
      <c r="AX156" s="2">
        <f t="shared" si="62"/>
        <v>-1.4539317076253302</v>
      </c>
      <c r="AY156" s="2" t="str">
        <f t="shared" si="63"/>
        <v/>
      </c>
      <c r="BB156" s="2">
        <f t="shared" si="64"/>
        <v>6.6931342375401062E-2</v>
      </c>
      <c r="BC156" s="2" t="str">
        <f t="shared" si="65"/>
        <v/>
      </c>
    </row>
    <row r="157" spans="1:55" ht="18.75" x14ac:dyDescent="0.3">
      <c r="A157" s="4">
        <f t="shared" si="51"/>
        <v>171</v>
      </c>
      <c r="B157" t="s">
        <v>603</v>
      </c>
      <c r="C157">
        <v>55351</v>
      </c>
      <c r="D157">
        <v>3849</v>
      </c>
      <c r="E157">
        <v>15702</v>
      </c>
      <c r="F157">
        <v>95</v>
      </c>
      <c r="G157">
        <v>4.9800000000000004</v>
      </c>
      <c r="H157">
        <v>776</v>
      </c>
      <c r="I157">
        <v>2056</v>
      </c>
      <c r="J157">
        <v>1981</v>
      </c>
      <c r="K157">
        <v>48688</v>
      </c>
      <c r="L157" s="3">
        <f t="shared" si="52"/>
        <v>0.37743190661478598</v>
      </c>
      <c r="M157" s="3">
        <f t="shared" si="53"/>
        <v>4.0687643772592839E-2</v>
      </c>
      <c r="N157" s="3"/>
      <c r="O157" s="3"/>
      <c r="P157" s="3"/>
      <c r="Q157" s="3"/>
      <c r="R157" s="3"/>
      <c r="S157" s="3"/>
      <c r="V157" s="6" t="str">
        <f t="shared" si="44"/>
        <v>H4</v>
      </c>
      <c r="W157" s="2" t="str">
        <f t="shared" si="45"/>
        <v/>
      </c>
      <c r="X157" s="2" t="str">
        <f t="shared" si="46"/>
        <v/>
      </c>
      <c r="Y157" s="2" t="str">
        <f t="shared" si="47"/>
        <v/>
      </c>
      <c r="Z157" s="2" t="str">
        <f t="shared" si="48"/>
        <v>H4</v>
      </c>
      <c r="AA157" s="2" t="str">
        <f t="shared" si="49"/>
        <v/>
      </c>
      <c r="AB157" s="5" t="str">
        <f t="shared" si="50"/>
        <v/>
      </c>
      <c r="AE157" s="2">
        <f t="shared" si="54"/>
        <v>0.37961727719382504</v>
      </c>
      <c r="AI157" s="2">
        <f t="shared" si="55"/>
        <v>0.37961727719382504</v>
      </c>
      <c r="AJ157" s="2" t="str">
        <f t="shared" si="56"/>
        <v/>
      </c>
      <c r="AM157" s="2">
        <f t="shared" si="57"/>
        <v>-0.45181260589641603</v>
      </c>
      <c r="AN157" s="2" t="str">
        <f t="shared" si="58"/>
        <v/>
      </c>
      <c r="AP157" s="2">
        <f t="shared" si="59"/>
        <v>4.1175151126236993E-2</v>
      </c>
      <c r="AT157" s="2">
        <f t="shared" si="60"/>
        <v>4.1175151126236993E-2</v>
      </c>
      <c r="AU157" s="2" t="str">
        <f t="shared" si="61"/>
        <v/>
      </c>
      <c r="AX157" s="2">
        <f t="shared" si="62"/>
        <v>-0.8258827525488216</v>
      </c>
      <c r="AY157" s="2" t="str">
        <f t="shared" si="63"/>
        <v/>
      </c>
      <c r="BB157" s="2">
        <f t="shared" si="64"/>
        <v>0.1549506419374829</v>
      </c>
      <c r="BC157" s="2" t="str">
        <f t="shared" si="65"/>
        <v/>
      </c>
    </row>
    <row r="158" spans="1:55" ht="18.75" x14ac:dyDescent="0.3">
      <c r="A158" s="4">
        <f t="shared" si="51"/>
        <v>172</v>
      </c>
      <c r="B158" t="s">
        <v>604</v>
      </c>
      <c r="C158">
        <v>62578</v>
      </c>
      <c r="D158">
        <v>4367</v>
      </c>
      <c r="E158">
        <v>17229</v>
      </c>
      <c r="F158">
        <v>95.1</v>
      </c>
      <c r="G158">
        <v>4.9000000000000004</v>
      </c>
      <c r="H158">
        <v>776</v>
      </c>
      <c r="I158">
        <v>2056</v>
      </c>
      <c r="J158">
        <v>1981</v>
      </c>
      <c r="K158">
        <v>48688</v>
      </c>
      <c r="L158" s="3">
        <f t="shared" si="52"/>
        <v>0.37743190661478598</v>
      </c>
      <c r="M158" s="3">
        <f t="shared" si="53"/>
        <v>4.0687643772592839E-2</v>
      </c>
      <c r="N158" s="3"/>
      <c r="O158" s="3"/>
      <c r="P158" s="3"/>
      <c r="Q158" s="3"/>
      <c r="R158" s="3"/>
      <c r="S158" s="3"/>
      <c r="V158" s="6" t="str">
        <f t="shared" si="44"/>
        <v>H5</v>
      </c>
      <c r="W158" s="2" t="str">
        <f t="shared" si="45"/>
        <v/>
      </c>
      <c r="X158" s="2" t="str">
        <f t="shared" si="46"/>
        <v/>
      </c>
      <c r="Y158" s="2" t="str">
        <f t="shared" si="47"/>
        <v/>
      </c>
      <c r="Z158" s="2" t="str">
        <f t="shared" si="48"/>
        <v>H5</v>
      </c>
      <c r="AA158" s="2" t="str">
        <f t="shared" si="49"/>
        <v/>
      </c>
      <c r="AB158" s="5" t="str">
        <f t="shared" si="50"/>
        <v/>
      </c>
      <c r="AE158" s="2">
        <f t="shared" si="54"/>
        <v>0.37963005713873171</v>
      </c>
      <c r="AI158" s="2">
        <f t="shared" si="55"/>
        <v>0.37963005713873171</v>
      </c>
      <c r="AJ158" s="2" t="str">
        <f t="shared" si="56"/>
        <v/>
      </c>
      <c r="AM158" s="2">
        <f t="shared" si="57"/>
        <v>-0.45078469953346595</v>
      </c>
      <c r="AN158" s="2" t="str">
        <f t="shared" si="58"/>
        <v/>
      </c>
      <c r="AP158" s="2">
        <f t="shared" si="59"/>
        <v>4.1178002046433737E-2</v>
      </c>
      <c r="AT158" s="2">
        <f t="shared" si="60"/>
        <v>4.1178002046433737E-2</v>
      </c>
      <c r="AU158" s="2" t="str">
        <f t="shared" si="61"/>
        <v/>
      </c>
      <c r="AX158" s="2">
        <f t="shared" si="62"/>
        <v>-0.81299637334150998</v>
      </c>
      <c r="AY158" s="2" t="str">
        <f t="shared" si="63"/>
        <v/>
      </c>
      <c r="BB158" s="2">
        <f t="shared" si="64"/>
        <v>0.24296994149956472</v>
      </c>
      <c r="BC158" s="2" t="str">
        <f t="shared" si="65"/>
        <v/>
      </c>
    </row>
    <row r="159" spans="1:55" ht="18.75" x14ac:dyDescent="0.3">
      <c r="A159" s="4">
        <f t="shared" si="51"/>
        <v>173</v>
      </c>
      <c r="B159" t="s">
        <v>605</v>
      </c>
      <c r="C159">
        <v>54313</v>
      </c>
      <c r="D159">
        <v>4158</v>
      </c>
      <c r="E159">
        <v>15483</v>
      </c>
      <c r="F159">
        <v>95.5</v>
      </c>
      <c r="G159">
        <v>4.47</v>
      </c>
      <c r="H159">
        <v>773</v>
      </c>
      <c r="I159">
        <v>2036</v>
      </c>
      <c r="J159">
        <v>1974</v>
      </c>
      <c r="K159">
        <v>48524</v>
      </c>
      <c r="L159" s="3">
        <f t="shared" si="52"/>
        <v>0.37966601178781928</v>
      </c>
      <c r="M159" s="3">
        <f t="shared" si="53"/>
        <v>4.0680900173110213E-2</v>
      </c>
      <c r="N159" s="3"/>
      <c r="O159" s="3"/>
      <c r="P159" s="3"/>
      <c r="Q159" s="3"/>
      <c r="R159" s="3"/>
      <c r="S159" s="3"/>
      <c r="V159" s="6" t="str">
        <f t="shared" si="44"/>
        <v>H6</v>
      </c>
      <c r="W159" s="2" t="str">
        <f t="shared" si="45"/>
        <v/>
      </c>
      <c r="X159" s="2" t="str">
        <f t="shared" si="46"/>
        <v/>
      </c>
      <c r="Y159" s="2" t="str">
        <f t="shared" si="47"/>
        <v/>
      </c>
      <c r="Z159" s="2" t="str">
        <f t="shared" si="48"/>
        <v>H6</v>
      </c>
      <c r="AA159" s="2" t="str">
        <f t="shared" si="49"/>
        <v/>
      </c>
      <c r="AB159" s="5" t="str">
        <f t="shared" si="50"/>
        <v/>
      </c>
      <c r="AE159" s="2">
        <f t="shared" si="54"/>
        <v>0.38187694225667163</v>
      </c>
      <c r="AI159" s="2">
        <f t="shared" si="55"/>
        <v>0.38187694225667163</v>
      </c>
      <c r="AJ159" s="2" t="str">
        <f t="shared" si="56"/>
        <v/>
      </c>
      <c r="AM159" s="2">
        <f t="shared" si="57"/>
        <v>-0.27006502300789409</v>
      </c>
      <c r="AN159" s="2" t="str">
        <f t="shared" si="58"/>
        <v/>
      </c>
      <c r="AP159" s="2">
        <f t="shared" si="59"/>
        <v>4.1174109367147861E-2</v>
      </c>
      <c r="AT159" s="2">
        <f t="shared" si="60"/>
        <v>4.1174109367147861E-2</v>
      </c>
      <c r="AU159" s="2" t="str">
        <f t="shared" si="61"/>
        <v/>
      </c>
      <c r="AX159" s="2">
        <f t="shared" si="62"/>
        <v>-0.83059158399228039</v>
      </c>
      <c r="AY159" s="2" t="str">
        <f t="shared" si="63"/>
        <v/>
      </c>
      <c r="BB159" s="2">
        <f t="shared" si="64"/>
        <v>0.59504713974791701</v>
      </c>
      <c r="BC159" s="2" t="str">
        <f t="shared" si="65"/>
        <v/>
      </c>
    </row>
    <row r="160" spans="1:55" ht="18.75" x14ac:dyDescent="0.3">
      <c r="A160" s="4">
        <f t="shared" si="51"/>
        <v>174</v>
      </c>
      <c r="B160" t="s">
        <v>606</v>
      </c>
      <c r="C160">
        <v>52190</v>
      </c>
      <c r="D160">
        <v>3898</v>
      </c>
      <c r="E160">
        <v>15149</v>
      </c>
      <c r="F160">
        <v>95.5</v>
      </c>
      <c r="G160">
        <v>4.54</v>
      </c>
      <c r="H160">
        <v>771</v>
      </c>
      <c r="I160">
        <v>2029</v>
      </c>
      <c r="J160">
        <v>1995</v>
      </c>
      <c r="K160">
        <v>49019</v>
      </c>
      <c r="L160" s="3">
        <f t="shared" si="52"/>
        <v>0.37999014292755051</v>
      </c>
      <c r="M160" s="3">
        <f t="shared" si="53"/>
        <v>4.0698504661457802E-2</v>
      </c>
      <c r="N160" s="3"/>
      <c r="O160" s="3"/>
      <c r="P160" s="3"/>
      <c r="Q160" s="3"/>
      <c r="R160" s="3"/>
      <c r="S160" s="3"/>
      <c r="V160" s="6" t="str">
        <f t="shared" si="44"/>
        <v>H7</v>
      </c>
      <c r="W160" s="2" t="str">
        <f t="shared" si="45"/>
        <v/>
      </c>
      <c r="X160" s="2" t="str">
        <f t="shared" si="46"/>
        <v/>
      </c>
      <c r="Y160" s="2" t="str">
        <f t="shared" si="47"/>
        <v/>
      </c>
      <c r="Z160" s="2" t="str">
        <f t="shared" si="48"/>
        <v>H7</v>
      </c>
      <c r="AA160" s="2">
        <f t="shared" si="49"/>
        <v>2.307213465442715</v>
      </c>
      <c r="AB160" s="5">
        <f t="shared" si="50"/>
        <v>3.8216554362611688</v>
      </c>
      <c r="AE160" s="2">
        <f t="shared" si="54"/>
        <v>0.38221385334130953</v>
      </c>
      <c r="AI160" s="2">
        <f t="shared" si="55"/>
        <v>0.38221385334130953</v>
      </c>
      <c r="AJ160" s="2" t="str">
        <f t="shared" si="56"/>
        <v/>
      </c>
      <c r="AM160" s="2">
        <f t="shared" si="57"/>
        <v>-0.24296685864359141</v>
      </c>
      <c r="AN160" s="2" t="str">
        <f t="shared" si="58"/>
        <v/>
      </c>
      <c r="AP160" s="2">
        <f t="shared" si="59"/>
        <v>4.1194564775692201E-2</v>
      </c>
      <c r="AT160" s="2">
        <f t="shared" si="60"/>
        <v>4.1194564775692201E-2</v>
      </c>
      <c r="AU160" s="2" t="str">
        <f t="shared" si="61"/>
        <v/>
      </c>
      <c r="AX160" s="2">
        <f t="shared" si="62"/>
        <v>-0.73813155945567444</v>
      </c>
      <c r="AY160" s="2" t="str">
        <f t="shared" si="63"/>
        <v/>
      </c>
      <c r="BB160" s="2">
        <f t="shared" si="64"/>
        <v>0.59504713974791701</v>
      </c>
      <c r="BC160" s="2" t="str">
        <f t="shared" si="65"/>
        <v/>
      </c>
    </row>
    <row r="161" spans="1:55" ht="18.75" x14ac:dyDescent="0.3">
      <c r="A161" s="4">
        <f t="shared" si="51"/>
        <v>175</v>
      </c>
      <c r="B161" t="s">
        <v>607</v>
      </c>
      <c r="C161">
        <v>60284</v>
      </c>
      <c r="D161">
        <v>4485</v>
      </c>
      <c r="E161">
        <v>16863</v>
      </c>
      <c r="F161">
        <v>94.8</v>
      </c>
      <c r="G161">
        <v>5.24</v>
      </c>
      <c r="H161">
        <v>825</v>
      </c>
      <c r="I161">
        <v>1968</v>
      </c>
      <c r="J161">
        <v>2063</v>
      </c>
      <c r="K161">
        <v>48524</v>
      </c>
      <c r="L161" s="3">
        <f t="shared" si="52"/>
        <v>0.41920731707317072</v>
      </c>
      <c r="M161" s="3">
        <f t="shared" si="53"/>
        <v>4.2515044101887722E-2</v>
      </c>
      <c r="N161" s="3"/>
      <c r="O161" s="3"/>
      <c r="P161" s="3"/>
      <c r="Q161" s="3"/>
      <c r="R161" s="3"/>
      <c r="S161" s="3"/>
      <c r="V161" s="6" t="str">
        <f t="shared" si="44"/>
        <v>H8</v>
      </c>
      <c r="W161" s="2" t="str">
        <f t="shared" si="45"/>
        <v/>
      </c>
      <c r="X161" s="2" t="str">
        <f t="shared" si="46"/>
        <v/>
      </c>
      <c r="Y161" s="2" t="str">
        <f t="shared" si="47"/>
        <v/>
      </c>
      <c r="Z161" s="2" t="str">
        <f t="shared" si="48"/>
        <v>H8</v>
      </c>
      <c r="AA161" s="2" t="str">
        <f t="shared" si="49"/>
        <v/>
      </c>
      <c r="AB161" s="5" t="str">
        <f t="shared" si="50"/>
        <v/>
      </c>
      <c r="AE161" s="2">
        <f t="shared" si="54"/>
        <v>0.4214438074318364</v>
      </c>
      <c r="AI161" s="2" t="str">
        <f t="shared" si="55"/>
        <v/>
      </c>
      <c r="AJ161" s="2">
        <f t="shared" si="56"/>
        <v>2.307213465442715</v>
      </c>
      <c r="AM161" s="2" t="str">
        <f t="shared" si="57"/>
        <v/>
      </c>
      <c r="AN161" s="2" t="str">
        <f t="shared" si="58"/>
        <v/>
      </c>
      <c r="AP161" s="2">
        <f t="shared" si="59"/>
        <v>4.3013955136318872E-2</v>
      </c>
      <c r="AT161" s="2" t="str">
        <f t="shared" si="60"/>
        <v/>
      </c>
      <c r="AU161" s="2">
        <f t="shared" si="61"/>
        <v>3.8216554362611688</v>
      </c>
      <c r="AX161" s="2" t="str">
        <f t="shared" si="62"/>
        <v/>
      </c>
      <c r="AY161" s="2" t="str">
        <f t="shared" si="63"/>
        <v/>
      </c>
      <c r="BB161" s="2">
        <f t="shared" si="64"/>
        <v>-2.1087957186693266E-2</v>
      </c>
      <c r="BC161" s="2" t="str">
        <f t="shared" si="65"/>
        <v/>
      </c>
    </row>
    <row r="162" spans="1:55" ht="18.75" x14ac:dyDescent="0.3">
      <c r="A162" s="4">
        <f t="shared" si="51"/>
        <v>176</v>
      </c>
      <c r="B162" t="s">
        <v>608</v>
      </c>
      <c r="C162">
        <v>55556</v>
      </c>
      <c r="D162">
        <v>4128</v>
      </c>
      <c r="E162">
        <v>16224</v>
      </c>
      <c r="F162">
        <v>97.5</v>
      </c>
      <c r="G162">
        <v>2.5099999999999998</v>
      </c>
      <c r="H162">
        <v>784</v>
      </c>
      <c r="I162">
        <v>2056</v>
      </c>
      <c r="J162">
        <v>2001</v>
      </c>
      <c r="K162">
        <v>48853</v>
      </c>
      <c r="L162" s="3">
        <f t="shared" si="52"/>
        <v>0.38132295719844356</v>
      </c>
      <c r="M162" s="3">
        <f t="shared" si="53"/>
        <v>4.0959613534480993E-2</v>
      </c>
      <c r="N162" s="3"/>
      <c r="O162" s="3"/>
      <c r="P162" s="3"/>
      <c r="Q162" s="3"/>
      <c r="R162" s="3"/>
      <c r="S162" s="3"/>
      <c r="V162" s="6" t="str">
        <f t="shared" si="44"/>
        <v>H9</v>
      </c>
      <c r="W162" s="2" t="str">
        <f t="shared" si="45"/>
        <v/>
      </c>
      <c r="X162" s="2" t="str">
        <f t="shared" si="46"/>
        <v/>
      </c>
      <c r="Y162" s="2" t="str">
        <f t="shared" si="47"/>
        <v/>
      </c>
      <c r="Z162" s="2" t="str">
        <f t="shared" si="48"/>
        <v>H9</v>
      </c>
      <c r="AA162" s="2" t="str">
        <f t="shared" si="49"/>
        <v/>
      </c>
      <c r="AB162" s="5" t="str">
        <f t="shared" si="50"/>
        <v/>
      </c>
      <c r="AE162" s="2">
        <f t="shared" si="54"/>
        <v>0.38357222750201592</v>
      </c>
      <c r="AI162" s="2">
        <f t="shared" si="55"/>
        <v>0.38357222750201592</v>
      </c>
      <c r="AJ162" s="2" t="str">
        <f t="shared" si="56"/>
        <v/>
      </c>
      <c r="AM162" s="2">
        <f t="shared" si="57"/>
        <v>-0.13371118866584464</v>
      </c>
      <c r="AN162" s="2" t="str">
        <f t="shared" si="58"/>
        <v/>
      </c>
      <c r="AP162" s="2">
        <f t="shared" si="59"/>
        <v>4.1461375489108894E-2</v>
      </c>
      <c r="AT162" s="2">
        <f t="shared" si="60"/>
        <v>4.1461375489108894E-2</v>
      </c>
      <c r="AU162" s="2" t="str">
        <f t="shared" si="61"/>
        <v/>
      </c>
      <c r="AX162" s="2">
        <f t="shared" si="62"/>
        <v>0.4678734467832753</v>
      </c>
      <c r="AY162" s="2" t="str">
        <f t="shared" si="63"/>
        <v/>
      </c>
      <c r="BB162" s="2">
        <f t="shared" si="64"/>
        <v>2.3554331309896535</v>
      </c>
      <c r="BC162" s="2" t="str">
        <f t="shared" si="65"/>
        <v/>
      </c>
    </row>
    <row r="163" spans="1:55" ht="18.75" x14ac:dyDescent="0.3">
      <c r="A163" s="4">
        <f t="shared" si="51"/>
        <v>177</v>
      </c>
      <c r="B163" t="s">
        <v>609</v>
      </c>
      <c r="C163">
        <v>60548</v>
      </c>
      <c r="D163">
        <v>3734</v>
      </c>
      <c r="E163">
        <v>16021</v>
      </c>
      <c r="F163">
        <v>94.4</v>
      </c>
      <c r="G163">
        <v>5.63</v>
      </c>
      <c r="H163">
        <v>800</v>
      </c>
      <c r="I163">
        <v>2022</v>
      </c>
      <c r="J163">
        <v>1988</v>
      </c>
      <c r="K163">
        <v>48853</v>
      </c>
      <c r="L163" s="3">
        <f t="shared" si="52"/>
        <v>0.39564787339268054</v>
      </c>
      <c r="M163" s="3">
        <f t="shared" si="53"/>
        <v>4.0693509098724746E-2</v>
      </c>
      <c r="N163" s="3"/>
      <c r="O163" s="3"/>
      <c r="P163" s="3"/>
      <c r="Q163" s="3"/>
      <c r="R163" s="3"/>
      <c r="S163" s="3"/>
      <c r="V163" s="6" t="str">
        <f t="shared" si="44"/>
        <v>H10</v>
      </c>
      <c r="W163" s="2" t="str">
        <f t="shared" si="45"/>
        <v/>
      </c>
      <c r="X163" s="2" t="str">
        <f t="shared" si="46"/>
        <v/>
      </c>
      <c r="Y163" s="2" t="str">
        <f t="shared" si="47"/>
        <v/>
      </c>
      <c r="Z163" s="2" t="str">
        <f t="shared" si="48"/>
        <v>H10</v>
      </c>
      <c r="AA163" s="2" t="str">
        <f t="shared" si="49"/>
        <v/>
      </c>
      <c r="AB163" s="5" t="str">
        <f t="shared" si="50"/>
        <v/>
      </c>
      <c r="AE163" s="2">
        <f t="shared" si="54"/>
        <v>0.39790992364115957</v>
      </c>
      <c r="AI163" s="2">
        <f t="shared" si="55"/>
        <v>0.39790992364115957</v>
      </c>
      <c r="AJ163" s="2" t="str">
        <f t="shared" si="56"/>
        <v/>
      </c>
      <c r="AM163" s="2">
        <f t="shared" si="57"/>
        <v>1.0194869823041384</v>
      </c>
      <c r="AN163" s="2" t="str">
        <f t="shared" si="58"/>
        <v/>
      </c>
      <c r="AP163" s="2">
        <f t="shared" si="59"/>
        <v>4.1198121973549391E-2</v>
      </c>
      <c r="AT163" s="2">
        <f t="shared" si="60"/>
        <v>4.1198121973549391E-2</v>
      </c>
      <c r="AU163" s="2" t="str">
        <f t="shared" si="61"/>
        <v/>
      </c>
      <c r="AX163" s="2">
        <f t="shared" si="62"/>
        <v>-0.72205275074137087</v>
      </c>
      <c r="AY163" s="2" t="str">
        <f t="shared" si="63"/>
        <v/>
      </c>
      <c r="BB163" s="2">
        <f t="shared" si="64"/>
        <v>-0.37316515543503309</v>
      </c>
      <c r="BC163" s="2" t="str">
        <f t="shared" si="65"/>
        <v/>
      </c>
    </row>
    <row r="164" spans="1:55" ht="18.75" x14ac:dyDescent="0.3">
      <c r="A164" s="4">
        <f t="shared" si="51"/>
        <v>178</v>
      </c>
      <c r="B164" t="s">
        <v>610</v>
      </c>
      <c r="C164">
        <v>63662</v>
      </c>
      <c r="D164">
        <v>4340</v>
      </c>
      <c r="E164">
        <v>17470</v>
      </c>
      <c r="F164">
        <v>94.8</v>
      </c>
      <c r="G164">
        <v>5.24</v>
      </c>
      <c r="H164">
        <v>786</v>
      </c>
      <c r="I164">
        <v>2036</v>
      </c>
      <c r="J164">
        <v>1974</v>
      </c>
      <c r="K164">
        <v>48196</v>
      </c>
      <c r="L164" s="3">
        <f t="shared" si="52"/>
        <v>0.38605108055009824</v>
      </c>
      <c r="M164" s="3">
        <f t="shared" si="53"/>
        <v>4.0957755830359363E-2</v>
      </c>
      <c r="N164" s="3"/>
      <c r="O164" s="3"/>
      <c r="P164" s="3"/>
      <c r="Q164" s="3"/>
      <c r="R164" s="3"/>
      <c r="S164" s="3"/>
      <c r="V164" s="6" t="str">
        <f t="shared" si="44"/>
        <v>H11</v>
      </c>
      <c r="W164" s="2" t="str">
        <f t="shared" si="45"/>
        <v/>
      </c>
      <c r="X164" s="2" t="str">
        <f t="shared" si="46"/>
        <v/>
      </c>
      <c r="Y164" s="2" t="str">
        <f t="shared" si="47"/>
        <v/>
      </c>
      <c r="Z164" s="2" t="str">
        <f t="shared" si="48"/>
        <v>H11</v>
      </c>
      <c r="AA164" s="2" t="str">
        <f t="shared" si="49"/>
        <v/>
      </c>
      <c r="AB164" s="5" t="str">
        <f t="shared" si="50"/>
        <v/>
      </c>
      <c r="AE164" s="2">
        <f t="shared" si="54"/>
        <v>0.38832591074348394</v>
      </c>
      <c r="AI164" s="2">
        <f t="shared" si="55"/>
        <v>0.38832591074348394</v>
      </c>
      <c r="AJ164" s="2" t="str">
        <f t="shared" si="56"/>
        <v/>
      </c>
      <c r="AM164" s="2">
        <f t="shared" si="57"/>
        <v>0.24863328050345399</v>
      </c>
      <c r="AN164" s="2" t="str">
        <f t="shared" si="58"/>
        <v/>
      </c>
      <c r="AP164" s="2">
        <f t="shared" si="59"/>
        <v>4.1465219625380759E-2</v>
      </c>
      <c r="AT164" s="2">
        <f t="shared" si="60"/>
        <v>4.1465219625380759E-2</v>
      </c>
      <c r="AU164" s="2" t="str">
        <f t="shared" si="61"/>
        <v/>
      </c>
      <c r="AX164" s="2">
        <f t="shared" si="62"/>
        <v>0.48524923926614005</v>
      </c>
      <c r="AY164" s="2" t="str">
        <f t="shared" si="63"/>
        <v/>
      </c>
      <c r="BB164" s="2">
        <f t="shared" si="64"/>
        <v>-2.1087957186693266E-2</v>
      </c>
      <c r="BC164" s="2" t="str">
        <f t="shared" si="65"/>
        <v/>
      </c>
    </row>
    <row r="165" spans="1:55" ht="18.75" x14ac:dyDescent="0.3">
      <c r="A165" s="4">
        <f t="shared" si="51"/>
        <v>179</v>
      </c>
      <c r="B165" t="s">
        <v>611</v>
      </c>
      <c r="C165">
        <v>59486</v>
      </c>
      <c r="D165">
        <v>3856</v>
      </c>
      <c r="E165">
        <v>15917</v>
      </c>
      <c r="F165">
        <v>94.5</v>
      </c>
      <c r="G165">
        <v>5.49</v>
      </c>
      <c r="H165">
        <v>792</v>
      </c>
      <c r="I165">
        <v>2056</v>
      </c>
      <c r="J165">
        <v>1968</v>
      </c>
      <c r="K165">
        <v>48196</v>
      </c>
      <c r="L165" s="3">
        <f t="shared" si="52"/>
        <v>0.38521400778210119</v>
      </c>
      <c r="M165" s="3">
        <f t="shared" si="53"/>
        <v>4.0833264171300523E-2</v>
      </c>
      <c r="N165" s="3"/>
      <c r="O165" s="3"/>
      <c r="P165" s="3"/>
      <c r="Q165" s="3"/>
      <c r="R165" s="3"/>
      <c r="S165" s="3"/>
      <c r="V165" s="6" t="str">
        <f t="shared" si="44"/>
        <v>H12</v>
      </c>
      <c r="W165" s="2" t="str">
        <f t="shared" si="45"/>
        <v/>
      </c>
      <c r="X165" s="2" t="str">
        <f t="shared" si="46"/>
        <v/>
      </c>
      <c r="Y165" s="2" t="str">
        <f t="shared" si="47"/>
        <v/>
      </c>
      <c r="Z165" s="2" t="str">
        <f t="shared" si="48"/>
        <v>H12</v>
      </c>
      <c r="AA165" s="2" t="str">
        <f t="shared" si="49"/>
        <v/>
      </c>
      <c r="AB165" s="5" t="str">
        <f t="shared" si="50"/>
        <v/>
      </c>
      <c r="AE165" s="2">
        <f t="shared" si="54"/>
        <v>0.3875016179203935</v>
      </c>
      <c r="AI165" s="2">
        <f t="shared" si="55"/>
        <v>0.3875016179203935</v>
      </c>
      <c r="AJ165" s="2" t="str">
        <f t="shared" si="56"/>
        <v/>
      </c>
      <c r="AM165" s="2">
        <f t="shared" si="57"/>
        <v>0.18233441583883106</v>
      </c>
      <c r="AN165" s="2" t="str">
        <f t="shared" si="58"/>
        <v/>
      </c>
      <c r="AP165" s="2">
        <f t="shared" si="59"/>
        <v>4.134357888651867E-2</v>
      </c>
      <c r="AT165" s="2">
        <f t="shared" si="60"/>
        <v>4.134357888651867E-2</v>
      </c>
      <c r="AU165" s="2" t="str">
        <f t="shared" si="61"/>
        <v/>
      </c>
      <c r="AX165" s="2">
        <f t="shared" si="62"/>
        <v>-6.4576283673695598E-2</v>
      </c>
      <c r="AY165" s="2" t="str">
        <f t="shared" si="63"/>
        <v/>
      </c>
      <c r="BB165" s="2">
        <f t="shared" si="64"/>
        <v>-0.28514585587295121</v>
      </c>
      <c r="BC165" s="2" t="str">
        <f t="shared" si="65"/>
        <v/>
      </c>
    </row>
    <row r="166" spans="1:55" ht="18.75" x14ac:dyDescent="0.3">
      <c r="A166" s="4">
        <f t="shared" si="51"/>
        <v>180</v>
      </c>
      <c r="B166" t="s">
        <v>612</v>
      </c>
      <c r="C166">
        <v>58200</v>
      </c>
      <c r="D166">
        <v>3910</v>
      </c>
      <c r="E166">
        <v>15736</v>
      </c>
      <c r="F166">
        <v>94.8</v>
      </c>
      <c r="G166">
        <v>5.17</v>
      </c>
      <c r="H166">
        <v>789</v>
      </c>
      <c r="I166">
        <v>2029</v>
      </c>
      <c r="J166">
        <v>1968</v>
      </c>
      <c r="K166">
        <v>48360</v>
      </c>
      <c r="L166" s="3">
        <f t="shared" si="52"/>
        <v>0.38886150813208475</v>
      </c>
      <c r="M166" s="3">
        <f t="shared" si="53"/>
        <v>4.0694789081885854E-2</v>
      </c>
      <c r="N166" s="3"/>
      <c r="O166" s="3"/>
      <c r="P166" s="3"/>
      <c r="Q166" s="3"/>
      <c r="R166" s="3"/>
      <c r="S166" s="3"/>
      <c r="V166" s="6" t="str">
        <f t="shared" si="44"/>
        <v>H13</v>
      </c>
      <c r="W166" s="2" t="str">
        <f t="shared" si="45"/>
        <v/>
      </c>
      <c r="X166" s="2" t="str">
        <f t="shared" si="46"/>
        <v/>
      </c>
      <c r="Y166" s="2" t="str">
        <f t="shared" si="47"/>
        <v/>
      </c>
      <c r="Z166" s="2" t="str">
        <f t="shared" si="48"/>
        <v>H13</v>
      </c>
      <c r="AA166" s="2" t="str">
        <f t="shared" si="49"/>
        <v/>
      </c>
      <c r="AB166" s="5" t="str">
        <f t="shared" si="50"/>
        <v/>
      </c>
      <c r="AE166" s="2">
        <f t="shared" si="54"/>
        <v>0.39116189821528374</v>
      </c>
      <c r="AI166" s="2">
        <f t="shared" si="55"/>
        <v>0.39116189821528374</v>
      </c>
      <c r="AJ166" s="2" t="str">
        <f t="shared" si="56"/>
        <v/>
      </c>
      <c r="AM166" s="2">
        <f t="shared" si="57"/>
        <v>0.47673516895431756</v>
      </c>
      <c r="AN166" s="2" t="str">
        <f t="shared" si="58"/>
        <v/>
      </c>
      <c r="AP166" s="2">
        <f t="shared" si="59"/>
        <v>4.1207954717300752E-2</v>
      </c>
      <c r="AT166" s="2">
        <f t="shared" si="60"/>
        <v>4.1207954717300752E-2</v>
      </c>
      <c r="AU166" s="2" t="str">
        <f t="shared" si="61"/>
        <v/>
      </c>
      <c r="AX166" s="2">
        <f t="shared" si="62"/>
        <v>-0.67760799049411058</v>
      </c>
      <c r="AY166" s="2" t="str">
        <f t="shared" si="63"/>
        <v/>
      </c>
      <c r="BB166" s="2">
        <f t="shared" si="64"/>
        <v>-2.1087957186693266E-2</v>
      </c>
      <c r="BC166" s="2" t="str">
        <f t="shared" si="65"/>
        <v/>
      </c>
    </row>
    <row r="167" spans="1:55" ht="18.75" x14ac:dyDescent="0.3">
      <c r="A167" s="4">
        <f t="shared" si="51"/>
        <v>181</v>
      </c>
      <c r="B167" t="s">
        <v>613</v>
      </c>
      <c r="C167">
        <v>58667</v>
      </c>
      <c r="D167">
        <v>3983</v>
      </c>
      <c r="E167">
        <v>15932</v>
      </c>
      <c r="F167">
        <v>94.6</v>
      </c>
      <c r="G167">
        <v>5.43</v>
      </c>
      <c r="H167">
        <v>763</v>
      </c>
      <c r="I167">
        <v>2015</v>
      </c>
      <c r="J167">
        <v>1981</v>
      </c>
      <c r="K167">
        <v>48853</v>
      </c>
      <c r="L167" s="3">
        <f t="shared" si="52"/>
        <v>0.37866004962779154</v>
      </c>
      <c r="M167" s="3">
        <f t="shared" si="53"/>
        <v>4.0550222094855995E-2</v>
      </c>
      <c r="N167" s="3"/>
      <c r="O167" s="3"/>
      <c r="P167" s="3"/>
      <c r="Q167" s="3"/>
      <c r="R167" s="3"/>
      <c r="S167" s="3"/>
      <c r="V167" s="6" t="str">
        <f t="shared" si="44"/>
        <v>H14</v>
      </c>
      <c r="W167" s="2" t="str">
        <f t="shared" si="45"/>
        <v/>
      </c>
      <c r="X167" s="2" t="str">
        <f t="shared" si="46"/>
        <v/>
      </c>
      <c r="Y167" s="2" t="str">
        <f t="shared" si="47"/>
        <v/>
      </c>
      <c r="Z167" s="2" t="str">
        <f t="shared" si="48"/>
        <v>H14</v>
      </c>
      <c r="AA167" s="2" t="str">
        <f t="shared" si="49"/>
        <v/>
      </c>
      <c r="AB167" s="5" t="str">
        <f t="shared" si="50"/>
        <v/>
      </c>
      <c r="AE167" s="2">
        <f t="shared" si="54"/>
        <v>0.3809732196558972</v>
      </c>
      <c r="AI167" s="2">
        <f t="shared" si="55"/>
        <v>0.3809732196558972</v>
      </c>
      <c r="AJ167" s="2" t="str">
        <f t="shared" si="56"/>
        <v/>
      </c>
      <c r="AM167" s="2">
        <f t="shared" si="57"/>
        <v>-0.34275252036892756</v>
      </c>
      <c r="AN167" s="2" t="str">
        <f t="shared" si="58"/>
        <v/>
      </c>
      <c r="AP167" s="2">
        <f t="shared" si="59"/>
        <v>4.1066238650467643E-2</v>
      </c>
      <c r="AT167" s="2">
        <f t="shared" si="60"/>
        <v>4.1066238650467643E-2</v>
      </c>
      <c r="AU167" s="2" t="str">
        <f t="shared" si="61"/>
        <v/>
      </c>
      <c r="AX167" s="2">
        <f t="shared" si="62"/>
        <v>-1.3181755444599907</v>
      </c>
      <c r="AY167" s="2" t="str">
        <f t="shared" si="63"/>
        <v/>
      </c>
      <c r="BB167" s="2">
        <f t="shared" si="64"/>
        <v>-0.19712655631086942</v>
      </c>
      <c r="BC167" s="2" t="str">
        <f t="shared" si="65"/>
        <v/>
      </c>
    </row>
    <row r="168" spans="1:55" ht="18.75" x14ac:dyDescent="0.3">
      <c r="A168" s="4">
        <f t="shared" si="51"/>
        <v>182</v>
      </c>
      <c r="B168" t="s">
        <v>614</v>
      </c>
      <c r="C168">
        <v>64351</v>
      </c>
      <c r="D168">
        <v>4064</v>
      </c>
      <c r="E168">
        <v>17145</v>
      </c>
      <c r="F168">
        <v>94.3</v>
      </c>
      <c r="G168">
        <v>5.69</v>
      </c>
      <c r="H168">
        <v>800</v>
      </c>
      <c r="I168">
        <v>2056</v>
      </c>
      <c r="J168">
        <v>1961</v>
      </c>
      <c r="K168">
        <v>47871</v>
      </c>
      <c r="L168" s="3">
        <f t="shared" si="52"/>
        <v>0.38910505836575876</v>
      </c>
      <c r="M168" s="3">
        <f t="shared" si="53"/>
        <v>4.09642581103382E-2</v>
      </c>
      <c r="N168" s="3"/>
      <c r="O168" s="3"/>
      <c r="P168" s="3"/>
      <c r="Q168" s="3"/>
      <c r="R168" s="3"/>
      <c r="S168" s="3"/>
      <c r="V168" s="6" t="str">
        <f t="shared" si="44"/>
        <v>H15</v>
      </c>
      <c r="W168" s="2" t="str">
        <f t="shared" si="45"/>
        <v/>
      </c>
      <c r="X168" s="2" t="str">
        <f t="shared" si="46"/>
        <v/>
      </c>
      <c r="Y168" s="2" t="str">
        <f t="shared" si="47"/>
        <v/>
      </c>
      <c r="Z168" s="2" t="str">
        <f t="shared" si="48"/>
        <v>H15</v>
      </c>
      <c r="AA168" s="2">
        <f t="shared" si="49"/>
        <v>2.5828624749966891</v>
      </c>
      <c r="AB168" s="5" t="str">
        <f t="shared" si="50"/>
        <v/>
      </c>
      <c r="AE168" s="2">
        <f t="shared" si="54"/>
        <v>0.39143100833877109</v>
      </c>
      <c r="AI168" s="2">
        <f t="shared" si="55"/>
        <v>0.39143100833877109</v>
      </c>
      <c r="AJ168" s="2" t="str">
        <f t="shared" si="56"/>
        <v/>
      </c>
      <c r="AM168" s="2">
        <f t="shared" si="57"/>
        <v>0.49838002034350676</v>
      </c>
      <c r="AN168" s="2" t="str">
        <f t="shared" si="58"/>
        <v/>
      </c>
      <c r="AP168" s="2">
        <f t="shared" si="59"/>
        <v>4.1483125586146592E-2</v>
      </c>
      <c r="AT168" s="2">
        <f t="shared" si="60"/>
        <v>4.1483125586146592E-2</v>
      </c>
      <c r="AU168" s="2" t="str">
        <f t="shared" si="61"/>
        <v/>
      </c>
      <c r="AX168" s="2">
        <f t="shared" si="62"/>
        <v>0.56618556318124424</v>
      </c>
      <c r="AY168" s="2" t="str">
        <f t="shared" si="63"/>
        <v/>
      </c>
      <c r="BB168" s="2">
        <f t="shared" si="64"/>
        <v>-0.4611844549971274</v>
      </c>
      <c r="BC168" s="2" t="str">
        <f t="shared" si="65"/>
        <v/>
      </c>
    </row>
    <row r="169" spans="1:55" ht="18.75" x14ac:dyDescent="0.3">
      <c r="A169" s="4">
        <f t="shared" si="51"/>
        <v>183</v>
      </c>
      <c r="B169" t="s">
        <v>615</v>
      </c>
      <c r="C169">
        <v>46907</v>
      </c>
      <c r="D169">
        <v>1747</v>
      </c>
      <c r="E169">
        <v>11884</v>
      </c>
      <c r="F169">
        <v>92.1</v>
      </c>
      <c r="G169">
        <v>7.88</v>
      </c>
      <c r="H169">
        <v>853</v>
      </c>
      <c r="I169">
        <v>2015</v>
      </c>
      <c r="J169">
        <v>1948</v>
      </c>
      <c r="K169">
        <v>48034</v>
      </c>
      <c r="L169" s="3">
        <f t="shared" si="52"/>
        <v>0.42332506203473946</v>
      </c>
      <c r="M169" s="3">
        <f t="shared" si="53"/>
        <v>4.0554607153266434E-2</v>
      </c>
      <c r="N169" s="3"/>
      <c r="O169" s="3"/>
      <c r="P169" s="3"/>
      <c r="Q169" s="3"/>
      <c r="R169" s="3"/>
      <c r="S169" s="3"/>
      <c r="V169" s="6" t="str">
        <f t="shared" si="44"/>
        <v>H16</v>
      </c>
      <c r="W169" s="2" t="str">
        <f t="shared" si="45"/>
        <v/>
      </c>
      <c r="X169" s="2" t="str">
        <f t="shared" si="46"/>
        <v/>
      </c>
      <c r="Y169" s="2" t="str">
        <f t="shared" si="47"/>
        <v/>
      </c>
      <c r="Z169" s="2" t="str">
        <f t="shared" si="48"/>
        <v>H16</v>
      </c>
      <c r="AA169" s="2" t="str">
        <f t="shared" si="49"/>
        <v/>
      </c>
      <c r="AB169" s="5" t="str">
        <f t="shared" si="50"/>
        <v/>
      </c>
      <c r="AE169" s="2">
        <f t="shared" si="54"/>
        <v>0.42566379195265847</v>
      </c>
      <c r="AI169" s="2" t="str">
        <f t="shared" si="55"/>
        <v/>
      </c>
      <c r="AJ169" s="2">
        <f t="shared" si="56"/>
        <v>2.5828624749966891</v>
      </c>
      <c r="AM169" s="2" t="str">
        <f t="shared" si="57"/>
        <v/>
      </c>
      <c r="AN169" s="2" t="str">
        <f t="shared" si="58"/>
        <v/>
      </c>
      <c r="AP169" s="2">
        <f t="shared" si="59"/>
        <v>4.1076325549271576E-2</v>
      </c>
      <c r="AT169" s="2">
        <f t="shared" si="60"/>
        <v>4.1076325549271576E-2</v>
      </c>
      <c r="AU169" s="2" t="str">
        <f t="shared" si="61"/>
        <v/>
      </c>
      <c r="AX169" s="2">
        <f t="shared" si="62"/>
        <v>-1.2725819837697536</v>
      </c>
      <c r="AY169" s="2" t="str">
        <f t="shared" si="63"/>
        <v/>
      </c>
      <c r="BB169" s="2">
        <f t="shared" si="64"/>
        <v>-2.3976090453630401</v>
      </c>
      <c r="BC169" s="2" t="str">
        <f t="shared" si="65"/>
        <v/>
      </c>
    </row>
    <row r="170" spans="1:55" ht="18.75" x14ac:dyDescent="0.3">
      <c r="A170" s="4">
        <f t="shared" si="51"/>
        <v>184</v>
      </c>
      <c r="B170" t="s">
        <v>616</v>
      </c>
      <c r="C170">
        <v>66042</v>
      </c>
      <c r="D170">
        <v>4150</v>
      </c>
      <c r="E170">
        <v>17772</v>
      </c>
      <c r="F170">
        <v>94.5</v>
      </c>
      <c r="G170">
        <v>5.48</v>
      </c>
      <c r="H170">
        <v>794</v>
      </c>
      <c r="I170">
        <v>2049</v>
      </c>
      <c r="J170">
        <v>1981</v>
      </c>
      <c r="K170">
        <v>48524</v>
      </c>
      <c r="L170" s="3">
        <f t="shared" si="52"/>
        <v>0.38750610053684725</v>
      </c>
      <c r="M170" s="3">
        <f t="shared" si="53"/>
        <v>4.082515868436238E-2</v>
      </c>
      <c r="N170" s="3"/>
      <c r="O170" s="3"/>
      <c r="P170" s="3"/>
      <c r="Q170" s="3"/>
      <c r="R170" s="3"/>
      <c r="S170" s="3"/>
      <c r="V170" s="6" t="str">
        <f t="shared" si="44"/>
        <v>H17</v>
      </c>
      <c r="W170" s="2" t="str">
        <f t="shared" si="45"/>
        <v/>
      </c>
      <c r="X170" s="2" t="str">
        <f t="shared" si="46"/>
        <v/>
      </c>
      <c r="Y170" s="2" t="str">
        <f t="shared" si="47"/>
        <v/>
      </c>
      <c r="Z170" s="2" t="str">
        <f t="shared" si="48"/>
        <v>H17</v>
      </c>
      <c r="AA170" s="2" t="str">
        <f t="shared" si="49"/>
        <v/>
      </c>
      <c r="AB170" s="5" t="str">
        <f t="shared" si="50"/>
        <v/>
      </c>
      <c r="AE170" s="2">
        <f t="shared" si="54"/>
        <v>0.38985761039967287</v>
      </c>
      <c r="AI170" s="2">
        <f t="shared" si="55"/>
        <v>0.38985761039967287</v>
      </c>
      <c r="AJ170" s="2" t="str">
        <f t="shared" si="56"/>
        <v/>
      </c>
      <c r="AM170" s="2">
        <f t="shared" si="57"/>
        <v>0.37182972886241117</v>
      </c>
      <c r="AN170" s="2" t="str">
        <f t="shared" si="58"/>
        <v/>
      </c>
      <c r="AP170" s="2">
        <f t="shared" si="59"/>
        <v>4.1349728000564273E-2</v>
      </c>
      <c r="AT170" s="2">
        <f t="shared" si="60"/>
        <v>4.1349728000564273E-2</v>
      </c>
      <c r="AU170" s="2" t="str">
        <f t="shared" si="61"/>
        <v/>
      </c>
      <c r="AX170" s="2">
        <f t="shared" si="62"/>
        <v>-3.678181384912748E-2</v>
      </c>
      <c r="AY170" s="2" t="str">
        <f t="shared" si="63"/>
        <v/>
      </c>
      <c r="BB170" s="2">
        <f t="shared" si="64"/>
        <v>-0.28514585587295121</v>
      </c>
      <c r="BC170" s="2" t="str">
        <f t="shared" si="65"/>
        <v/>
      </c>
    </row>
    <row r="171" spans="1:55" ht="18.75" x14ac:dyDescent="0.3">
      <c r="A171" s="4">
        <f t="shared" si="51"/>
        <v>185</v>
      </c>
      <c r="B171" t="s">
        <v>617</v>
      </c>
      <c r="C171">
        <v>55919</v>
      </c>
      <c r="D171">
        <v>3861</v>
      </c>
      <c r="E171">
        <v>15524</v>
      </c>
      <c r="F171">
        <v>95.1</v>
      </c>
      <c r="G171">
        <v>4.88</v>
      </c>
      <c r="H171">
        <v>778</v>
      </c>
      <c r="I171">
        <v>2029</v>
      </c>
      <c r="J171">
        <v>1968</v>
      </c>
      <c r="K171">
        <v>48360</v>
      </c>
      <c r="L171" s="3">
        <f t="shared" si="52"/>
        <v>0.3834401182848694</v>
      </c>
      <c r="M171" s="3">
        <f t="shared" si="53"/>
        <v>4.0694789081885854E-2</v>
      </c>
      <c r="N171" s="3"/>
      <c r="O171" s="3"/>
      <c r="P171" s="3"/>
      <c r="Q171" s="3"/>
      <c r="R171" s="3"/>
      <c r="S171" s="3"/>
      <c r="V171" s="6" t="str">
        <f t="shared" si="44"/>
        <v>H18</v>
      </c>
      <c r="W171" s="2" t="str">
        <f t="shared" si="45"/>
        <v/>
      </c>
      <c r="X171" s="2" t="str">
        <f t="shared" si="46"/>
        <v/>
      </c>
      <c r="Y171" s="2" t="str">
        <f t="shared" si="47"/>
        <v/>
      </c>
      <c r="Z171" s="2" t="str">
        <f t="shared" si="48"/>
        <v>H18</v>
      </c>
      <c r="AA171" s="2" t="str">
        <f t="shared" si="49"/>
        <v/>
      </c>
      <c r="AB171" s="5" t="str">
        <f t="shared" si="50"/>
        <v/>
      </c>
      <c r="AE171" s="2">
        <f t="shared" si="54"/>
        <v>0.38580440809260169</v>
      </c>
      <c r="AI171" s="2">
        <f t="shared" si="55"/>
        <v>0.38580440809260169</v>
      </c>
      <c r="AJ171" s="2" t="str">
        <f t="shared" si="56"/>
        <v/>
      </c>
      <c r="AM171" s="2">
        <f t="shared" si="57"/>
        <v>4.5825785012268083E-2</v>
      </c>
      <c r="AN171" s="2" t="str">
        <f t="shared" si="58"/>
        <v/>
      </c>
      <c r="AP171" s="2">
        <f t="shared" si="59"/>
        <v>4.1222209318284499E-2</v>
      </c>
      <c r="AT171" s="2">
        <f t="shared" si="60"/>
        <v>4.1222209318284499E-2</v>
      </c>
      <c r="AU171" s="2" t="str">
        <f t="shared" si="61"/>
        <v/>
      </c>
      <c r="AX171" s="2">
        <f t="shared" si="62"/>
        <v>-0.61317609445742716</v>
      </c>
      <c r="AY171" s="2" t="str">
        <f t="shared" si="63"/>
        <v/>
      </c>
      <c r="BB171" s="2">
        <f t="shared" si="64"/>
        <v>0.24296994149956472</v>
      </c>
      <c r="BC171" s="2" t="str">
        <f t="shared" si="65"/>
        <v/>
      </c>
    </row>
    <row r="172" spans="1:55" ht="18.75" x14ac:dyDescent="0.3">
      <c r="A172" s="4">
        <f t="shared" si="51"/>
        <v>186</v>
      </c>
      <c r="B172" t="s">
        <v>618</v>
      </c>
      <c r="C172">
        <v>63368</v>
      </c>
      <c r="D172">
        <v>4145</v>
      </c>
      <c r="E172">
        <v>17427</v>
      </c>
      <c r="F172">
        <v>95</v>
      </c>
      <c r="G172">
        <v>4.95</v>
      </c>
      <c r="H172">
        <v>789</v>
      </c>
      <c r="I172">
        <v>2036</v>
      </c>
      <c r="J172">
        <v>1981</v>
      </c>
      <c r="K172">
        <v>48360</v>
      </c>
      <c r="L172" s="3">
        <f t="shared" si="52"/>
        <v>0.38752455795677798</v>
      </c>
      <c r="M172" s="3">
        <f t="shared" si="53"/>
        <v>4.0963606286186928E-2</v>
      </c>
      <c r="N172" s="3"/>
      <c r="O172" s="3"/>
      <c r="P172" s="3"/>
      <c r="Q172" s="3"/>
      <c r="R172" s="3"/>
      <c r="S172" s="3"/>
      <c r="V172" s="6" t="str">
        <f t="shared" si="44"/>
        <v>H19</v>
      </c>
      <c r="W172" s="2" t="str">
        <f t="shared" si="45"/>
        <v/>
      </c>
      <c r="X172" s="2" t="str">
        <f t="shared" si="46"/>
        <v/>
      </c>
      <c r="Y172" s="2" t="str">
        <f t="shared" si="47"/>
        <v/>
      </c>
      <c r="Z172" s="2" t="str">
        <f t="shared" si="48"/>
        <v>H19</v>
      </c>
      <c r="AA172" s="2" t="str">
        <f t="shared" si="49"/>
        <v/>
      </c>
      <c r="AB172" s="5" t="str">
        <f t="shared" si="50"/>
        <v/>
      </c>
      <c r="AE172" s="2">
        <f t="shared" si="54"/>
        <v>0.38990162770941694</v>
      </c>
      <c r="AI172" s="2">
        <f t="shared" si="55"/>
        <v>0.38990162770941694</v>
      </c>
      <c r="AJ172" s="2" t="str">
        <f t="shared" si="56"/>
        <v/>
      </c>
      <c r="AM172" s="2">
        <f t="shared" si="57"/>
        <v>0.37537009410625943</v>
      </c>
      <c r="AN172" s="2" t="str">
        <f t="shared" si="58"/>
        <v/>
      </c>
      <c r="AP172" s="2">
        <f t="shared" si="59"/>
        <v>4.1493877442782323E-2</v>
      </c>
      <c r="AT172" s="2">
        <f t="shared" si="60"/>
        <v>4.1493877442782323E-2</v>
      </c>
      <c r="AU172" s="2" t="str">
        <f t="shared" si="61"/>
        <v/>
      </c>
      <c r="AX172" s="2">
        <f t="shared" si="62"/>
        <v>0.61478478456559693</v>
      </c>
      <c r="AY172" s="2" t="str">
        <f t="shared" si="63"/>
        <v/>
      </c>
      <c r="BB172" s="2">
        <f t="shared" si="64"/>
        <v>0.1549506419374829</v>
      </c>
      <c r="BC172" s="2" t="str">
        <f t="shared" si="65"/>
        <v/>
      </c>
    </row>
    <row r="173" spans="1:55" ht="18.75" x14ac:dyDescent="0.3">
      <c r="A173" s="4">
        <f t="shared" si="51"/>
        <v>187</v>
      </c>
      <c r="B173" t="s">
        <v>619</v>
      </c>
      <c r="C173">
        <v>59466</v>
      </c>
      <c r="D173">
        <v>3868</v>
      </c>
      <c r="E173">
        <v>16009</v>
      </c>
      <c r="F173">
        <v>94.7</v>
      </c>
      <c r="G173">
        <v>5.29</v>
      </c>
      <c r="H173">
        <v>784</v>
      </c>
      <c r="I173">
        <v>2056</v>
      </c>
      <c r="J173">
        <v>1981</v>
      </c>
      <c r="K173">
        <v>48524</v>
      </c>
      <c r="L173" s="3">
        <f t="shared" si="52"/>
        <v>0.38132295719844356</v>
      </c>
      <c r="M173" s="3">
        <f t="shared" si="53"/>
        <v>4.082515868436238E-2</v>
      </c>
      <c r="N173" s="3"/>
      <c r="O173" s="3"/>
      <c r="P173" s="3"/>
      <c r="Q173" s="3"/>
      <c r="R173" s="3"/>
      <c r="S173" s="3"/>
      <c r="V173" s="6" t="str">
        <f t="shared" si="44"/>
        <v>H20</v>
      </c>
      <c r="W173" s="2" t="str">
        <f t="shared" si="45"/>
        <v/>
      </c>
      <c r="X173" s="2" t="str">
        <f t="shared" si="46"/>
        <v/>
      </c>
      <c r="Y173" s="2" t="str">
        <f t="shared" si="47"/>
        <v/>
      </c>
      <c r="Z173" s="2" t="str">
        <f t="shared" si="48"/>
        <v>H20</v>
      </c>
      <c r="AA173" s="2" t="str">
        <f t="shared" si="49"/>
        <v/>
      </c>
      <c r="AB173" s="5" t="str">
        <f t="shared" si="50"/>
        <v/>
      </c>
      <c r="AE173" s="2">
        <f t="shared" si="54"/>
        <v>0.38371280689598919</v>
      </c>
      <c r="AI173" s="2">
        <f t="shared" si="55"/>
        <v>0.38371280689598919</v>
      </c>
      <c r="AJ173" s="2" t="str">
        <f t="shared" si="56"/>
        <v/>
      </c>
      <c r="AM173" s="2">
        <f t="shared" si="57"/>
        <v>-0.1224042186734028</v>
      </c>
      <c r="AN173" s="2" t="str">
        <f t="shared" si="58"/>
        <v/>
      </c>
      <c r="AP173" s="2">
        <f t="shared" si="59"/>
        <v>4.1358280761154519E-2</v>
      </c>
      <c r="AT173" s="2">
        <f t="shared" si="60"/>
        <v>4.1358280761154519E-2</v>
      </c>
      <c r="AU173" s="2" t="str">
        <f t="shared" si="61"/>
        <v/>
      </c>
      <c r="AX173" s="2">
        <f t="shared" si="62"/>
        <v>1.877323772870062E-3</v>
      </c>
      <c r="AY173" s="2" t="str">
        <f t="shared" si="63"/>
        <v/>
      </c>
      <c r="BB173" s="2">
        <f t="shared" si="64"/>
        <v>-0.10910725674877508</v>
      </c>
      <c r="BC173" s="2" t="str">
        <f t="shared" si="65"/>
        <v/>
      </c>
    </row>
    <row r="174" spans="1:55" ht="18.75" x14ac:dyDescent="0.3">
      <c r="A174" s="4">
        <f t="shared" si="51"/>
        <v>188</v>
      </c>
      <c r="B174" t="s">
        <v>620</v>
      </c>
      <c r="C174">
        <v>57716</v>
      </c>
      <c r="D174">
        <v>3775</v>
      </c>
      <c r="E174">
        <v>15728</v>
      </c>
      <c r="F174">
        <v>94.9</v>
      </c>
      <c r="G174">
        <v>5.0999999999999996</v>
      </c>
      <c r="H174">
        <v>797</v>
      </c>
      <c r="I174">
        <v>2008</v>
      </c>
      <c r="J174">
        <v>1988</v>
      </c>
      <c r="K174">
        <v>48688</v>
      </c>
      <c r="L174" s="3">
        <f t="shared" si="52"/>
        <v>0.39691235059760954</v>
      </c>
      <c r="M174" s="3">
        <f t="shared" si="53"/>
        <v>4.0831416365428856E-2</v>
      </c>
      <c r="N174" s="3"/>
      <c r="O174" s="3"/>
      <c r="P174" s="3"/>
      <c r="Q174" s="3"/>
      <c r="R174" s="3"/>
      <c r="S174" s="3"/>
      <c r="V174" s="6" t="str">
        <f t="shared" si="44"/>
        <v>H21</v>
      </c>
      <c r="W174" s="2" t="str">
        <f t="shared" si="45"/>
        <v/>
      </c>
      <c r="X174" s="2" t="str">
        <f t="shared" si="46"/>
        <v/>
      </c>
      <c r="Y174" s="2" t="str">
        <f t="shared" si="47"/>
        <v/>
      </c>
      <c r="Z174" s="2" t="str">
        <f t="shared" si="48"/>
        <v>H21</v>
      </c>
      <c r="AA174" s="2" t="str">
        <f t="shared" si="49"/>
        <v/>
      </c>
      <c r="AB174" s="5" t="str">
        <f t="shared" si="50"/>
        <v/>
      </c>
      <c r="AE174" s="2">
        <f t="shared" si="54"/>
        <v>0.39931498024006185</v>
      </c>
      <c r="AI174" s="2">
        <f t="shared" si="55"/>
        <v>0.39931498024006185</v>
      </c>
      <c r="AJ174" s="2" t="str">
        <f t="shared" si="56"/>
        <v/>
      </c>
      <c r="AM174" s="2">
        <f t="shared" si="57"/>
        <v>1.1324973770173985</v>
      </c>
      <c r="AN174" s="2" t="str">
        <f t="shared" si="58"/>
        <v/>
      </c>
      <c r="AP174" s="2">
        <f t="shared" si="59"/>
        <v>4.1367389362417746E-2</v>
      </c>
      <c r="AT174" s="2">
        <f t="shared" si="60"/>
        <v>4.1367389362417746E-2</v>
      </c>
      <c r="AU174" s="2" t="str">
        <f t="shared" si="61"/>
        <v/>
      </c>
      <c r="AX174" s="2">
        <f t="shared" si="62"/>
        <v>4.3048904113914294E-2</v>
      </c>
      <c r="AY174" s="2" t="str">
        <f t="shared" si="63"/>
        <v/>
      </c>
      <c r="BB174" s="2">
        <f t="shared" si="64"/>
        <v>6.6931342375401062E-2</v>
      </c>
      <c r="BC174" s="2" t="str">
        <f t="shared" si="65"/>
        <v/>
      </c>
    </row>
    <row r="175" spans="1:55" ht="18.75" x14ac:dyDescent="0.3">
      <c r="A175" s="4">
        <f t="shared" si="51"/>
        <v>189</v>
      </c>
      <c r="B175" t="s">
        <v>621</v>
      </c>
      <c r="C175">
        <v>62595</v>
      </c>
      <c r="D175">
        <v>4182</v>
      </c>
      <c r="E175">
        <v>16884</v>
      </c>
      <c r="F175">
        <v>95.1</v>
      </c>
      <c r="G175">
        <v>4.8600000000000003</v>
      </c>
      <c r="H175">
        <v>771</v>
      </c>
      <c r="I175">
        <v>2049</v>
      </c>
      <c r="J175">
        <v>1968</v>
      </c>
      <c r="K175">
        <v>48196</v>
      </c>
      <c r="L175" s="3">
        <f t="shared" si="52"/>
        <v>0.37628111273792092</v>
      </c>
      <c r="M175" s="3">
        <f t="shared" si="53"/>
        <v>4.0833264171300523E-2</v>
      </c>
      <c r="N175" s="3"/>
      <c r="O175" s="3"/>
      <c r="P175" s="3"/>
      <c r="Q175" s="3"/>
      <c r="R175" s="3"/>
      <c r="S175" s="3"/>
      <c r="V175" s="6" t="str">
        <f t="shared" si="44"/>
        <v>H22</v>
      </c>
      <c r="W175" s="2" t="str">
        <f t="shared" si="45"/>
        <v/>
      </c>
      <c r="X175" s="2" t="str">
        <f t="shared" si="46"/>
        <v/>
      </c>
      <c r="Y175" s="2" t="str">
        <f t="shared" si="47"/>
        <v/>
      </c>
      <c r="Z175" s="2" t="str">
        <f t="shared" si="48"/>
        <v>H22</v>
      </c>
      <c r="AA175" s="2" t="str">
        <f t="shared" si="49"/>
        <v/>
      </c>
      <c r="AB175" s="5" t="str">
        <f t="shared" si="50"/>
        <v/>
      </c>
      <c r="AE175" s="2">
        <f t="shared" si="54"/>
        <v>0.37869652232527989</v>
      </c>
      <c r="AI175" s="2">
        <f t="shared" si="55"/>
        <v>0.37869652232527989</v>
      </c>
      <c r="AJ175" s="2" t="str">
        <f t="shared" si="56"/>
        <v/>
      </c>
      <c r="AM175" s="2">
        <f t="shared" si="57"/>
        <v>-0.52587002907049862</v>
      </c>
      <c r="AN175" s="2" t="str">
        <f t="shared" si="58"/>
        <v/>
      </c>
      <c r="AP175" s="2">
        <f t="shared" si="59"/>
        <v>4.1372088088486164E-2</v>
      </c>
      <c r="AT175" s="2">
        <f t="shared" si="60"/>
        <v>4.1372088088486164E-2</v>
      </c>
      <c r="AU175" s="2" t="str">
        <f t="shared" si="61"/>
        <v/>
      </c>
      <c r="AX175" s="2">
        <f t="shared" si="62"/>
        <v>6.4287508399671359E-2</v>
      </c>
      <c r="AY175" s="2" t="str">
        <f t="shared" si="63"/>
        <v/>
      </c>
      <c r="BB175" s="2">
        <f t="shared" si="64"/>
        <v>0.24296994149956472</v>
      </c>
      <c r="BC175" s="2" t="str">
        <f t="shared" si="65"/>
        <v/>
      </c>
    </row>
    <row r="176" spans="1:55" ht="18.75" x14ac:dyDescent="0.3">
      <c r="A176" s="4">
        <f t="shared" si="51"/>
        <v>190</v>
      </c>
      <c r="B176" t="s">
        <v>622</v>
      </c>
      <c r="C176">
        <v>61813</v>
      </c>
      <c r="D176">
        <v>3967</v>
      </c>
      <c r="E176">
        <v>17616</v>
      </c>
      <c r="F176">
        <v>94.5</v>
      </c>
      <c r="G176">
        <v>5.49</v>
      </c>
      <c r="H176">
        <v>765</v>
      </c>
      <c r="I176">
        <v>2049</v>
      </c>
      <c r="J176">
        <v>2008</v>
      </c>
      <c r="K176">
        <v>49185</v>
      </c>
      <c r="L176" s="3">
        <f t="shared" si="52"/>
        <v>0.37335285505124449</v>
      </c>
      <c r="M176" s="3">
        <f t="shared" si="53"/>
        <v>4.0825454915116396E-2</v>
      </c>
      <c r="N176" s="3"/>
      <c r="O176" s="3"/>
      <c r="P176" s="3"/>
      <c r="Q176" s="3"/>
      <c r="R176" s="3"/>
      <c r="S176" s="3"/>
      <c r="V176" s="6" t="str">
        <f t="shared" si="44"/>
        <v>H23</v>
      </c>
      <c r="W176" s="2" t="str">
        <f t="shared" si="45"/>
        <v/>
      </c>
      <c r="X176" s="2" t="str">
        <f t="shared" si="46"/>
        <v/>
      </c>
      <c r="Y176" s="2" t="str">
        <f t="shared" si="47"/>
        <v/>
      </c>
      <c r="Z176" s="2" t="str">
        <f t="shared" si="48"/>
        <v>H23</v>
      </c>
      <c r="AA176" s="2" t="str">
        <f t="shared" si="49"/>
        <v/>
      </c>
      <c r="AB176" s="5" t="str">
        <f t="shared" si="50"/>
        <v/>
      </c>
      <c r="AE176" s="2">
        <f t="shared" si="54"/>
        <v>0.37578104458351008</v>
      </c>
      <c r="AI176" s="2">
        <f t="shared" si="55"/>
        <v>0.37578104458351008</v>
      </c>
      <c r="AJ176" s="2" t="str">
        <f t="shared" si="56"/>
        <v/>
      </c>
      <c r="AM176" s="2">
        <f t="shared" si="57"/>
        <v>-0.76036541568520288</v>
      </c>
      <c r="AN176" s="2" t="str">
        <f t="shared" si="58"/>
        <v/>
      </c>
      <c r="AP176" s="2">
        <f t="shared" si="59"/>
        <v>4.1367129752498788E-2</v>
      </c>
      <c r="AT176" s="2">
        <f t="shared" si="60"/>
        <v>4.1367129752498788E-2</v>
      </c>
      <c r="AU176" s="2" t="str">
        <f t="shared" si="61"/>
        <v/>
      </c>
      <c r="AX176" s="2">
        <f t="shared" si="62"/>
        <v>4.1875447254092667E-2</v>
      </c>
      <c r="AY176" s="2" t="str">
        <f t="shared" si="63"/>
        <v/>
      </c>
      <c r="BB176" s="2">
        <f t="shared" si="64"/>
        <v>-0.28514585587295121</v>
      </c>
      <c r="BC176" s="2" t="str">
        <f t="shared" si="65"/>
        <v/>
      </c>
    </row>
    <row r="177" spans="1:55" ht="18.75" x14ac:dyDescent="0.3">
      <c r="A177" s="4">
        <f t="shared" si="51"/>
        <v>191</v>
      </c>
      <c r="B177" t="s">
        <v>623</v>
      </c>
      <c r="C177">
        <v>59292</v>
      </c>
      <c r="D177">
        <v>4258</v>
      </c>
      <c r="E177">
        <v>16612</v>
      </c>
      <c r="F177">
        <v>95.2</v>
      </c>
      <c r="G177">
        <v>4.8</v>
      </c>
      <c r="H177">
        <v>773</v>
      </c>
      <c r="I177">
        <v>2036</v>
      </c>
      <c r="J177">
        <v>1974</v>
      </c>
      <c r="K177">
        <v>48524</v>
      </c>
      <c r="L177" s="3">
        <f t="shared" si="52"/>
        <v>0.37966601178781928</v>
      </c>
      <c r="M177" s="3">
        <f t="shared" si="53"/>
        <v>4.0680900173110213E-2</v>
      </c>
      <c r="N177" s="3"/>
      <c r="O177" s="3"/>
      <c r="P177" s="3"/>
      <c r="Q177" s="3"/>
      <c r="R177" s="3"/>
      <c r="S177" s="3"/>
      <c r="V177" s="6" t="str">
        <f t="shared" si="44"/>
        <v>H24</v>
      </c>
      <c r="W177" s="2" t="str">
        <f t="shared" si="45"/>
        <v/>
      </c>
      <c r="X177" s="2" t="str">
        <f t="shared" si="46"/>
        <v/>
      </c>
      <c r="Y177" s="2" t="str">
        <f t="shared" si="47"/>
        <v/>
      </c>
      <c r="Z177" s="2" t="str">
        <f t="shared" si="48"/>
        <v>H24</v>
      </c>
      <c r="AA177" s="2" t="str">
        <f t="shared" si="49"/>
        <v/>
      </c>
      <c r="AB177" s="5" t="str">
        <f t="shared" si="50"/>
        <v/>
      </c>
      <c r="AE177" s="2">
        <f t="shared" si="54"/>
        <v>0.38210698126499154</v>
      </c>
      <c r="AI177" s="2">
        <f t="shared" si="55"/>
        <v>0.38210698126499154</v>
      </c>
      <c r="AJ177" s="2" t="str">
        <f t="shared" si="56"/>
        <v/>
      </c>
      <c r="AM177" s="2">
        <f t="shared" si="57"/>
        <v>-0.25156270847480622</v>
      </c>
      <c r="AN177" s="2" t="str">
        <f t="shared" si="58"/>
        <v/>
      </c>
      <c r="AP177" s="2">
        <f t="shared" si="59"/>
        <v>4.1225425930689355E-2</v>
      </c>
      <c r="AT177" s="2">
        <f t="shared" si="60"/>
        <v>4.1225425930689355E-2</v>
      </c>
      <c r="AU177" s="2" t="str">
        <f t="shared" si="61"/>
        <v/>
      </c>
      <c r="AX177" s="2">
        <f t="shared" si="62"/>
        <v>-0.59863675826020113</v>
      </c>
      <c r="AY177" s="2" t="str">
        <f t="shared" si="63"/>
        <v/>
      </c>
      <c r="BB177" s="2">
        <f t="shared" si="64"/>
        <v>0.33098924106165906</v>
      </c>
      <c r="BC177" s="2" t="str">
        <f t="shared" si="65"/>
        <v/>
      </c>
    </row>
    <row r="178" spans="1:55" ht="18.75" x14ac:dyDescent="0.3">
      <c r="A178" s="4">
        <f t="shared" si="51"/>
        <v>192</v>
      </c>
      <c r="B178" t="s">
        <v>624</v>
      </c>
      <c r="C178">
        <v>58277</v>
      </c>
      <c r="D178">
        <v>4035</v>
      </c>
      <c r="E178">
        <v>16041</v>
      </c>
      <c r="F178">
        <v>95.1</v>
      </c>
      <c r="G178">
        <v>4.87</v>
      </c>
      <c r="H178">
        <v>786</v>
      </c>
      <c r="I178">
        <v>2036</v>
      </c>
      <c r="J178">
        <v>1981</v>
      </c>
      <c r="K178">
        <v>48360</v>
      </c>
      <c r="L178" s="3">
        <f t="shared" si="52"/>
        <v>0.38605108055009824</v>
      </c>
      <c r="M178" s="3">
        <f t="shared" si="53"/>
        <v>4.0963606286186928E-2</v>
      </c>
      <c r="N178" s="3"/>
      <c r="O178" s="3"/>
      <c r="P178" s="3"/>
      <c r="Q178" s="3"/>
      <c r="R178" s="3"/>
      <c r="S178" s="3"/>
      <c r="V178" s="6" t="str">
        <f t="shared" si="44"/>
        <v>I3</v>
      </c>
      <c r="W178" s="2" t="str">
        <f t="shared" si="45"/>
        <v/>
      </c>
      <c r="X178" s="2" t="str">
        <f t="shared" si="46"/>
        <v/>
      </c>
      <c r="Y178" s="2" t="str">
        <f t="shared" si="47"/>
        <v/>
      </c>
      <c r="Z178" s="2" t="str">
        <f t="shared" si="48"/>
        <v>I3</v>
      </c>
      <c r="AA178" s="2" t="str">
        <f t="shared" si="49"/>
        <v/>
      </c>
      <c r="AB178" s="5" t="str">
        <f t="shared" si="50"/>
        <v/>
      </c>
      <c r="AE178" s="2">
        <f t="shared" si="54"/>
        <v>0.38850482997217717</v>
      </c>
      <c r="AI178" s="2">
        <f t="shared" si="55"/>
        <v>0.38850482997217717</v>
      </c>
      <c r="AJ178" s="2" t="str">
        <f t="shared" si="56"/>
        <v/>
      </c>
      <c r="AM178" s="2">
        <f t="shared" si="57"/>
        <v>0.26302396958474156</v>
      </c>
      <c r="AN178" s="2" t="str">
        <f t="shared" si="58"/>
        <v/>
      </c>
      <c r="AP178" s="2">
        <f t="shared" si="59"/>
        <v>4.1510982963962814E-2</v>
      </c>
      <c r="AT178" s="2">
        <f t="shared" si="60"/>
        <v>4.1510982963962814E-2</v>
      </c>
      <c r="AU178" s="2" t="str">
        <f t="shared" si="61"/>
        <v/>
      </c>
      <c r="AX178" s="2">
        <f t="shared" si="62"/>
        <v>0.69210305980959197</v>
      </c>
      <c r="AY178" s="2" t="str">
        <f t="shared" si="63"/>
        <v/>
      </c>
      <c r="BB178" s="2">
        <f t="shared" si="64"/>
        <v>0.24296994149956472</v>
      </c>
      <c r="BC178" s="2" t="str">
        <f t="shared" si="65"/>
        <v/>
      </c>
    </row>
    <row r="179" spans="1:55" ht="18.75" x14ac:dyDescent="0.3">
      <c r="A179" s="4">
        <f t="shared" si="51"/>
        <v>195</v>
      </c>
      <c r="B179" t="s">
        <v>625</v>
      </c>
      <c r="C179">
        <v>58576</v>
      </c>
      <c r="D179">
        <v>3887</v>
      </c>
      <c r="E179">
        <v>15500</v>
      </c>
      <c r="F179">
        <v>94.8</v>
      </c>
      <c r="G179">
        <v>5.21</v>
      </c>
      <c r="H179">
        <v>808</v>
      </c>
      <c r="I179">
        <v>2084</v>
      </c>
      <c r="J179">
        <v>1995</v>
      </c>
      <c r="K179">
        <v>48853</v>
      </c>
      <c r="L179" s="3">
        <f t="shared" si="52"/>
        <v>0.38771593090211132</v>
      </c>
      <c r="M179" s="3">
        <f t="shared" si="53"/>
        <v>4.0836796102593498E-2</v>
      </c>
      <c r="N179" s="3"/>
      <c r="O179" s="3"/>
      <c r="P179" s="3"/>
      <c r="Q179" s="3"/>
      <c r="R179" s="3"/>
      <c r="S179" s="3"/>
      <c r="V179" s="6" t="str">
        <f t="shared" si="44"/>
        <v>I4</v>
      </c>
      <c r="W179" s="2" t="str">
        <f t="shared" si="45"/>
        <v/>
      </c>
      <c r="X179" s="2" t="str">
        <f t="shared" si="46"/>
        <v/>
      </c>
      <c r="Y179" s="2" t="str">
        <f t="shared" si="47"/>
        <v/>
      </c>
      <c r="Z179" s="2" t="str">
        <f t="shared" si="48"/>
        <v>I4</v>
      </c>
      <c r="AA179" s="2" t="str">
        <f t="shared" si="49"/>
        <v/>
      </c>
      <c r="AB179" s="5" t="str">
        <f t="shared" si="50"/>
        <v/>
      </c>
      <c r="AE179" s="2">
        <f t="shared" si="54"/>
        <v>0.39020802015891021</v>
      </c>
      <c r="AI179" s="2">
        <f t="shared" si="55"/>
        <v>0.39020802015891021</v>
      </c>
      <c r="AJ179" s="2" t="str">
        <f t="shared" si="56"/>
        <v/>
      </c>
      <c r="AM179" s="2">
        <f t="shared" si="57"/>
        <v>0.40001360788459994</v>
      </c>
      <c r="AN179" s="2" t="str">
        <f t="shared" si="58"/>
        <v/>
      </c>
      <c r="AP179" s="2">
        <f t="shared" si="59"/>
        <v>4.1392725540959636E-2</v>
      </c>
      <c r="AT179" s="2">
        <f t="shared" si="60"/>
        <v>4.1392725540959636E-2</v>
      </c>
      <c r="AU179" s="2" t="str">
        <f t="shared" si="61"/>
        <v/>
      </c>
      <c r="AX179" s="2">
        <f t="shared" si="62"/>
        <v>0.1575703855387002</v>
      </c>
      <c r="AY179" s="2" t="str">
        <f t="shared" si="63"/>
        <v/>
      </c>
      <c r="BB179" s="2">
        <f t="shared" si="64"/>
        <v>-2.1087957186693266E-2</v>
      </c>
      <c r="BC179" s="2" t="str">
        <f t="shared" si="65"/>
        <v/>
      </c>
    </row>
    <row r="180" spans="1:55" ht="18.75" x14ac:dyDescent="0.3">
      <c r="A180" s="4">
        <f t="shared" si="51"/>
        <v>196</v>
      </c>
      <c r="B180" t="s">
        <v>626</v>
      </c>
      <c r="C180">
        <v>62736</v>
      </c>
      <c r="D180">
        <v>4209</v>
      </c>
      <c r="E180">
        <v>16866</v>
      </c>
      <c r="F180">
        <v>94.5</v>
      </c>
      <c r="G180">
        <v>5.55</v>
      </c>
      <c r="H180">
        <v>773</v>
      </c>
      <c r="I180">
        <v>2029</v>
      </c>
      <c r="J180">
        <v>2008</v>
      </c>
      <c r="K180">
        <v>48688</v>
      </c>
      <c r="L180" s="3">
        <f t="shared" si="52"/>
        <v>0.38097585017249874</v>
      </c>
      <c r="M180" s="3">
        <f t="shared" si="53"/>
        <v>4.1242195202103191E-2</v>
      </c>
      <c r="N180" s="3"/>
      <c r="O180" s="3"/>
      <c r="P180" s="3"/>
      <c r="Q180" s="3"/>
      <c r="R180" s="3"/>
      <c r="S180" s="3"/>
      <c r="V180" s="6" t="str">
        <f t="shared" si="44"/>
        <v>I5</v>
      </c>
      <c r="W180" s="2" t="str">
        <f t="shared" si="45"/>
        <v/>
      </c>
      <c r="X180" s="2" t="str">
        <f t="shared" si="46"/>
        <v/>
      </c>
      <c r="Y180" s="2" t="str">
        <f t="shared" si="47"/>
        <v/>
      </c>
      <c r="Z180" s="2" t="str">
        <f t="shared" si="48"/>
        <v>I5</v>
      </c>
      <c r="AA180" s="2" t="str">
        <f t="shared" si="49"/>
        <v/>
      </c>
      <c r="AB180" s="5" t="str">
        <f t="shared" si="50"/>
        <v/>
      </c>
      <c r="AE180" s="2">
        <f t="shared" si="54"/>
        <v>0.3834807193742043</v>
      </c>
      <c r="AI180" s="2">
        <f t="shared" si="55"/>
        <v>0.3834807193742043</v>
      </c>
      <c r="AJ180" s="2" t="str">
        <f t="shared" si="56"/>
        <v/>
      </c>
      <c r="AM180" s="2">
        <f t="shared" si="57"/>
        <v>-0.14107129761201889</v>
      </c>
      <c r="AN180" s="2" t="str">
        <f t="shared" si="58"/>
        <v/>
      </c>
      <c r="AP180" s="2">
        <f t="shared" si="59"/>
        <v>4.180097556066608E-2</v>
      </c>
      <c r="AT180" s="2">
        <f t="shared" si="60"/>
        <v>4.180097556066608E-2</v>
      </c>
      <c r="AU180" s="2" t="str">
        <f t="shared" si="61"/>
        <v/>
      </c>
      <c r="AX180" s="2">
        <f t="shared" si="62"/>
        <v>2.0028919667384337</v>
      </c>
      <c r="AY180" s="2" t="str">
        <f t="shared" si="63"/>
        <v/>
      </c>
      <c r="BB180" s="2">
        <f t="shared" si="64"/>
        <v>-0.28514585587295121</v>
      </c>
      <c r="BC180" s="2" t="str">
        <f t="shared" si="65"/>
        <v/>
      </c>
    </row>
    <row r="181" spans="1:55" ht="18.75" x14ac:dyDescent="0.3">
      <c r="A181" s="4">
        <f t="shared" si="51"/>
        <v>197</v>
      </c>
      <c r="B181" t="s">
        <v>627</v>
      </c>
      <c r="C181">
        <v>55918</v>
      </c>
      <c r="D181">
        <v>4009</v>
      </c>
      <c r="E181">
        <v>15661</v>
      </c>
      <c r="F181">
        <v>95.6</v>
      </c>
      <c r="G181">
        <v>4.41</v>
      </c>
      <c r="H181">
        <v>789</v>
      </c>
      <c r="I181">
        <v>2070</v>
      </c>
      <c r="J181">
        <v>1995</v>
      </c>
      <c r="K181">
        <v>49019</v>
      </c>
      <c r="L181" s="3">
        <f t="shared" si="52"/>
        <v>0.38115942028985506</v>
      </c>
      <c r="M181" s="3">
        <f t="shared" si="53"/>
        <v>4.0698504661457802E-2</v>
      </c>
      <c r="N181" s="3"/>
      <c r="O181" s="3"/>
      <c r="P181" s="3"/>
      <c r="Q181" s="3"/>
      <c r="R181" s="3"/>
      <c r="S181" s="3"/>
      <c r="V181" s="6" t="str">
        <f t="shared" si="44"/>
        <v>I6</v>
      </c>
      <c r="W181" s="2" t="str">
        <f t="shared" si="45"/>
        <v/>
      </c>
      <c r="X181" s="2" t="str">
        <f t="shared" si="46"/>
        <v/>
      </c>
      <c r="Y181" s="2" t="str">
        <f t="shared" si="47"/>
        <v/>
      </c>
      <c r="Z181" s="2" t="str">
        <f t="shared" si="48"/>
        <v>I6</v>
      </c>
      <c r="AA181" s="2" t="str">
        <f t="shared" si="49"/>
        <v/>
      </c>
      <c r="AB181" s="5" t="str">
        <f t="shared" si="50"/>
        <v/>
      </c>
      <c r="AE181" s="2">
        <f t="shared" si="54"/>
        <v>0.38367706943646729</v>
      </c>
      <c r="AI181" s="2">
        <f t="shared" si="55"/>
        <v>0.38367706943646729</v>
      </c>
      <c r="AJ181" s="2" t="str">
        <f t="shared" si="56"/>
        <v/>
      </c>
      <c r="AM181" s="2">
        <f t="shared" si="57"/>
        <v>-0.12527862559037287</v>
      </c>
      <c r="AN181" s="2" t="str">
        <f t="shared" si="58"/>
        <v/>
      </c>
      <c r="AP181" s="2">
        <f t="shared" si="59"/>
        <v>4.1260135940217435E-2</v>
      </c>
      <c r="AT181" s="2">
        <f t="shared" si="60"/>
        <v>4.1260135940217435E-2</v>
      </c>
      <c r="AU181" s="2" t="str">
        <f t="shared" si="61"/>
        <v/>
      </c>
      <c r="AX181" s="2">
        <f t="shared" si="62"/>
        <v>-0.441744837686943</v>
      </c>
      <c r="AY181" s="2" t="str">
        <f t="shared" si="63"/>
        <v/>
      </c>
      <c r="BB181" s="2">
        <f t="shared" si="64"/>
        <v>0.68306643930999889</v>
      </c>
      <c r="BC181" s="2" t="str">
        <f t="shared" si="65"/>
        <v/>
      </c>
    </row>
    <row r="182" spans="1:55" ht="18.75" x14ac:dyDescent="0.3">
      <c r="A182" s="4">
        <f t="shared" si="51"/>
        <v>198</v>
      </c>
      <c r="B182" t="s">
        <v>628</v>
      </c>
      <c r="C182">
        <v>58472</v>
      </c>
      <c r="D182">
        <v>3947</v>
      </c>
      <c r="E182">
        <v>16225</v>
      </c>
      <c r="F182">
        <v>95.4</v>
      </c>
      <c r="G182">
        <v>4.6100000000000003</v>
      </c>
      <c r="H182">
        <v>781</v>
      </c>
      <c r="I182">
        <v>2036</v>
      </c>
      <c r="J182">
        <v>1988</v>
      </c>
      <c r="K182">
        <v>49019</v>
      </c>
      <c r="L182" s="3">
        <f t="shared" si="52"/>
        <v>0.3835952848722986</v>
      </c>
      <c r="M182" s="3">
        <f t="shared" si="53"/>
        <v>4.0555702890715847E-2</v>
      </c>
      <c r="N182" s="3"/>
      <c r="O182" s="3"/>
      <c r="P182" s="3"/>
      <c r="Q182" s="3"/>
      <c r="R182" s="3"/>
      <c r="S182" s="3"/>
      <c r="V182" s="6" t="str">
        <f t="shared" si="44"/>
        <v>I7</v>
      </c>
      <c r="W182" s="2" t="str">
        <f t="shared" si="45"/>
        <v/>
      </c>
      <c r="X182" s="2" t="str">
        <f t="shared" si="46"/>
        <v/>
      </c>
      <c r="Y182" s="2" t="str">
        <f t="shared" si="47"/>
        <v/>
      </c>
      <c r="Z182" s="2" t="str">
        <f t="shared" si="48"/>
        <v>I7</v>
      </c>
      <c r="AA182" s="2" t="str">
        <f t="shared" si="49"/>
        <v/>
      </c>
      <c r="AB182" s="5" t="str">
        <f t="shared" si="50"/>
        <v/>
      </c>
      <c r="AE182" s="2">
        <f t="shared" si="54"/>
        <v>0.38612571396381751</v>
      </c>
      <c r="AI182" s="2">
        <f t="shared" si="55"/>
        <v>0.38612571396381751</v>
      </c>
      <c r="AJ182" s="2" t="str">
        <f t="shared" si="56"/>
        <v/>
      </c>
      <c r="AM182" s="2">
        <f t="shared" si="57"/>
        <v>7.1668803263743336E-2</v>
      </c>
      <c r="AN182" s="2" t="str">
        <f t="shared" si="58"/>
        <v/>
      </c>
      <c r="AP182" s="2">
        <f t="shared" si="59"/>
        <v>4.1120185089672232E-2</v>
      </c>
      <c r="AT182" s="2">
        <f t="shared" si="60"/>
        <v>4.1120185089672232E-2</v>
      </c>
      <c r="AU182" s="2" t="str">
        <f t="shared" si="61"/>
        <v/>
      </c>
      <c r="AX182" s="2">
        <f t="shared" si="62"/>
        <v>-1.0743334778639182</v>
      </c>
      <c r="AY182" s="2" t="str">
        <f t="shared" si="63"/>
        <v/>
      </c>
      <c r="BB182" s="2">
        <f t="shared" si="64"/>
        <v>0.50702784018583524</v>
      </c>
      <c r="BC182" s="2" t="str">
        <f t="shared" si="65"/>
        <v/>
      </c>
    </row>
    <row r="183" spans="1:55" ht="18.75" x14ac:dyDescent="0.3">
      <c r="A183" s="4">
        <f t="shared" si="51"/>
        <v>199</v>
      </c>
      <c r="B183" t="s">
        <v>629</v>
      </c>
      <c r="C183">
        <v>59507</v>
      </c>
      <c r="D183">
        <v>3822</v>
      </c>
      <c r="E183">
        <v>16305</v>
      </c>
      <c r="F183">
        <v>96.1</v>
      </c>
      <c r="G183">
        <v>3.89</v>
      </c>
      <c r="H183">
        <v>789</v>
      </c>
      <c r="I183">
        <v>2029</v>
      </c>
      <c r="J183">
        <v>1981</v>
      </c>
      <c r="K183">
        <v>48524</v>
      </c>
      <c r="L183" s="3">
        <f t="shared" si="52"/>
        <v>0.38886150813208475</v>
      </c>
      <c r="M183" s="3">
        <f t="shared" si="53"/>
        <v>4.082515868436238E-2</v>
      </c>
      <c r="N183" s="3"/>
      <c r="O183" s="3"/>
      <c r="P183" s="3"/>
      <c r="Q183" s="3"/>
      <c r="R183" s="3"/>
      <c r="S183" s="3"/>
      <c r="V183" s="6" t="str">
        <f t="shared" si="44"/>
        <v>I8</v>
      </c>
      <c r="W183" s="2" t="str">
        <f t="shared" si="45"/>
        <v/>
      </c>
      <c r="X183" s="2" t="str">
        <f t="shared" si="46"/>
        <v/>
      </c>
      <c r="Y183" s="2" t="str">
        <f t="shared" si="47"/>
        <v/>
      </c>
      <c r="Z183" s="2" t="str">
        <f t="shared" si="48"/>
        <v>I8</v>
      </c>
      <c r="AA183" s="2" t="str">
        <f t="shared" si="49"/>
        <v/>
      </c>
      <c r="AB183" s="5">
        <f t="shared" si="50"/>
        <v>1.6336560976640033</v>
      </c>
      <c r="AE183" s="2">
        <f t="shared" si="54"/>
        <v>0.39140471716851033</v>
      </c>
      <c r="AI183" s="2">
        <f t="shared" si="55"/>
        <v>0.39140471716851033</v>
      </c>
      <c r="AJ183" s="2" t="str">
        <f t="shared" si="56"/>
        <v/>
      </c>
      <c r="AM183" s="2">
        <f t="shared" si="57"/>
        <v>0.49626538985035545</v>
      </c>
      <c r="AN183" s="2" t="str">
        <f t="shared" si="58"/>
        <v/>
      </c>
      <c r="AP183" s="2">
        <f t="shared" si="59"/>
        <v>4.1392491803515515E-2</v>
      </c>
      <c r="AT183" s="2">
        <f t="shared" si="60"/>
        <v>4.1392491803515515E-2</v>
      </c>
      <c r="AU183" s="2" t="str">
        <f t="shared" si="61"/>
        <v/>
      </c>
      <c r="AX183" s="2">
        <f t="shared" si="62"/>
        <v>0.15651387426092295</v>
      </c>
      <c r="AY183" s="2" t="str">
        <f t="shared" si="63"/>
        <v/>
      </c>
      <c r="BB183" s="2">
        <f t="shared" si="64"/>
        <v>1.123162937120433</v>
      </c>
      <c r="BC183" s="2" t="str">
        <f t="shared" si="65"/>
        <v/>
      </c>
    </row>
    <row r="184" spans="1:55" ht="18.75" x14ac:dyDescent="0.3">
      <c r="A184" s="4">
        <f t="shared" si="51"/>
        <v>200</v>
      </c>
      <c r="B184" t="s">
        <v>630</v>
      </c>
      <c r="C184">
        <v>55803</v>
      </c>
      <c r="D184">
        <v>4443</v>
      </c>
      <c r="E184">
        <v>15806</v>
      </c>
      <c r="F184">
        <v>95.3</v>
      </c>
      <c r="G184">
        <v>4.7</v>
      </c>
      <c r="H184">
        <v>781</v>
      </c>
      <c r="I184">
        <v>2063</v>
      </c>
      <c r="J184">
        <v>2001</v>
      </c>
      <c r="K184">
        <v>48196</v>
      </c>
      <c r="L184" s="3">
        <f t="shared" si="52"/>
        <v>0.37857489093553076</v>
      </c>
      <c r="M184" s="3">
        <f t="shared" si="53"/>
        <v>4.1517968296124162E-2</v>
      </c>
      <c r="N184" s="3"/>
      <c r="O184" s="3"/>
      <c r="P184" s="3"/>
      <c r="Q184" s="3"/>
      <c r="R184" s="3"/>
      <c r="S184" s="3"/>
      <c r="V184" s="6" t="str">
        <f t="shared" si="44"/>
        <v>I9</v>
      </c>
      <c r="W184" s="2" t="str">
        <f t="shared" si="45"/>
        <v/>
      </c>
      <c r="X184" s="2" t="str">
        <f t="shared" si="46"/>
        <v/>
      </c>
      <c r="Y184" s="2" t="str">
        <f t="shared" si="47"/>
        <v/>
      </c>
      <c r="Z184" s="2" t="str">
        <f t="shared" si="48"/>
        <v>I9</v>
      </c>
      <c r="AA184" s="2" t="str">
        <f t="shared" si="49"/>
        <v/>
      </c>
      <c r="AB184" s="5" t="str">
        <f t="shared" si="50"/>
        <v/>
      </c>
      <c r="AE184" s="2">
        <f t="shared" si="54"/>
        <v>0.38113087991686301</v>
      </c>
      <c r="AI184" s="2">
        <f t="shared" si="55"/>
        <v>0.38113087991686301</v>
      </c>
      <c r="AJ184" s="2" t="str">
        <f t="shared" si="56"/>
        <v/>
      </c>
      <c r="AM184" s="2">
        <f t="shared" si="57"/>
        <v>-0.33007171566948584</v>
      </c>
      <c r="AN184" s="2" t="str">
        <f t="shared" si="58"/>
        <v/>
      </c>
      <c r="AP184" s="2">
        <f t="shared" si="59"/>
        <v>4.2088152335474048E-2</v>
      </c>
      <c r="AT184" s="2" t="str">
        <f t="shared" si="60"/>
        <v/>
      </c>
      <c r="AU184" s="2">
        <f t="shared" si="61"/>
        <v>1.6336560976640033</v>
      </c>
      <c r="AX184" s="2" t="str">
        <f t="shared" si="62"/>
        <v/>
      </c>
      <c r="AY184" s="2" t="str">
        <f t="shared" si="63"/>
        <v/>
      </c>
      <c r="BB184" s="2">
        <f t="shared" si="64"/>
        <v>0.41900854062374088</v>
      </c>
      <c r="BC184" s="2" t="str">
        <f t="shared" si="65"/>
        <v/>
      </c>
    </row>
    <row r="185" spans="1:55" ht="18.75" x14ac:dyDescent="0.3">
      <c r="A185" s="4">
        <f t="shared" si="51"/>
        <v>201</v>
      </c>
      <c r="B185" t="s">
        <v>631</v>
      </c>
      <c r="C185">
        <v>63507</v>
      </c>
      <c r="D185">
        <v>4300</v>
      </c>
      <c r="E185">
        <v>17117</v>
      </c>
      <c r="F185">
        <v>94.6</v>
      </c>
      <c r="G185">
        <v>5.35</v>
      </c>
      <c r="H185">
        <v>781</v>
      </c>
      <c r="I185">
        <v>2036</v>
      </c>
      <c r="J185">
        <v>1988</v>
      </c>
      <c r="K185">
        <v>48688</v>
      </c>
      <c r="L185" s="3">
        <f t="shared" si="52"/>
        <v>0.3835952848722986</v>
      </c>
      <c r="M185" s="3">
        <f t="shared" si="53"/>
        <v>4.0831416365428856E-2</v>
      </c>
      <c r="N185" s="3"/>
      <c r="O185" s="3"/>
      <c r="P185" s="3"/>
      <c r="Q185" s="3"/>
      <c r="R185" s="3"/>
      <c r="S185" s="3"/>
      <c r="V185" s="6" t="str">
        <f t="shared" si="44"/>
        <v>I10</v>
      </c>
      <c r="W185" s="2" t="str">
        <f t="shared" si="45"/>
        <v/>
      </c>
      <c r="X185" s="2" t="str">
        <f t="shared" si="46"/>
        <v/>
      </c>
      <c r="Y185" s="2" t="str">
        <f t="shared" si="47"/>
        <v/>
      </c>
      <c r="Z185" s="2" t="str">
        <f t="shared" si="48"/>
        <v>I10</v>
      </c>
      <c r="AA185" s="2" t="str">
        <f t="shared" si="49"/>
        <v/>
      </c>
      <c r="AB185" s="5" t="str">
        <f t="shared" si="50"/>
        <v/>
      </c>
      <c r="AE185" s="2">
        <f t="shared" si="54"/>
        <v>0.38616405379853747</v>
      </c>
      <c r="AI185" s="2">
        <f t="shared" si="55"/>
        <v>0.38616405379853747</v>
      </c>
      <c r="AJ185" s="2" t="str">
        <f t="shared" si="56"/>
        <v/>
      </c>
      <c r="AM185" s="2">
        <f t="shared" si="57"/>
        <v>7.4752522352589071E-2</v>
      </c>
      <c r="AN185" s="2" t="str">
        <f t="shared" si="58"/>
        <v/>
      </c>
      <c r="AP185" s="2">
        <f t="shared" si="59"/>
        <v>4.1404451324975493E-2</v>
      </c>
      <c r="AT185" s="2">
        <f t="shared" si="60"/>
        <v>4.1404451324975493E-2</v>
      </c>
      <c r="AU185" s="2" t="str">
        <f t="shared" si="61"/>
        <v/>
      </c>
      <c r="AX185" s="2">
        <f t="shared" si="62"/>
        <v>0.21057183380931016</v>
      </c>
      <c r="AY185" s="2" t="str">
        <f t="shared" si="63"/>
        <v/>
      </c>
      <c r="BB185" s="2">
        <f t="shared" si="64"/>
        <v>-0.19712655631086942</v>
      </c>
      <c r="BC185" s="2" t="str">
        <f t="shared" si="65"/>
        <v/>
      </c>
    </row>
    <row r="186" spans="1:55" ht="18.75" x14ac:dyDescent="0.3">
      <c r="A186" s="4">
        <f t="shared" si="51"/>
        <v>202</v>
      </c>
      <c r="B186" t="s">
        <v>632</v>
      </c>
      <c r="C186">
        <v>62425</v>
      </c>
      <c r="D186">
        <v>4242</v>
      </c>
      <c r="E186">
        <v>17034</v>
      </c>
      <c r="F186">
        <v>96.3</v>
      </c>
      <c r="G186">
        <v>3.73</v>
      </c>
      <c r="H186">
        <v>786</v>
      </c>
      <c r="I186">
        <v>2049</v>
      </c>
      <c r="J186">
        <v>2001</v>
      </c>
      <c r="K186">
        <v>48853</v>
      </c>
      <c r="L186" s="3">
        <f t="shared" si="52"/>
        <v>0.38360175695461202</v>
      </c>
      <c r="M186" s="3">
        <f t="shared" si="53"/>
        <v>4.0959613534480993E-2</v>
      </c>
      <c r="N186" s="3"/>
      <c r="O186" s="3"/>
      <c r="P186" s="3"/>
      <c r="Q186" s="3"/>
      <c r="R186" s="3"/>
      <c r="S186" s="3"/>
      <c r="V186" s="6" t="str">
        <f t="shared" si="44"/>
        <v>I11</v>
      </c>
      <c r="W186" s="2" t="str">
        <f t="shared" si="45"/>
        <v/>
      </c>
      <c r="X186" s="2" t="str">
        <f t="shared" si="46"/>
        <v/>
      </c>
      <c r="Y186" s="2" t="str">
        <f t="shared" si="47"/>
        <v/>
      </c>
      <c r="Z186" s="2" t="str">
        <f t="shared" si="48"/>
        <v>I11</v>
      </c>
      <c r="AA186" s="2" t="str">
        <f t="shared" si="49"/>
        <v/>
      </c>
      <c r="AB186" s="5" t="str">
        <f t="shared" si="50"/>
        <v/>
      </c>
      <c r="AE186" s="2">
        <f t="shared" si="54"/>
        <v>0.38618330582575755</v>
      </c>
      <c r="AI186" s="2">
        <f t="shared" si="55"/>
        <v>0.38618330582575755</v>
      </c>
      <c r="AJ186" s="2" t="str">
        <f t="shared" si="56"/>
        <v/>
      </c>
      <c r="AM186" s="2">
        <f t="shared" si="57"/>
        <v>7.6300986091965825E-2</v>
      </c>
      <c r="AN186" s="2" t="str">
        <f t="shared" si="58"/>
        <v/>
      </c>
      <c r="AP186" s="2">
        <f t="shared" si="59"/>
        <v>4.1535499414224374E-2</v>
      </c>
      <c r="AT186" s="2">
        <f t="shared" si="60"/>
        <v>4.1535499414224374E-2</v>
      </c>
      <c r="AU186" s="2" t="str">
        <f t="shared" si="61"/>
        <v/>
      </c>
      <c r="AX186" s="2">
        <f t="shared" si="62"/>
        <v>0.80291930617400431</v>
      </c>
      <c r="AY186" s="2" t="str">
        <f t="shared" si="63"/>
        <v/>
      </c>
      <c r="BB186" s="2">
        <f t="shared" si="64"/>
        <v>1.2992015362446092</v>
      </c>
      <c r="BC186" s="2" t="str">
        <f t="shared" si="65"/>
        <v/>
      </c>
    </row>
    <row r="187" spans="1:55" ht="18.75" x14ac:dyDescent="0.3">
      <c r="A187" s="4">
        <f t="shared" si="51"/>
        <v>203</v>
      </c>
      <c r="B187" t="s">
        <v>633</v>
      </c>
      <c r="C187">
        <v>57713</v>
      </c>
      <c r="D187">
        <v>4072</v>
      </c>
      <c r="E187">
        <v>15989</v>
      </c>
      <c r="F187">
        <v>95.2</v>
      </c>
      <c r="G187">
        <v>4.8099999999999996</v>
      </c>
      <c r="H187">
        <v>781</v>
      </c>
      <c r="I187">
        <v>2042</v>
      </c>
      <c r="J187">
        <v>1995</v>
      </c>
      <c r="K187">
        <v>49019</v>
      </c>
      <c r="L187" s="3">
        <f t="shared" si="52"/>
        <v>0.38246816846229187</v>
      </c>
      <c r="M187" s="3">
        <f t="shared" si="53"/>
        <v>4.0698504661457802E-2</v>
      </c>
      <c r="N187" s="3"/>
      <c r="O187" s="3"/>
      <c r="P187" s="3"/>
      <c r="Q187" s="3"/>
      <c r="R187" s="3"/>
      <c r="S187" s="3"/>
      <c r="V187" s="6" t="str">
        <f t="shared" si="44"/>
        <v>I12</v>
      </c>
      <c r="W187" s="2" t="str">
        <f t="shared" si="45"/>
        <v/>
      </c>
      <c r="X187" s="2" t="str">
        <f t="shared" si="46"/>
        <v/>
      </c>
      <c r="Y187" s="2" t="str">
        <f t="shared" si="47"/>
        <v/>
      </c>
      <c r="Z187" s="2" t="str">
        <f t="shared" si="48"/>
        <v>I12</v>
      </c>
      <c r="AA187" s="2" t="str">
        <f t="shared" si="49"/>
        <v/>
      </c>
      <c r="AB187" s="5" t="str">
        <f t="shared" si="50"/>
        <v/>
      </c>
      <c r="AE187" s="2">
        <f t="shared" si="54"/>
        <v>0.38506249727834407</v>
      </c>
      <c r="AI187" s="2">
        <f t="shared" si="55"/>
        <v>0.38506249727834407</v>
      </c>
      <c r="AJ187" s="2" t="str">
        <f t="shared" si="56"/>
        <v/>
      </c>
      <c r="AM187" s="2">
        <f t="shared" si="57"/>
        <v>-1.384699544852892E-2</v>
      </c>
      <c r="AN187" s="2" t="str">
        <f t="shared" si="58"/>
        <v/>
      </c>
      <c r="AP187" s="2">
        <f t="shared" si="59"/>
        <v>4.1277241461397933E-2</v>
      </c>
      <c r="AT187" s="2">
        <f t="shared" si="60"/>
        <v>4.1277241461397933E-2</v>
      </c>
      <c r="AU187" s="2" t="str">
        <f t="shared" si="61"/>
        <v/>
      </c>
      <c r="AX187" s="2">
        <f t="shared" si="62"/>
        <v>-0.36442656244291655</v>
      </c>
      <c r="AY187" s="2" t="str">
        <f t="shared" si="63"/>
        <v/>
      </c>
      <c r="BB187" s="2">
        <f t="shared" si="64"/>
        <v>0.33098924106165906</v>
      </c>
      <c r="BC187" s="2" t="str">
        <f t="shared" si="65"/>
        <v/>
      </c>
    </row>
    <row r="188" spans="1:55" ht="18.75" x14ac:dyDescent="0.3">
      <c r="A188" s="4">
        <f t="shared" si="51"/>
        <v>204</v>
      </c>
      <c r="B188" t="s">
        <v>634</v>
      </c>
      <c r="C188">
        <v>60554</v>
      </c>
      <c r="D188">
        <v>4259</v>
      </c>
      <c r="E188">
        <v>16857</v>
      </c>
      <c r="F188">
        <v>95.4</v>
      </c>
      <c r="G188">
        <v>4.57</v>
      </c>
      <c r="H188">
        <v>784</v>
      </c>
      <c r="I188">
        <v>2036</v>
      </c>
      <c r="J188">
        <v>1995</v>
      </c>
      <c r="K188">
        <v>48688</v>
      </c>
      <c r="L188" s="3">
        <f t="shared" si="52"/>
        <v>0.3850687622789784</v>
      </c>
      <c r="M188" s="3">
        <f t="shared" si="53"/>
        <v>4.0975188958264873E-2</v>
      </c>
      <c r="N188" s="3"/>
      <c r="O188" s="3"/>
      <c r="P188" s="3"/>
      <c r="Q188" s="3"/>
      <c r="R188" s="3"/>
      <c r="S188" s="3"/>
      <c r="V188" s="6" t="str">
        <f t="shared" si="44"/>
        <v>I13</v>
      </c>
      <c r="W188" s="2" t="str">
        <f t="shared" si="45"/>
        <v/>
      </c>
      <c r="X188" s="2" t="str">
        <f t="shared" si="46"/>
        <v/>
      </c>
      <c r="Y188" s="2" t="str">
        <f t="shared" si="47"/>
        <v/>
      </c>
      <c r="Z188" s="2" t="str">
        <f t="shared" si="48"/>
        <v>I13</v>
      </c>
      <c r="AA188" s="2" t="str">
        <f t="shared" si="49"/>
        <v/>
      </c>
      <c r="AB188" s="5" t="str">
        <f t="shared" si="50"/>
        <v/>
      </c>
      <c r="AE188" s="2">
        <f t="shared" si="54"/>
        <v>0.38767587103993728</v>
      </c>
      <c r="AI188" s="2">
        <f t="shared" si="55"/>
        <v>0.38767587103993728</v>
      </c>
      <c r="AJ188" s="2" t="str">
        <f t="shared" si="56"/>
        <v/>
      </c>
      <c r="AM188" s="2">
        <f t="shared" si="57"/>
        <v>0.19634980414065759</v>
      </c>
      <c r="AN188" s="2" t="str">
        <f t="shared" si="58"/>
        <v/>
      </c>
      <c r="AP188" s="2">
        <f t="shared" si="59"/>
        <v>4.1556776678401755E-2</v>
      </c>
      <c r="AT188" s="2">
        <f t="shared" si="60"/>
        <v>4.1556776678401755E-2</v>
      </c>
      <c r="AU188" s="2" t="str">
        <f t="shared" si="61"/>
        <v/>
      </c>
      <c r="AX188" s="2">
        <f t="shared" si="62"/>
        <v>0.89909418156933862</v>
      </c>
      <c r="AY188" s="2" t="str">
        <f t="shared" si="63"/>
        <v/>
      </c>
      <c r="BB188" s="2">
        <f t="shared" si="64"/>
        <v>0.50702784018583524</v>
      </c>
      <c r="BC188" s="2" t="str">
        <f t="shared" si="65"/>
        <v/>
      </c>
    </row>
    <row r="189" spans="1:55" ht="18.75" x14ac:dyDescent="0.3">
      <c r="A189" s="4">
        <f t="shared" si="51"/>
        <v>205</v>
      </c>
      <c r="B189" t="s">
        <v>635</v>
      </c>
      <c r="C189">
        <v>55106</v>
      </c>
      <c r="D189">
        <v>3470</v>
      </c>
      <c r="E189">
        <v>15320</v>
      </c>
      <c r="F189">
        <v>94.6</v>
      </c>
      <c r="G189">
        <v>5.38</v>
      </c>
      <c r="H189">
        <v>797</v>
      </c>
      <c r="I189">
        <v>2056</v>
      </c>
      <c r="J189">
        <v>1974</v>
      </c>
      <c r="K189">
        <v>49019</v>
      </c>
      <c r="L189" s="3">
        <f t="shared" si="52"/>
        <v>0.38764591439688717</v>
      </c>
      <c r="M189" s="3">
        <f t="shared" si="53"/>
        <v>4.0270099349231932E-2</v>
      </c>
      <c r="N189" s="3"/>
      <c r="O189" s="3"/>
      <c r="P189" s="3"/>
      <c r="Q189" s="3"/>
      <c r="R189" s="3"/>
      <c r="S189" s="3"/>
      <c r="V189" s="6" t="str">
        <f t="shared" si="44"/>
        <v>I14</v>
      </c>
      <c r="W189" s="2" t="str">
        <f t="shared" si="45"/>
        <v/>
      </c>
      <c r="X189" s="2" t="str">
        <f t="shared" si="46"/>
        <v/>
      </c>
      <c r="Y189" s="2" t="str">
        <f t="shared" si="47"/>
        <v/>
      </c>
      <c r="Z189" s="2" t="str">
        <f t="shared" si="48"/>
        <v>I14</v>
      </c>
      <c r="AA189" s="2" t="str">
        <f t="shared" si="49"/>
        <v/>
      </c>
      <c r="AB189" s="5" t="str">
        <f t="shared" si="50"/>
        <v/>
      </c>
      <c r="AE189" s="2">
        <f t="shared" si="54"/>
        <v>0.39026580310275272</v>
      </c>
      <c r="AI189" s="2">
        <f t="shared" si="55"/>
        <v>0.39026580310275272</v>
      </c>
      <c r="AJ189" s="2" t="str">
        <f t="shared" si="56"/>
        <v/>
      </c>
      <c r="AM189" s="2">
        <f t="shared" si="57"/>
        <v>0.40466115966040594</v>
      </c>
      <c r="AN189" s="2" t="str">
        <f t="shared" si="58"/>
        <v/>
      </c>
      <c r="AP189" s="2">
        <f t="shared" si="59"/>
        <v>4.0854537989565565E-2</v>
      </c>
      <c r="AT189" s="2">
        <f t="shared" si="60"/>
        <v>4.0854537989565565E-2</v>
      </c>
      <c r="AU189" s="2" t="str">
        <f t="shared" si="61"/>
        <v/>
      </c>
      <c r="AX189" s="2">
        <f t="shared" si="62"/>
        <v>-2.2750788621812164</v>
      </c>
      <c r="AY189" s="2" t="str">
        <f t="shared" si="63"/>
        <v/>
      </c>
      <c r="BB189" s="2">
        <f t="shared" si="64"/>
        <v>-0.19712655631086942</v>
      </c>
      <c r="BC189" s="2" t="str">
        <f t="shared" si="65"/>
        <v/>
      </c>
    </row>
    <row r="190" spans="1:55" ht="18.75" x14ac:dyDescent="0.3">
      <c r="A190" s="4">
        <f t="shared" si="51"/>
        <v>206</v>
      </c>
      <c r="B190" t="s">
        <v>636</v>
      </c>
      <c r="C190">
        <v>63493</v>
      </c>
      <c r="D190">
        <v>4308</v>
      </c>
      <c r="E190">
        <v>16934</v>
      </c>
      <c r="F190">
        <v>95.1</v>
      </c>
      <c r="G190">
        <v>4.92</v>
      </c>
      <c r="H190">
        <v>781</v>
      </c>
      <c r="I190">
        <v>2022</v>
      </c>
      <c r="J190">
        <v>1995</v>
      </c>
      <c r="K190">
        <v>48853</v>
      </c>
      <c r="L190" s="3">
        <f t="shared" si="52"/>
        <v>0.38625123639960435</v>
      </c>
      <c r="M190" s="3">
        <f t="shared" si="53"/>
        <v>4.0836796102593498E-2</v>
      </c>
      <c r="N190" s="3"/>
      <c r="O190" s="3"/>
      <c r="P190" s="3"/>
      <c r="Q190" s="3"/>
      <c r="R190" s="3"/>
      <c r="S190" s="3"/>
      <c r="V190" s="6" t="str">
        <f t="shared" si="44"/>
        <v>I15</v>
      </c>
      <c r="W190" s="2" t="str">
        <f t="shared" si="45"/>
        <v/>
      </c>
      <c r="X190" s="2" t="str">
        <f t="shared" si="46"/>
        <v/>
      </c>
      <c r="Y190" s="2" t="str">
        <f t="shared" si="47"/>
        <v/>
      </c>
      <c r="Z190" s="2" t="str">
        <f t="shared" si="48"/>
        <v>I15</v>
      </c>
      <c r="AA190" s="2" t="str">
        <f t="shared" si="49"/>
        <v/>
      </c>
      <c r="AB190" s="5" t="str">
        <f t="shared" si="50"/>
        <v/>
      </c>
      <c r="AE190" s="2">
        <f t="shared" si="54"/>
        <v>0.38888390505037651</v>
      </c>
      <c r="AI190" s="2">
        <f t="shared" si="55"/>
        <v>0.38888390505037651</v>
      </c>
      <c r="AJ190" s="2" t="str">
        <f t="shared" si="56"/>
        <v/>
      </c>
      <c r="AM190" s="2">
        <f t="shared" si="57"/>
        <v>0.29351343473990799</v>
      </c>
      <c r="AN190" s="2" t="str">
        <f t="shared" si="58"/>
        <v/>
      </c>
      <c r="AP190" s="2">
        <f t="shared" si="59"/>
        <v>4.1424085663123882E-2</v>
      </c>
      <c r="AT190" s="2">
        <f t="shared" si="60"/>
        <v>4.1424085663123882E-2</v>
      </c>
      <c r="AU190" s="2" t="str">
        <f t="shared" si="61"/>
        <v/>
      </c>
      <c r="AX190" s="2">
        <f t="shared" si="62"/>
        <v>0.29932055681941011</v>
      </c>
      <c r="AY190" s="2" t="str">
        <f t="shared" si="63"/>
        <v/>
      </c>
      <c r="BB190" s="2">
        <f t="shared" si="64"/>
        <v>0.24296994149956472</v>
      </c>
      <c r="BC190" s="2" t="str">
        <f t="shared" si="65"/>
        <v/>
      </c>
    </row>
    <row r="191" spans="1:55" ht="18.75" x14ac:dyDescent="0.3">
      <c r="A191" s="4">
        <f t="shared" si="51"/>
        <v>207</v>
      </c>
      <c r="B191" t="s">
        <v>637</v>
      </c>
      <c r="C191">
        <v>61969</v>
      </c>
      <c r="D191">
        <v>4214</v>
      </c>
      <c r="E191">
        <v>16790</v>
      </c>
      <c r="F191">
        <v>94.9</v>
      </c>
      <c r="G191">
        <v>5.08</v>
      </c>
      <c r="H191">
        <v>778</v>
      </c>
      <c r="I191">
        <v>2049</v>
      </c>
      <c r="J191">
        <v>1968</v>
      </c>
      <c r="K191">
        <v>48524</v>
      </c>
      <c r="L191" s="3">
        <f t="shared" si="52"/>
        <v>0.37969741337237678</v>
      </c>
      <c r="M191" s="3">
        <f t="shared" si="53"/>
        <v>4.0557250020608358E-2</v>
      </c>
      <c r="N191" s="3"/>
      <c r="O191" s="3"/>
      <c r="P191" s="3"/>
      <c r="Q191" s="3"/>
      <c r="R191" s="3"/>
      <c r="S191" s="3"/>
      <c r="V191" s="6" t="str">
        <f t="shared" si="44"/>
        <v>I16</v>
      </c>
      <c r="W191" s="2" t="str">
        <f t="shared" si="45"/>
        <v/>
      </c>
      <c r="X191" s="2" t="str">
        <f t="shared" si="46"/>
        <v/>
      </c>
      <c r="Y191" s="2" t="str">
        <f t="shared" si="47"/>
        <v/>
      </c>
      <c r="Z191" s="2" t="str">
        <f t="shared" si="48"/>
        <v>I16</v>
      </c>
      <c r="AA191" s="2" t="str">
        <f t="shared" si="49"/>
        <v/>
      </c>
      <c r="AB191" s="5" t="str">
        <f t="shared" si="50"/>
        <v/>
      </c>
      <c r="AE191" s="2">
        <f t="shared" si="54"/>
        <v>0.38234286196805561</v>
      </c>
      <c r="AI191" s="2">
        <f t="shared" si="55"/>
        <v>0.38234286196805561</v>
      </c>
      <c r="AJ191" s="2" t="str">
        <f t="shared" si="56"/>
        <v/>
      </c>
      <c r="AM191" s="2">
        <f t="shared" si="57"/>
        <v>-0.23259053939682148</v>
      </c>
      <c r="AN191" s="2" t="str">
        <f t="shared" si="58"/>
        <v/>
      </c>
      <c r="AP191" s="2">
        <f t="shared" si="59"/>
        <v>4.1147390501335486E-2</v>
      </c>
      <c r="AT191" s="2">
        <f t="shared" si="60"/>
        <v>4.1147390501335486E-2</v>
      </c>
      <c r="AU191" s="2" t="str">
        <f t="shared" si="61"/>
        <v/>
      </c>
      <c r="AX191" s="2">
        <f t="shared" si="62"/>
        <v>-0.9513629185392054</v>
      </c>
      <c r="AY191" s="2" t="str">
        <f t="shared" si="63"/>
        <v/>
      </c>
      <c r="BB191" s="2">
        <f t="shared" si="64"/>
        <v>6.6931342375401062E-2</v>
      </c>
      <c r="BC191" s="2" t="str">
        <f t="shared" si="65"/>
        <v/>
      </c>
    </row>
    <row r="192" spans="1:55" ht="18.75" x14ac:dyDescent="0.3">
      <c r="A192" s="4">
        <f t="shared" si="51"/>
        <v>208</v>
      </c>
      <c r="B192" t="s">
        <v>638</v>
      </c>
      <c r="C192">
        <v>59922</v>
      </c>
      <c r="D192">
        <v>4231</v>
      </c>
      <c r="E192">
        <v>16687</v>
      </c>
      <c r="F192">
        <v>95.3</v>
      </c>
      <c r="G192">
        <v>4.66</v>
      </c>
      <c r="H192">
        <v>776</v>
      </c>
      <c r="I192">
        <v>2056</v>
      </c>
      <c r="J192">
        <v>1968</v>
      </c>
      <c r="K192">
        <v>48360</v>
      </c>
      <c r="L192" s="3">
        <f t="shared" si="52"/>
        <v>0.37743190661478598</v>
      </c>
      <c r="M192" s="3">
        <f t="shared" si="53"/>
        <v>4.0694789081885854E-2</v>
      </c>
      <c r="N192" s="3"/>
      <c r="O192" s="3"/>
      <c r="P192" s="3"/>
      <c r="Q192" s="3"/>
      <c r="R192" s="3"/>
      <c r="S192" s="3"/>
      <c r="V192" s="6" t="str">
        <f t="shared" si="44"/>
        <v>I17</v>
      </c>
      <c r="W192" s="2" t="str">
        <f t="shared" si="45"/>
        <v/>
      </c>
      <c r="X192" s="2" t="str">
        <f t="shared" si="46"/>
        <v/>
      </c>
      <c r="Y192" s="2" t="str">
        <f t="shared" si="47"/>
        <v/>
      </c>
      <c r="Z192" s="2" t="str">
        <f t="shared" si="48"/>
        <v>I17</v>
      </c>
      <c r="AA192" s="2" t="str">
        <f t="shared" si="49"/>
        <v/>
      </c>
      <c r="AB192" s="5" t="str">
        <f t="shared" si="50"/>
        <v/>
      </c>
      <c r="AE192" s="2">
        <f t="shared" si="54"/>
        <v>0.38009013515537149</v>
      </c>
      <c r="AI192" s="2">
        <f t="shared" si="55"/>
        <v>0.38009013515537149</v>
      </c>
      <c r="AJ192" s="2" t="str">
        <f t="shared" si="56"/>
        <v/>
      </c>
      <c r="AM192" s="2">
        <f t="shared" si="57"/>
        <v>-0.4137800704672947</v>
      </c>
      <c r="AN192" s="2" t="str">
        <f t="shared" si="58"/>
        <v/>
      </c>
      <c r="AP192" s="2">
        <f t="shared" si="59"/>
        <v>4.1287780482809733E-2</v>
      </c>
      <c r="AT192" s="2">
        <f t="shared" si="60"/>
        <v>4.1287780482809733E-2</v>
      </c>
      <c r="AU192" s="2" t="str">
        <f t="shared" si="61"/>
        <v/>
      </c>
      <c r="AX192" s="2">
        <f t="shared" si="62"/>
        <v>-0.31678937268869573</v>
      </c>
      <c r="AY192" s="2" t="str">
        <f t="shared" si="63"/>
        <v/>
      </c>
      <c r="BB192" s="2">
        <f t="shared" si="64"/>
        <v>0.41900854062374088</v>
      </c>
      <c r="BC192" s="2" t="str">
        <f t="shared" si="65"/>
        <v/>
      </c>
    </row>
    <row r="193" spans="1:55" ht="18.75" x14ac:dyDescent="0.3">
      <c r="A193" s="4">
        <f t="shared" si="51"/>
        <v>209</v>
      </c>
      <c r="B193" t="s">
        <v>639</v>
      </c>
      <c r="C193">
        <v>56201</v>
      </c>
      <c r="D193">
        <v>4100</v>
      </c>
      <c r="E193">
        <v>15954</v>
      </c>
      <c r="F193">
        <v>96</v>
      </c>
      <c r="G193">
        <v>4.0199999999999996</v>
      </c>
      <c r="H193">
        <v>781</v>
      </c>
      <c r="I193">
        <v>2049</v>
      </c>
      <c r="J193">
        <v>1981</v>
      </c>
      <c r="K193">
        <v>48688</v>
      </c>
      <c r="L193" s="3">
        <f t="shared" si="52"/>
        <v>0.38116154221571497</v>
      </c>
      <c r="M193" s="3">
        <f t="shared" si="53"/>
        <v>4.0687643772592839E-2</v>
      </c>
      <c r="N193" s="3"/>
      <c r="O193" s="3"/>
      <c r="P193" s="3"/>
      <c r="Q193" s="3"/>
      <c r="R193" s="3"/>
      <c r="S193" s="3"/>
      <c r="V193" s="6" t="str">
        <f t="shared" si="44"/>
        <v>I18</v>
      </c>
      <c r="W193" s="2" t="str">
        <f t="shared" si="45"/>
        <v/>
      </c>
      <c r="X193" s="2" t="str">
        <f t="shared" si="46"/>
        <v/>
      </c>
      <c r="Y193" s="2" t="str">
        <f t="shared" si="47"/>
        <v/>
      </c>
      <c r="Z193" s="2" t="str">
        <f t="shared" si="48"/>
        <v>I18</v>
      </c>
      <c r="AA193" s="2" t="str">
        <f t="shared" si="49"/>
        <v/>
      </c>
      <c r="AB193" s="5" t="str">
        <f t="shared" si="50"/>
        <v/>
      </c>
      <c r="AE193" s="2">
        <f t="shared" si="54"/>
        <v>0.38383255070120714</v>
      </c>
      <c r="AI193" s="2">
        <f t="shared" si="55"/>
        <v>0.38383255070120714</v>
      </c>
      <c r="AJ193" s="2" t="str">
        <f t="shared" si="56"/>
        <v/>
      </c>
      <c r="AM193" s="2">
        <f t="shared" si="57"/>
        <v>-0.11277308018209863</v>
      </c>
      <c r="AN193" s="2" t="str">
        <f t="shared" si="58"/>
        <v/>
      </c>
      <c r="AP193" s="2">
        <f t="shared" si="59"/>
        <v>4.1283486093713469E-2</v>
      </c>
      <c r="AT193" s="2">
        <f t="shared" si="60"/>
        <v>4.1283486093713469E-2</v>
      </c>
      <c r="AU193" s="2" t="str">
        <f t="shared" si="61"/>
        <v/>
      </c>
      <c r="AX193" s="2">
        <f t="shared" si="62"/>
        <v>-0.33620034267003973</v>
      </c>
      <c r="AY193" s="2" t="str">
        <f t="shared" si="63"/>
        <v/>
      </c>
      <c r="BB193" s="2">
        <f t="shared" si="64"/>
        <v>1.0351436375583511</v>
      </c>
      <c r="BC193" s="2" t="str">
        <f t="shared" si="65"/>
        <v/>
      </c>
    </row>
    <row r="194" spans="1:55" ht="18.75" x14ac:dyDescent="0.3">
      <c r="A194" s="4">
        <f t="shared" si="51"/>
        <v>210</v>
      </c>
      <c r="B194" t="s">
        <v>640</v>
      </c>
      <c r="C194">
        <v>61763</v>
      </c>
      <c r="D194">
        <v>4267</v>
      </c>
      <c r="E194">
        <v>17031</v>
      </c>
      <c r="F194">
        <v>95</v>
      </c>
      <c r="G194">
        <v>4.9800000000000004</v>
      </c>
      <c r="H194">
        <v>784</v>
      </c>
      <c r="I194">
        <v>2015</v>
      </c>
      <c r="J194">
        <v>1995</v>
      </c>
      <c r="K194">
        <v>49019</v>
      </c>
      <c r="L194" s="3">
        <f t="shared" si="52"/>
        <v>0.38908188585607939</v>
      </c>
      <c r="M194" s="3">
        <f t="shared" si="53"/>
        <v>4.0698504661457802E-2</v>
      </c>
      <c r="N194" s="3"/>
      <c r="O194" s="3"/>
      <c r="P194" s="3"/>
      <c r="Q194" s="3"/>
      <c r="R194" s="3"/>
      <c r="S194" s="3"/>
      <c r="V194" s="6" t="str">
        <f t="shared" ref="V194:V257" si="66">B195</f>
        <v>I19</v>
      </c>
      <c r="W194" s="2" t="str">
        <f t="shared" ref="W194:W257" si="67">AN195</f>
        <v/>
      </c>
      <c r="X194" s="2" t="str">
        <f t="shared" ref="X194:X257" si="68">AY195</f>
        <v/>
      </c>
      <c r="Y194" s="2" t="str">
        <f t="shared" ref="Y194:Y257" si="69">BC195</f>
        <v/>
      </c>
      <c r="Z194" s="2" t="str">
        <f t="shared" ref="Z194:Z257" si="70">B195</f>
        <v>I19</v>
      </c>
      <c r="AA194" s="2" t="str">
        <f t="shared" ref="AA194:AA257" si="71">AJ195</f>
        <v/>
      </c>
      <c r="AB194" s="5" t="str">
        <f t="shared" ref="AB194:AB257" si="72">AU195</f>
        <v/>
      </c>
      <c r="AE194" s="2">
        <f t="shared" si="54"/>
        <v>0.39176567428647824</v>
      </c>
      <c r="AI194" s="2">
        <f t="shared" si="55"/>
        <v>0.39176567428647824</v>
      </c>
      <c r="AJ194" s="2" t="str">
        <f t="shared" si="56"/>
        <v/>
      </c>
      <c r="AM194" s="2">
        <f t="shared" si="57"/>
        <v>0.52529760564008487</v>
      </c>
      <c r="AN194" s="2" t="str">
        <f t="shared" si="58"/>
        <v/>
      </c>
      <c r="AP194" s="2">
        <f t="shared" si="59"/>
        <v>4.1297197902775182E-2</v>
      </c>
      <c r="AT194" s="2">
        <f t="shared" si="60"/>
        <v>4.1297197902775182E-2</v>
      </c>
      <c r="AU194" s="2" t="str">
        <f t="shared" si="61"/>
        <v/>
      </c>
      <c r="AX194" s="2">
        <f t="shared" si="62"/>
        <v>-0.27422190799154711</v>
      </c>
      <c r="AY194" s="2" t="str">
        <f t="shared" si="63"/>
        <v/>
      </c>
      <c r="BB194" s="2">
        <f t="shared" si="64"/>
        <v>0.1549506419374829</v>
      </c>
      <c r="BC194" s="2" t="str">
        <f t="shared" si="65"/>
        <v/>
      </c>
    </row>
    <row r="195" spans="1:55" ht="18.75" x14ac:dyDescent="0.3">
      <c r="A195" s="4">
        <f t="shared" ref="A195:A258" si="73">IFERROR((CODE(LEFT(B195,1))-64)*24+VALUE(RIGHT(B195,LEN(B195)-1)),"")-24</f>
        <v>211</v>
      </c>
      <c r="B195" t="s">
        <v>641</v>
      </c>
      <c r="C195">
        <v>54554</v>
      </c>
      <c r="D195">
        <v>3960</v>
      </c>
      <c r="E195">
        <v>15644</v>
      </c>
      <c r="F195">
        <v>95.5</v>
      </c>
      <c r="G195">
        <v>4.45</v>
      </c>
      <c r="H195">
        <v>786</v>
      </c>
      <c r="I195">
        <v>2049</v>
      </c>
      <c r="J195">
        <v>1961</v>
      </c>
      <c r="K195">
        <v>48196</v>
      </c>
      <c r="L195" s="3">
        <f t="shared" ref="L195:L258" si="74">H195/I195</f>
        <v>0.38360175695461202</v>
      </c>
      <c r="M195" s="3">
        <f t="shared" ref="M195:M258" si="75">J195/K195</f>
        <v>4.0688023902398542E-2</v>
      </c>
      <c r="N195" s="3"/>
      <c r="O195" s="3"/>
      <c r="P195" s="3"/>
      <c r="Q195" s="3"/>
      <c r="R195" s="3"/>
      <c r="S195" s="3"/>
      <c r="V195" s="6" t="str">
        <f t="shared" si="66"/>
        <v>I20</v>
      </c>
      <c r="W195" s="2" t="str">
        <f t="shared" si="67"/>
        <v/>
      </c>
      <c r="X195" s="2" t="str">
        <f t="shared" si="68"/>
        <v/>
      </c>
      <c r="Y195" s="2" t="str">
        <f t="shared" si="69"/>
        <v/>
      </c>
      <c r="Z195" s="2" t="str">
        <f t="shared" si="70"/>
        <v>I20</v>
      </c>
      <c r="AA195" s="2" t="str">
        <f t="shared" si="71"/>
        <v/>
      </c>
      <c r="AB195" s="5" t="str">
        <f t="shared" si="72"/>
        <v/>
      </c>
      <c r="AE195" s="2">
        <f t="shared" ref="AE195:AE258" si="76">L195-A195*$AD$2</f>
        <v>0.38629832532991754</v>
      </c>
      <c r="AI195" s="2">
        <f t="shared" ref="AI195:AI258" si="77">IF(AE195&lt;$AH$2,AE195,"")</f>
        <v>0.38629832532991754</v>
      </c>
      <c r="AJ195" s="2" t="str">
        <f t="shared" ref="AJ195:AJ258" si="78">IF(AE195&gt;$AH$2,(AE195-$AF$2)/$AG$2,"")</f>
        <v/>
      </c>
      <c r="AM195" s="2">
        <f t="shared" ref="AM195:AM258" si="79">IF(AI195="","",(AI195-$AK$2)/$AL$2)</f>
        <v>8.5552143358511995E-2</v>
      </c>
      <c r="AN195" s="2" t="str">
        <f t="shared" ref="AN195:AN258" si="80">IF(AM195&lt;-5,AM195,"")</f>
        <v/>
      </c>
      <c r="AP195" s="2">
        <f t="shared" ref="AP195:AP258" si="81">M195-A195*$AO$2</f>
        <v>4.1289568063912672E-2</v>
      </c>
      <c r="AT195" s="2">
        <f t="shared" ref="AT195:AT258" si="82">IF(AP195&lt;$AS$2,AP195,"")</f>
        <v>4.1289568063912672E-2</v>
      </c>
      <c r="AU195" s="2" t="str">
        <f t="shared" ref="AU195:AU258" si="83">IF(AP195&gt;$AS$2,(AP195-$AQ$2)/$AR$2,"")</f>
        <v/>
      </c>
      <c r="AX195" s="2">
        <f t="shared" ref="AX195:AX258" si="84">IF(AT195="","",(AT195-$AV$2)/$AW$2)</f>
        <v>-0.30870936821062767</v>
      </c>
      <c r="AY195" s="2" t="str">
        <f t="shared" ref="AY195:AY258" si="85">IF(AX195&lt;-5,AX195,"")</f>
        <v/>
      </c>
      <c r="BB195" s="2">
        <f t="shared" ref="BB195:BB258" si="86">IF(F195="","",(F195-$AZ$2)/$BA$2)</f>
        <v>0.59504713974791701</v>
      </c>
      <c r="BC195" s="2" t="str">
        <f t="shared" ref="BC195:BC258" si="87">IF(BB195&lt;-5,BB195,"")</f>
        <v/>
      </c>
    </row>
    <row r="196" spans="1:55" ht="18.75" x14ac:dyDescent="0.3">
      <c r="A196" s="4">
        <f t="shared" si="73"/>
        <v>212</v>
      </c>
      <c r="B196" t="s">
        <v>642</v>
      </c>
      <c r="C196">
        <v>59481</v>
      </c>
      <c r="D196">
        <v>4354</v>
      </c>
      <c r="E196">
        <v>16733</v>
      </c>
      <c r="F196">
        <v>95.2</v>
      </c>
      <c r="G196">
        <v>4.8</v>
      </c>
      <c r="H196">
        <v>773</v>
      </c>
      <c r="I196">
        <v>2049</v>
      </c>
      <c r="J196">
        <v>1968</v>
      </c>
      <c r="K196">
        <v>48196</v>
      </c>
      <c r="L196" s="3">
        <f t="shared" si="74"/>
        <v>0.37725719863347973</v>
      </c>
      <c r="M196" s="3">
        <f t="shared" si="75"/>
        <v>4.0833264171300523E-2</v>
      </c>
      <c r="N196" s="3"/>
      <c r="O196" s="3"/>
      <c r="P196" s="3"/>
      <c r="Q196" s="3"/>
      <c r="R196" s="3"/>
      <c r="S196" s="3"/>
      <c r="V196" s="6" t="str">
        <f t="shared" si="66"/>
        <v>I21</v>
      </c>
      <c r="W196" s="2" t="str">
        <f t="shared" si="67"/>
        <v/>
      </c>
      <c r="X196" s="2" t="str">
        <f t="shared" si="68"/>
        <v/>
      </c>
      <c r="Y196" s="2" t="str">
        <f t="shared" si="69"/>
        <v/>
      </c>
      <c r="Z196" s="2" t="str">
        <f t="shared" si="70"/>
        <v>I21</v>
      </c>
      <c r="AA196" s="2" t="str">
        <f t="shared" si="71"/>
        <v/>
      </c>
      <c r="AB196" s="5" t="str">
        <f t="shared" si="72"/>
        <v/>
      </c>
      <c r="AE196" s="2">
        <f t="shared" si="76"/>
        <v>0.37996654695369186</v>
      </c>
      <c r="AI196" s="2">
        <f t="shared" si="77"/>
        <v>0.37996654695369186</v>
      </c>
      <c r="AJ196" s="2" t="str">
        <f t="shared" si="78"/>
        <v/>
      </c>
      <c r="AM196" s="2">
        <f t="shared" si="79"/>
        <v>-0.42372041839678609</v>
      </c>
      <c r="AN196" s="2" t="str">
        <f t="shared" si="80"/>
        <v/>
      </c>
      <c r="AP196" s="2">
        <f t="shared" si="81"/>
        <v>4.1437659253011398E-2</v>
      </c>
      <c r="AT196" s="2">
        <f t="shared" si="82"/>
        <v>4.1437659253011398E-2</v>
      </c>
      <c r="AU196" s="2" t="str">
        <f t="shared" si="83"/>
        <v/>
      </c>
      <c r="AX196" s="2">
        <f t="shared" si="84"/>
        <v>0.36067423016840278</v>
      </c>
      <c r="AY196" s="2" t="str">
        <f t="shared" si="85"/>
        <v/>
      </c>
      <c r="BB196" s="2">
        <f t="shared" si="86"/>
        <v>0.33098924106165906</v>
      </c>
      <c r="BC196" s="2" t="str">
        <f t="shared" si="87"/>
        <v/>
      </c>
    </row>
    <row r="197" spans="1:55" ht="18.75" x14ac:dyDescent="0.3">
      <c r="A197" s="4">
        <f t="shared" si="73"/>
        <v>213</v>
      </c>
      <c r="B197" t="s">
        <v>643</v>
      </c>
      <c r="C197">
        <v>57180</v>
      </c>
      <c r="D197">
        <v>4130</v>
      </c>
      <c r="E197">
        <v>16246</v>
      </c>
      <c r="F197">
        <v>95.2</v>
      </c>
      <c r="G197">
        <v>4.82</v>
      </c>
      <c r="H197">
        <v>760</v>
      </c>
      <c r="I197">
        <v>2029</v>
      </c>
      <c r="J197">
        <v>1981</v>
      </c>
      <c r="K197">
        <v>48688</v>
      </c>
      <c r="L197" s="3">
        <f t="shared" si="74"/>
        <v>0.37456875308033516</v>
      </c>
      <c r="M197" s="3">
        <f t="shared" si="75"/>
        <v>4.0687643772592839E-2</v>
      </c>
      <c r="N197" s="3"/>
      <c r="O197" s="3"/>
      <c r="P197" s="3"/>
      <c r="Q197" s="3"/>
      <c r="R197" s="3"/>
      <c r="S197" s="3"/>
      <c r="V197" s="6" t="str">
        <f t="shared" si="66"/>
        <v>I22</v>
      </c>
      <c r="W197" s="2" t="str">
        <f t="shared" si="67"/>
        <v/>
      </c>
      <c r="X197" s="2" t="str">
        <f t="shared" si="68"/>
        <v/>
      </c>
      <c r="Y197" s="2" t="str">
        <f t="shared" si="69"/>
        <v/>
      </c>
      <c r="Z197" s="2" t="str">
        <f t="shared" si="70"/>
        <v>I22</v>
      </c>
      <c r="AA197" s="2" t="str">
        <f t="shared" si="71"/>
        <v/>
      </c>
      <c r="AB197" s="5" t="str">
        <f t="shared" si="72"/>
        <v/>
      </c>
      <c r="AE197" s="2">
        <f t="shared" si="76"/>
        <v>0.37729088134545397</v>
      </c>
      <c r="AI197" s="2">
        <f t="shared" si="77"/>
        <v>0.37729088134545397</v>
      </c>
      <c r="AJ197" s="2" t="str">
        <f t="shared" si="78"/>
        <v/>
      </c>
      <c r="AM197" s="2">
        <f t="shared" si="79"/>
        <v>-0.63892742624536525</v>
      </c>
      <c r="AN197" s="2" t="str">
        <f t="shared" si="80"/>
        <v/>
      </c>
      <c r="AP197" s="2">
        <f t="shared" si="81"/>
        <v>4.1294889774500465E-2</v>
      </c>
      <c r="AT197" s="2">
        <f t="shared" si="82"/>
        <v>4.1294889774500465E-2</v>
      </c>
      <c r="AU197" s="2" t="str">
        <f t="shared" si="83"/>
        <v/>
      </c>
      <c r="AX197" s="2">
        <f t="shared" si="84"/>
        <v>-0.28465482584069923</v>
      </c>
      <c r="AY197" s="2" t="str">
        <f t="shared" si="85"/>
        <v/>
      </c>
      <c r="BB197" s="2">
        <f t="shared" si="86"/>
        <v>0.33098924106165906</v>
      </c>
      <c r="BC197" s="2" t="str">
        <f t="shared" si="87"/>
        <v/>
      </c>
    </row>
    <row r="198" spans="1:55" ht="18.75" x14ac:dyDescent="0.3">
      <c r="A198" s="4">
        <f t="shared" si="73"/>
        <v>214</v>
      </c>
      <c r="B198" t="s">
        <v>644</v>
      </c>
      <c r="C198">
        <v>60607</v>
      </c>
      <c r="D198">
        <v>4119</v>
      </c>
      <c r="E198">
        <v>16893</v>
      </c>
      <c r="F198">
        <v>94.9</v>
      </c>
      <c r="G198">
        <v>5.0599999999999996</v>
      </c>
      <c r="H198">
        <v>786</v>
      </c>
      <c r="I198">
        <v>2049</v>
      </c>
      <c r="J198">
        <v>1974</v>
      </c>
      <c r="K198">
        <v>48688</v>
      </c>
      <c r="L198" s="3">
        <f t="shared" si="74"/>
        <v>0.38360175695461202</v>
      </c>
      <c r="M198" s="3">
        <f t="shared" si="75"/>
        <v>4.0543871179756816E-2</v>
      </c>
      <c r="N198" s="3"/>
      <c r="O198" s="3"/>
      <c r="P198" s="3"/>
      <c r="Q198" s="3"/>
      <c r="R198" s="3"/>
      <c r="S198" s="3"/>
      <c r="V198" s="6" t="str">
        <f t="shared" si="66"/>
        <v>I23</v>
      </c>
      <c r="W198" s="2" t="str">
        <f t="shared" si="67"/>
        <v/>
      </c>
      <c r="X198" s="2" t="str">
        <f t="shared" si="68"/>
        <v/>
      </c>
      <c r="Y198" s="2" t="str">
        <f t="shared" si="69"/>
        <v/>
      </c>
      <c r="Z198" s="2" t="str">
        <f t="shared" si="70"/>
        <v>I23</v>
      </c>
      <c r="AA198" s="2" t="str">
        <f t="shared" si="71"/>
        <v/>
      </c>
      <c r="AB198" s="5" t="str">
        <f t="shared" si="72"/>
        <v/>
      </c>
      <c r="AE198" s="2">
        <f t="shared" si="76"/>
        <v>0.38633666516463749</v>
      </c>
      <c r="AI198" s="2">
        <f t="shared" si="77"/>
        <v>0.38633666516463749</v>
      </c>
      <c r="AJ198" s="2" t="str">
        <f t="shared" si="78"/>
        <v/>
      </c>
      <c r="AM198" s="2">
        <f t="shared" si="79"/>
        <v>8.863586244735773E-2</v>
      </c>
      <c r="AN198" s="2" t="str">
        <f t="shared" si="80"/>
        <v/>
      </c>
      <c r="AP198" s="2">
        <f t="shared" si="81"/>
        <v>4.1153968101861192E-2</v>
      </c>
      <c r="AT198" s="2">
        <f t="shared" si="82"/>
        <v>4.1153968101861192E-2</v>
      </c>
      <c r="AU198" s="2" t="str">
        <f t="shared" si="83"/>
        <v/>
      </c>
      <c r="AX198" s="2">
        <f t="shared" si="84"/>
        <v>-0.92163165677141856</v>
      </c>
      <c r="AY198" s="2" t="str">
        <f t="shared" si="85"/>
        <v/>
      </c>
      <c r="BB198" s="2">
        <f t="shared" si="86"/>
        <v>6.6931342375401062E-2</v>
      </c>
      <c r="BC198" s="2" t="str">
        <f t="shared" si="87"/>
        <v/>
      </c>
    </row>
    <row r="199" spans="1:55" ht="18.75" x14ac:dyDescent="0.3">
      <c r="A199" s="4">
        <f t="shared" si="73"/>
        <v>215</v>
      </c>
      <c r="B199" t="s">
        <v>645</v>
      </c>
      <c r="C199">
        <v>50930</v>
      </c>
      <c r="D199">
        <v>3816</v>
      </c>
      <c r="E199">
        <v>14221</v>
      </c>
      <c r="F199">
        <v>95.3</v>
      </c>
      <c r="G199">
        <v>4.68</v>
      </c>
      <c r="H199">
        <v>797</v>
      </c>
      <c r="I199">
        <v>2056</v>
      </c>
      <c r="J199">
        <v>1974</v>
      </c>
      <c r="K199">
        <v>48524</v>
      </c>
      <c r="L199" s="3">
        <f t="shared" si="74"/>
        <v>0.38764591439688717</v>
      </c>
      <c r="M199" s="3">
        <f t="shared" si="75"/>
        <v>4.0680900173110213E-2</v>
      </c>
      <c r="N199" s="3"/>
      <c r="O199" s="3"/>
      <c r="P199" s="3"/>
      <c r="Q199" s="3"/>
      <c r="R199" s="3"/>
      <c r="S199" s="3"/>
      <c r="V199" s="6" t="str">
        <f t="shared" si="66"/>
        <v>I24</v>
      </c>
      <c r="W199" s="2" t="str">
        <f t="shared" si="67"/>
        <v/>
      </c>
      <c r="X199" s="2" t="str">
        <f t="shared" si="68"/>
        <v/>
      </c>
      <c r="Y199" s="2" t="str">
        <f t="shared" si="69"/>
        <v/>
      </c>
      <c r="Z199" s="2" t="str">
        <f t="shared" si="70"/>
        <v>I24</v>
      </c>
      <c r="AA199" s="2" t="str">
        <f t="shared" si="71"/>
        <v/>
      </c>
      <c r="AB199" s="5" t="str">
        <f t="shared" si="72"/>
        <v/>
      </c>
      <c r="AE199" s="2">
        <f t="shared" si="76"/>
        <v>0.39039360255181932</v>
      </c>
      <c r="AI199" s="2">
        <f t="shared" si="77"/>
        <v>0.39039360255181932</v>
      </c>
      <c r="AJ199" s="2" t="str">
        <f t="shared" si="78"/>
        <v/>
      </c>
      <c r="AM199" s="2">
        <f t="shared" si="79"/>
        <v>0.41494022328989771</v>
      </c>
      <c r="AN199" s="2" t="str">
        <f t="shared" si="80"/>
        <v/>
      </c>
      <c r="AP199" s="2">
        <f t="shared" si="81"/>
        <v>4.129384801541134E-2</v>
      </c>
      <c r="AT199" s="2">
        <f t="shared" si="82"/>
        <v>4.129384801541134E-2</v>
      </c>
      <c r="AU199" s="2" t="str">
        <f t="shared" si="83"/>
        <v/>
      </c>
      <c r="AX199" s="2">
        <f t="shared" si="84"/>
        <v>-0.28936365728412666</v>
      </c>
      <c r="AY199" s="2" t="str">
        <f t="shared" si="85"/>
        <v/>
      </c>
      <c r="BB199" s="2">
        <f t="shared" si="86"/>
        <v>0.41900854062374088</v>
      </c>
      <c r="BC199" s="2" t="str">
        <f t="shared" si="87"/>
        <v/>
      </c>
    </row>
    <row r="200" spans="1:55" ht="18.75" x14ac:dyDescent="0.3">
      <c r="A200" s="4">
        <f t="shared" si="73"/>
        <v>216</v>
      </c>
      <c r="B200" t="s">
        <v>646</v>
      </c>
      <c r="C200">
        <v>61448</v>
      </c>
      <c r="D200">
        <v>4292</v>
      </c>
      <c r="E200">
        <v>17042</v>
      </c>
      <c r="F200">
        <v>95.3</v>
      </c>
      <c r="G200">
        <v>4.71</v>
      </c>
      <c r="H200">
        <v>771</v>
      </c>
      <c r="I200">
        <v>1995</v>
      </c>
      <c r="J200">
        <v>1974</v>
      </c>
      <c r="K200">
        <v>48524</v>
      </c>
      <c r="L200" s="3">
        <f t="shared" si="74"/>
        <v>0.38646616541353385</v>
      </c>
      <c r="M200" s="3">
        <f t="shared" si="75"/>
        <v>4.0680900173110213E-2</v>
      </c>
      <c r="N200" s="3"/>
      <c r="O200" s="3"/>
      <c r="P200" s="3"/>
      <c r="Q200" s="3"/>
      <c r="R200" s="3"/>
      <c r="S200" s="3"/>
      <c r="V200" s="6" t="str">
        <f t="shared" si="66"/>
        <v>J3</v>
      </c>
      <c r="W200" s="2" t="str">
        <f t="shared" si="67"/>
        <v/>
      </c>
      <c r="X200" s="2" t="str">
        <f t="shared" si="68"/>
        <v/>
      </c>
      <c r="Y200" s="2" t="str">
        <f t="shared" si="69"/>
        <v/>
      </c>
      <c r="Z200" s="2" t="str">
        <f t="shared" si="70"/>
        <v>J3</v>
      </c>
      <c r="AA200" s="2" t="str">
        <f t="shared" si="71"/>
        <v/>
      </c>
      <c r="AB200" s="5" t="str">
        <f t="shared" si="72"/>
        <v/>
      </c>
      <c r="AE200" s="2">
        <f t="shared" si="76"/>
        <v>0.38922663351337267</v>
      </c>
      <c r="AI200" s="2">
        <f t="shared" si="77"/>
        <v>0.38922663351337267</v>
      </c>
      <c r="AJ200" s="2" t="str">
        <f t="shared" si="78"/>
        <v/>
      </c>
      <c r="AM200" s="2">
        <f t="shared" si="79"/>
        <v>0.32107949785289897</v>
      </c>
      <c r="AN200" s="2" t="str">
        <f t="shared" si="80"/>
        <v/>
      </c>
      <c r="AP200" s="2">
        <f t="shared" si="81"/>
        <v>4.1296698935608091E-2</v>
      </c>
      <c r="AT200" s="2">
        <f t="shared" si="82"/>
        <v>4.1296698935608091E-2</v>
      </c>
      <c r="AU200" s="2" t="str">
        <f t="shared" si="83"/>
        <v/>
      </c>
      <c r="AX200" s="2">
        <f t="shared" si="84"/>
        <v>-0.27647727807678374</v>
      </c>
      <c r="AY200" s="2" t="str">
        <f t="shared" si="85"/>
        <v/>
      </c>
      <c r="BB200" s="2">
        <f t="shared" si="86"/>
        <v>0.41900854062374088</v>
      </c>
      <c r="BC200" s="2" t="str">
        <f t="shared" si="87"/>
        <v/>
      </c>
    </row>
    <row r="201" spans="1:55" ht="18.75" x14ac:dyDescent="0.3">
      <c r="A201" s="4">
        <f t="shared" si="73"/>
        <v>219</v>
      </c>
      <c r="B201" t="s">
        <v>647</v>
      </c>
      <c r="C201">
        <v>60829</v>
      </c>
      <c r="D201">
        <v>4371</v>
      </c>
      <c r="E201">
        <v>16884</v>
      </c>
      <c r="F201">
        <v>95.1</v>
      </c>
      <c r="G201">
        <v>4.92</v>
      </c>
      <c r="H201">
        <v>776</v>
      </c>
      <c r="I201">
        <v>2029</v>
      </c>
      <c r="J201">
        <v>1988</v>
      </c>
      <c r="K201">
        <v>48853</v>
      </c>
      <c r="L201" s="3">
        <f t="shared" si="74"/>
        <v>0.38245441103992112</v>
      </c>
      <c r="M201" s="3">
        <f t="shared" si="75"/>
        <v>4.0693509098724746E-2</v>
      </c>
      <c r="N201" s="3"/>
      <c r="O201" s="3"/>
      <c r="P201" s="3"/>
      <c r="Q201" s="3"/>
      <c r="R201" s="3"/>
      <c r="S201" s="3"/>
      <c r="V201" s="6" t="str">
        <f t="shared" si="66"/>
        <v>J4</v>
      </c>
      <c r="W201" s="2" t="str">
        <f t="shared" si="67"/>
        <v/>
      </c>
      <c r="X201" s="2" t="str">
        <f t="shared" si="68"/>
        <v/>
      </c>
      <c r="Y201" s="2" t="str">
        <f t="shared" si="69"/>
        <v/>
      </c>
      <c r="Z201" s="2" t="str">
        <f t="shared" si="70"/>
        <v>J4</v>
      </c>
      <c r="AA201" s="2" t="str">
        <f t="shared" si="71"/>
        <v/>
      </c>
      <c r="AB201" s="5" t="str">
        <f t="shared" si="72"/>
        <v/>
      </c>
      <c r="AE201" s="2">
        <f t="shared" si="76"/>
        <v>0.38525321897447989</v>
      </c>
      <c r="AI201" s="2">
        <f t="shared" si="77"/>
        <v>0.38525321897447989</v>
      </c>
      <c r="AJ201" s="2" t="str">
        <f t="shared" si="78"/>
        <v/>
      </c>
      <c r="AM201" s="2">
        <f t="shared" si="79"/>
        <v>1.4929803058503612E-3</v>
      </c>
      <c r="AN201" s="2" t="str">
        <f t="shared" si="80"/>
        <v/>
      </c>
      <c r="AP201" s="2">
        <f t="shared" si="81"/>
        <v>4.131786062181287E-2</v>
      </c>
      <c r="AT201" s="2">
        <f t="shared" si="82"/>
        <v>4.131786062181287E-2</v>
      </c>
      <c r="AU201" s="2" t="str">
        <f t="shared" si="83"/>
        <v/>
      </c>
      <c r="AX201" s="2">
        <f t="shared" si="84"/>
        <v>-0.18082482403321715</v>
      </c>
      <c r="AY201" s="2" t="str">
        <f t="shared" si="85"/>
        <v/>
      </c>
      <c r="BB201" s="2">
        <f t="shared" si="86"/>
        <v>0.24296994149956472</v>
      </c>
      <c r="BC201" s="2" t="str">
        <f t="shared" si="87"/>
        <v/>
      </c>
    </row>
    <row r="202" spans="1:55" ht="18.75" x14ac:dyDescent="0.3">
      <c r="A202" s="4">
        <f t="shared" si="73"/>
        <v>220</v>
      </c>
      <c r="B202" t="s">
        <v>648</v>
      </c>
      <c r="C202">
        <v>62396</v>
      </c>
      <c r="D202">
        <v>4186</v>
      </c>
      <c r="E202">
        <v>17094</v>
      </c>
      <c r="F202">
        <v>95.3</v>
      </c>
      <c r="G202">
        <v>4.72</v>
      </c>
      <c r="H202">
        <v>786</v>
      </c>
      <c r="I202">
        <v>2056</v>
      </c>
      <c r="J202">
        <v>1981</v>
      </c>
      <c r="K202">
        <v>48853</v>
      </c>
      <c r="L202" s="3">
        <f t="shared" si="74"/>
        <v>0.38229571984435795</v>
      </c>
      <c r="M202" s="3">
        <f t="shared" si="75"/>
        <v>4.0550222094855995E-2</v>
      </c>
      <c r="N202" s="3"/>
      <c r="O202" s="3"/>
      <c r="P202" s="3"/>
      <c r="Q202" s="3"/>
      <c r="R202" s="3"/>
      <c r="S202" s="3"/>
      <c r="V202" s="6" t="str">
        <f t="shared" si="66"/>
        <v>J5</v>
      </c>
      <c r="W202" s="2" t="str">
        <f t="shared" si="67"/>
        <v/>
      </c>
      <c r="X202" s="2" t="str">
        <f t="shared" si="68"/>
        <v/>
      </c>
      <c r="Y202" s="2" t="str">
        <f t="shared" si="69"/>
        <v/>
      </c>
      <c r="Z202" s="2" t="str">
        <f t="shared" si="70"/>
        <v>J5</v>
      </c>
      <c r="AA202" s="2" t="str">
        <f t="shared" si="71"/>
        <v/>
      </c>
      <c r="AB202" s="5" t="str">
        <f t="shared" si="72"/>
        <v/>
      </c>
      <c r="AE202" s="2">
        <f t="shared" si="76"/>
        <v>0.3851073077238234</v>
      </c>
      <c r="AI202" s="2">
        <f t="shared" si="77"/>
        <v>0.3851073077238234</v>
      </c>
      <c r="AJ202" s="2" t="str">
        <f t="shared" si="78"/>
        <v/>
      </c>
      <c r="AM202" s="2">
        <f t="shared" si="79"/>
        <v>-1.024283734212092E-2</v>
      </c>
      <c r="AN202" s="2" t="str">
        <f t="shared" si="80"/>
        <v/>
      </c>
      <c r="AP202" s="2">
        <f t="shared" si="81"/>
        <v>4.1177424538140869E-2</v>
      </c>
      <c r="AT202" s="2">
        <f t="shared" si="82"/>
        <v>4.1177424538140869E-2</v>
      </c>
      <c r="AU202" s="2" t="str">
        <f t="shared" si="83"/>
        <v/>
      </c>
      <c r="AX202" s="2">
        <f t="shared" si="84"/>
        <v>-0.81560675537386595</v>
      </c>
      <c r="AY202" s="2" t="str">
        <f t="shared" si="85"/>
        <v/>
      </c>
      <c r="BB202" s="2">
        <f t="shared" si="86"/>
        <v>0.41900854062374088</v>
      </c>
      <c r="BC202" s="2" t="str">
        <f t="shared" si="87"/>
        <v/>
      </c>
    </row>
    <row r="203" spans="1:55" ht="18.75" x14ac:dyDescent="0.3">
      <c r="A203" s="4">
        <f t="shared" si="73"/>
        <v>221</v>
      </c>
      <c r="B203" t="s">
        <v>649</v>
      </c>
      <c r="C203">
        <v>62622</v>
      </c>
      <c r="D203">
        <v>3991</v>
      </c>
      <c r="E203">
        <v>17070</v>
      </c>
      <c r="F203">
        <v>95.5</v>
      </c>
      <c r="G203">
        <v>4.53</v>
      </c>
      <c r="H203">
        <v>789</v>
      </c>
      <c r="I203">
        <v>2036</v>
      </c>
      <c r="J203">
        <v>1974</v>
      </c>
      <c r="K203">
        <v>48524</v>
      </c>
      <c r="L203" s="3">
        <f t="shared" si="74"/>
        <v>0.38752455795677798</v>
      </c>
      <c r="M203" s="3">
        <f t="shared" si="75"/>
        <v>4.0680900173110213E-2</v>
      </c>
      <c r="N203" s="3"/>
      <c r="O203" s="3"/>
      <c r="P203" s="3"/>
      <c r="Q203" s="3"/>
      <c r="R203" s="3"/>
      <c r="S203" s="3"/>
      <c r="V203" s="6" t="str">
        <f t="shared" si="66"/>
        <v>J6</v>
      </c>
      <c r="W203" s="2" t="str">
        <f t="shared" si="67"/>
        <v/>
      </c>
      <c r="X203" s="2" t="str">
        <f t="shared" si="68"/>
        <v/>
      </c>
      <c r="Y203" s="2" t="str">
        <f t="shared" si="69"/>
        <v/>
      </c>
      <c r="Z203" s="2" t="str">
        <f t="shared" si="70"/>
        <v>J6</v>
      </c>
      <c r="AA203" s="2" t="str">
        <f t="shared" si="71"/>
        <v/>
      </c>
      <c r="AB203" s="5" t="str">
        <f t="shared" si="72"/>
        <v/>
      </c>
      <c r="AE203" s="2">
        <f t="shared" si="76"/>
        <v>0.3903489257811501</v>
      </c>
      <c r="AI203" s="2">
        <f t="shared" si="77"/>
        <v>0.3903489257811501</v>
      </c>
      <c r="AJ203" s="2" t="str">
        <f t="shared" si="78"/>
        <v/>
      </c>
      <c r="AM203" s="2">
        <f t="shared" si="79"/>
        <v>0.41134681680948509</v>
      </c>
      <c r="AN203" s="2" t="str">
        <f t="shared" si="80"/>
        <v/>
      </c>
      <c r="AP203" s="2">
        <f t="shared" si="81"/>
        <v>4.1310953536591838E-2</v>
      </c>
      <c r="AT203" s="2">
        <f t="shared" si="82"/>
        <v>4.1310953536591838E-2</v>
      </c>
      <c r="AU203" s="2" t="str">
        <f t="shared" si="83"/>
        <v/>
      </c>
      <c r="AX203" s="2">
        <f t="shared" si="84"/>
        <v>-0.21204538204010023</v>
      </c>
      <c r="AY203" s="2" t="str">
        <f t="shared" si="85"/>
        <v/>
      </c>
      <c r="BB203" s="2">
        <f t="shared" si="86"/>
        <v>0.59504713974791701</v>
      </c>
      <c r="BC203" s="2" t="str">
        <f t="shared" si="87"/>
        <v/>
      </c>
    </row>
    <row r="204" spans="1:55" ht="18.75" x14ac:dyDescent="0.3">
      <c r="A204" s="4">
        <f t="shared" si="73"/>
        <v>222</v>
      </c>
      <c r="B204" t="s">
        <v>650</v>
      </c>
      <c r="C204">
        <v>41382</v>
      </c>
      <c r="D204">
        <v>3290</v>
      </c>
      <c r="E204">
        <v>12334</v>
      </c>
      <c r="F204">
        <v>95.9</v>
      </c>
      <c r="G204">
        <v>4.0599999999999996</v>
      </c>
      <c r="H204">
        <v>771</v>
      </c>
      <c r="I204">
        <v>2036</v>
      </c>
      <c r="J204">
        <v>1995</v>
      </c>
      <c r="K204">
        <v>49185</v>
      </c>
      <c r="L204" s="3">
        <f t="shared" si="74"/>
        <v>0.37868369351669939</v>
      </c>
      <c r="M204" s="3">
        <f t="shared" si="75"/>
        <v>4.0561146691064351E-2</v>
      </c>
      <c r="N204" s="3"/>
      <c r="O204" s="3"/>
      <c r="P204" s="3"/>
      <c r="Q204" s="3"/>
      <c r="R204" s="3"/>
      <c r="S204" s="3"/>
      <c r="V204" s="6" t="str">
        <f t="shared" si="66"/>
        <v>J7</v>
      </c>
      <c r="W204" s="2" t="str">
        <f t="shared" si="67"/>
        <v/>
      </c>
      <c r="X204" s="2" t="str">
        <f t="shared" si="68"/>
        <v/>
      </c>
      <c r="Y204" s="2" t="str">
        <f t="shared" si="69"/>
        <v/>
      </c>
      <c r="Z204" s="2" t="str">
        <f t="shared" si="70"/>
        <v>J7</v>
      </c>
      <c r="AA204" s="2" t="str">
        <f t="shared" si="71"/>
        <v/>
      </c>
      <c r="AB204" s="5" t="str">
        <f t="shared" si="72"/>
        <v/>
      </c>
      <c r="AE204" s="2">
        <f t="shared" si="76"/>
        <v>0.38152084128597819</v>
      </c>
      <c r="AI204" s="2">
        <f t="shared" si="77"/>
        <v>0.38152084128597819</v>
      </c>
      <c r="AJ204" s="2" t="str">
        <f t="shared" si="78"/>
        <v/>
      </c>
      <c r="AM204" s="2">
        <f t="shared" si="79"/>
        <v>-0.29870665302285676</v>
      </c>
      <c r="AN204" s="2" t="str">
        <f t="shared" si="80"/>
        <v/>
      </c>
      <c r="AP204" s="2">
        <f t="shared" si="81"/>
        <v>4.119405097474272E-2</v>
      </c>
      <c r="AT204" s="2">
        <f t="shared" si="82"/>
        <v>4.119405097474272E-2</v>
      </c>
      <c r="AU204" s="2" t="str">
        <f t="shared" si="83"/>
        <v/>
      </c>
      <c r="AX204" s="2">
        <f t="shared" si="84"/>
        <v>-0.74045397938158131</v>
      </c>
      <c r="AY204" s="2" t="str">
        <f t="shared" si="85"/>
        <v/>
      </c>
      <c r="BB204" s="2">
        <f t="shared" si="86"/>
        <v>0.94712433799626938</v>
      </c>
      <c r="BC204" s="2" t="str">
        <f t="shared" si="87"/>
        <v/>
      </c>
    </row>
    <row r="205" spans="1:55" ht="18.75" x14ac:dyDescent="0.3">
      <c r="A205" s="4">
        <f t="shared" si="73"/>
        <v>223</v>
      </c>
      <c r="B205" t="s">
        <v>651</v>
      </c>
      <c r="C205">
        <v>56465</v>
      </c>
      <c r="D205">
        <v>3946</v>
      </c>
      <c r="E205">
        <v>15681</v>
      </c>
      <c r="F205">
        <v>95.2</v>
      </c>
      <c r="G205">
        <v>4.8099999999999996</v>
      </c>
      <c r="H205">
        <v>789</v>
      </c>
      <c r="I205">
        <v>2022</v>
      </c>
      <c r="J205">
        <v>1981</v>
      </c>
      <c r="K205">
        <v>48524</v>
      </c>
      <c r="L205" s="3">
        <f t="shared" si="74"/>
        <v>0.39020771513353114</v>
      </c>
      <c r="M205" s="3">
        <f t="shared" si="75"/>
        <v>4.082515868436238E-2</v>
      </c>
      <c r="N205" s="3"/>
      <c r="O205" s="3"/>
      <c r="P205" s="3"/>
      <c r="Q205" s="3"/>
      <c r="R205" s="3"/>
      <c r="S205" s="3"/>
      <c r="V205" s="6" t="str">
        <f t="shared" si="66"/>
        <v>J8</v>
      </c>
      <c r="W205" s="2" t="str">
        <f t="shared" si="67"/>
        <v/>
      </c>
      <c r="X205" s="2" t="str">
        <f t="shared" si="68"/>
        <v/>
      </c>
      <c r="Y205" s="2" t="str">
        <f t="shared" si="69"/>
        <v/>
      </c>
      <c r="Z205" s="2" t="str">
        <f t="shared" si="70"/>
        <v>J8</v>
      </c>
      <c r="AA205" s="2" t="str">
        <f t="shared" si="71"/>
        <v/>
      </c>
      <c r="AB205" s="5" t="str">
        <f t="shared" si="72"/>
        <v/>
      </c>
      <c r="AE205" s="2">
        <f t="shared" si="76"/>
        <v>0.39305764284771655</v>
      </c>
      <c r="AI205" s="2">
        <f t="shared" si="77"/>
        <v>0.39305764284771655</v>
      </c>
      <c r="AJ205" s="2" t="str">
        <f t="shared" si="78"/>
        <v/>
      </c>
      <c r="AM205" s="2">
        <f t="shared" si="79"/>
        <v>0.62921219326362521</v>
      </c>
      <c r="AN205" s="2" t="str">
        <f t="shared" si="80"/>
        <v/>
      </c>
      <c r="AP205" s="2">
        <f t="shared" si="81"/>
        <v>4.1460913888237499E-2</v>
      </c>
      <c r="AT205" s="2">
        <f t="shared" si="82"/>
        <v>4.1460913888237499E-2</v>
      </c>
      <c r="AU205" s="2" t="str">
        <f t="shared" si="83"/>
        <v/>
      </c>
      <c r="AX205" s="2">
        <f t="shared" si="84"/>
        <v>0.46578697523699736</v>
      </c>
      <c r="AY205" s="2" t="str">
        <f t="shared" si="85"/>
        <v/>
      </c>
      <c r="BB205" s="2">
        <f t="shared" si="86"/>
        <v>0.33098924106165906</v>
      </c>
      <c r="BC205" s="2" t="str">
        <f t="shared" si="87"/>
        <v/>
      </c>
    </row>
    <row r="206" spans="1:55" ht="18.75" x14ac:dyDescent="0.3">
      <c r="A206" s="4">
        <f t="shared" si="73"/>
        <v>224</v>
      </c>
      <c r="B206" t="s">
        <v>652</v>
      </c>
      <c r="C206">
        <v>49619</v>
      </c>
      <c r="D206">
        <v>3647</v>
      </c>
      <c r="E206">
        <v>14091</v>
      </c>
      <c r="F206">
        <v>95.3</v>
      </c>
      <c r="G206">
        <v>4.6900000000000004</v>
      </c>
      <c r="H206">
        <v>773</v>
      </c>
      <c r="I206">
        <v>2029</v>
      </c>
      <c r="J206">
        <v>1948</v>
      </c>
      <c r="K206">
        <v>48034</v>
      </c>
      <c r="L206" s="3">
        <f t="shared" si="74"/>
        <v>0.38097585017249874</v>
      </c>
      <c r="M206" s="3">
        <f t="shared" si="75"/>
        <v>4.0554607153266434E-2</v>
      </c>
      <c r="N206" s="3"/>
      <c r="O206" s="3"/>
      <c r="P206" s="3"/>
      <c r="Q206" s="3"/>
      <c r="R206" s="3"/>
      <c r="S206" s="3"/>
      <c r="V206" s="6" t="str">
        <f t="shared" si="66"/>
        <v>J9</v>
      </c>
      <c r="W206" s="2" t="str">
        <f t="shared" si="67"/>
        <v/>
      </c>
      <c r="X206" s="2" t="str">
        <f t="shared" si="68"/>
        <v/>
      </c>
      <c r="Y206" s="2" t="str">
        <f t="shared" si="69"/>
        <v/>
      </c>
      <c r="Z206" s="2" t="str">
        <f t="shared" si="70"/>
        <v>J9</v>
      </c>
      <c r="AA206" s="2" t="str">
        <f t="shared" si="71"/>
        <v/>
      </c>
      <c r="AB206" s="5" t="str">
        <f t="shared" si="72"/>
        <v/>
      </c>
      <c r="AE206" s="2">
        <f t="shared" si="76"/>
        <v>0.38383855783159082</v>
      </c>
      <c r="AI206" s="2">
        <f t="shared" si="77"/>
        <v>0.38383855783159082</v>
      </c>
      <c r="AJ206" s="2" t="str">
        <f t="shared" si="78"/>
        <v/>
      </c>
      <c r="AM206" s="2">
        <f t="shared" si="79"/>
        <v>-0.11228991944943925</v>
      </c>
      <c r="AN206" s="2" t="str">
        <f t="shared" si="80"/>
        <v/>
      </c>
      <c r="AP206" s="2">
        <f t="shared" si="81"/>
        <v>4.1193213277338304E-2</v>
      </c>
      <c r="AT206" s="2">
        <f t="shared" si="82"/>
        <v>4.1193213277338304E-2</v>
      </c>
      <c r="AU206" s="2" t="str">
        <f t="shared" si="83"/>
        <v/>
      </c>
      <c r="AX206" s="2">
        <f t="shared" si="84"/>
        <v>-0.74424043626894287</v>
      </c>
      <c r="AY206" s="2" t="str">
        <f t="shared" si="85"/>
        <v/>
      </c>
      <c r="BB206" s="2">
        <f t="shared" si="86"/>
        <v>0.41900854062374088</v>
      </c>
      <c r="BC206" s="2" t="str">
        <f t="shared" si="87"/>
        <v/>
      </c>
    </row>
    <row r="207" spans="1:55" ht="18.75" x14ac:dyDescent="0.3">
      <c r="A207" s="4">
        <f t="shared" si="73"/>
        <v>225</v>
      </c>
      <c r="B207" t="s">
        <v>653</v>
      </c>
      <c r="C207">
        <v>61548</v>
      </c>
      <c r="D207">
        <v>4242</v>
      </c>
      <c r="E207">
        <v>16860</v>
      </c>
      <c r="F207">
        <v>95.3</v>
      </c>
      <c r="G207">
        <v>4.68</v>
      </c>
      <c r="H207">
        <v>784</v>
      </c>
      <c r="I207">
        <v>2070</v>
      </c>
      <c r="J207">
        <v>1988</v>
      </c>
      <c r="K207">
        <v>48853</v>
      </c>
      <c r="L207" s="3">
        <f t="shared" si="74"/>
        <v>0.37874396135265703</v>
      </c>
      <c r="M207" s="3">
        <f t="shared" si="75"/>
        <v>4.0693509098724746E-2</v>
      </c>
      <c r="N207" s="3"/>
      <c r="O207" s="3"/>
      <c r="P207" s="3"/>
      <c r="Q207" s="3"/>
      <c r="R207" s="3"/>
      <c r="S207" s="3"/>
      <c r="V207" s="6" t="str">
        <f t="shared" si="66"/>
        <v>J10</v>
      </c>
      <c r="W207" s="2" t="str">
        <f t="shared" si="67"/>
        <v/>
      </c>
      <c r="X207" s="2" t="str">
        <f t="shared" si="68"/>
        <v/>
      </c>
      <c r="Y207" s="2" t="str">
        <f t="shared" si="69"/>
        <v/>
      </c>
      <c r="Z207" s="2" t="str">
        <f t="shared" si="70"/>
        <v>J10</v>
      </c>
      <c r="AA207" s="2" t="str">
        <f t="shared" si="71"/>
        <v/>
      </c>
      <c r="AB207" s="5" t="str">
        <f t="shared" si="72"/>
        <v/>
      </c>
      <c r="AE207" s="2">
        <f t="shared" si="76"/>
        <v>0.38161944895665578</v>
      </c>
      <c r="AI207" s="2">
        <f t="shared" si="77"/>
        <v>0.38161944895665578</v>
      </c>
      <c r="AJ207" s="2" t="str">
        <f t="shared" si="78"/>
        <v/>
      </c>
      <c r="AM207" s="2">
        <f t="shared" si="79"/>
        <v>-0.29077551929220374</v>
      </c>
      <c r="AN207" s="2" t="str">
        <f t="shared" si="80"/>
        <v/>
      </c>
      <c r="AP207" s="2">
        <f t="shared" si="81"/>
        <v>4.1334966142993368E-2</v>
      </c>
      <c r="AT207" s="2">
        <f t="shared" si="82"/>
        <v>4.1334966142993368E-2</v>
      </c>
      <c r="AU207" s="2" t="str">
        <f t="shared" si="83"/>
        <v/>
      </c>
      <c r="AX207" s="2">
        <f t="shared" si="84"/>
        <v>-0.1035065487891907</v>
      </c>
      <c r="AY207" s="2" t="str">
        <f t="shared" si="85"/>
        <v/>
      </c>
      <c r="BB207" s="2">
        <f t="shared" si="86"/>
        <v>0.41900854062374088</v>
      </c>
      <c r="BC207" s="2" t="str">
        <f t="shared" si="87"/>
        <v/>
      </c>
    </row>
    <row r="208" spans="1:55" ht="18.75" x14ac:dyDescent="0.3">
      <c r="A208" s="4">
        <f t="shared" si="73"/>
        <v>226</v>
      </c>
      <c r="B208" t="s">
        <v>654</v>
      </c>
      <c r="C208">
        <v>52317</v>
      </c>
      <c r="D208">
        <v>3967</v>
      </c>
      <c r="E208">
        <v>14731</v>
      </c>
      <c r="F208">
        <v>95.5</v>
      </c>
      <c r="G208">
        <v>4.51</v>
      </c>
      <c r="H208">
        <v>784</v>
      </c>
      <c r="I208">
        <v>2042</v>
      </c>
      <c r="J208">
        <v>1988</v>
      </c>
      <c r="K208">
        <v>49019</v>
      </c>
      <c r="L208" s="3">
        <f t="shared" si="74"/>
        <v>0.38393731635651324</v>
      </c>
      <c r="M208" s="3">
        <f t="shared" si="75"/>
        <v>4.0555702890715847E-2</v>
      </c>
      <c r="N208" s="3"/>
      <c r="O208" s="3"/>
      <c r="P208" s="3"/>
      <c r="Q208" s="3"/>
      <c r="R208" s="3"/>
      <c r="S208" s="3"/>
      <c r="V208" s="6" t="str">
        <f t="shared" si="66"/>
        <v>J11</v>
      </c>
      <c r="W208" s="2" t="str">
        <f t="shared" si="67"/>
        <v/>
      </c>
      <c r="X208" s="2" t="str">
        <f t="shared" si="68"/>
        <v/>
      </c>
      <c r="Y208" s="2" t="str">
        <f t="shared" si="69"/>
        <v/>
      </c>
      <c r="Z208" s="2" t="str">
        <f t="shared" si="70"/>
        <v>J11</v>
      </c>
      <c r="AA208" s="2" t="str">
        <f t="shared" si="71"/>
        <v/>
      </c>
      <c r="AB208" s="5" t="str">
        <f t="shared" si="72"/>
        <v/>
      </c>
      <c r="AE208" s="2">
        <f t="shared" si="76"/>
        <v>0.38682558390541866</v>
      </c>
      <c r="AI208" s="2">
        <f t="shared" si="77"/>
        <v>0.38682558390541866</v>
      </c>
      <c r="AJ208" s="2" t="str">
        <f t="shared" si="78"/>
        <v/>
      </c>
      <c r="AM208" s="2">
        <f t="shared" si="79"/>
        <v>0.12796018569636894</v>
      </c>
      <c r="AN208" s="2" t="str">
        <f t="shared" si="80"/>
        <v/>
      </c>
      <c r="AP208" s="2">
        <f t="shared" si="81"/>
        <v>4.120001085518122E-2</v>
      </c>
      <c r="AT208" s="2">
        <f t="shared" si="82"/>
        <v>4.120001085518122E-2</v>
      </c>
      <c r="AU208" s="2" t="str">
        <f t="shared" si="83"/>
        <v/>
      </c>
      <c r="AX208" s="2">
        <f t="shared" si="84"/>
        <v>-0.71351486005847187</v>
      </c>
      <c r="AY208" s="2" t="str">
        <f t="shared" si="85"/>
        <v/>
      </c>
      <c r="BB208" s="2">
        <f t="shared" si="86"/>
        <v>0.59504713974791701</v>
      </c>
      <c r="BC208" s="2" t="str">
        <f t="shared" si="87"/>
        <v/>
      </c>
    </row>
    <row r="209" spans="1:55" ht="18.75" x14ac:dyDescent="0.3">
      <c r="A209" s="4">
        <f t="shared" si="73"/>
        <v>227</v>
      </c>
      <c r="B209" t="s">
        <v>655</v>
      </c>
      <c r="C209">
        <v>58200</v>
      </c>
      <c r="D209">
        <v>4178</v>
      </c>
      <c r="E209">
        <v>16586</v>
      </c>
      <c r="F209">
        <v>95.3</v>
      </c>
      <c r="G209">
        <v>4.6900000000000004</v>
      </c>
      <c r="H209">
        <v>784</v>
      </c>
      <c r="I209">
        <v>2063</v>
      </c>
      <c r="J209">
        <v>1974</v>
      </c>
      <c r="K209">
        <v>48688</v>
      </c>
      <c r="L209" s="3">
        <f t="shared" si="74"/>
        <v>0.38002908385845857</v>
      </c>
      <c r="M209" s="3">
        <f t="shared" si="75"/>
        <v>4.0543871179756816E-2</v>
      </c>
      <c r="N209" s="3"/>
      <c r="O209" s="3"/>
      <c r="P209" s="3"/>
      <c r="Q209" s="3"/>
      <c r="R209" s="3"/>
      <c r="S209" s="3"/>
      <c r="V209" s="6" t="str">
        <f t="shared" si="66"/>
        <v>J12</v>
      </c>
      <c r="W209" s="2" t="str">
        <f t="shared" si="67"/>
        <v/>
      </c>
      <c r="X209" s="2" t="str">
        <f t="shared" si="68"/>
        <v/>
      </c>
      <c r="Y209" s="2" t="str">
        <f t="shared" si="69"/>
        <v/>
      </c>
      <c r="Z209" s="2" t="str">
        <f t="shared" si="70"/>
        <v>J12</v>
      </c>
      <c r="AA209" s="2" t="str">
        <f t="shared" si="71"/>
        <v/>
      </c>
      <c r="AB209" s="5" t="str">
        <f t="shared" si="72"/>
        <v/>
      </c>
      <c r="AE209" s="2">
        <f t="shared" si="76"/>
        <v>0.38293013135227066</v>
      </c>
      <c r="AI209" s="2">
        <f t="shared" si="77"/>
        <v>0.38293013135227066</v>
      </c>
      <c r="AJ209" s="2" t="str">
        <f t="shared" si="78"/>
        <v/>
      </c>
      <c r="AM209" s="2">
        <f t="shared" si="79"/>
        <v>-0.18535575542797156</v>
      </c>
      <c r="AN209" s="2" t="str">
        <f t="shared" si="80"/>
        <v/>
      </c>
      <c r="AP209" s="2">
        <f t="shared" si="81"/>
        <v>4.1191030064418932E-2</v>
      </c>
      <c r="AT209" s="2">
        <f t="shared" si="82"/>
        <v>4.1191030064418932E-2</v>
      </c>
      <c r="AU209" s="2" t="str">
        <f t="shared" si="83"/>
        <v/>
      </c>
      <c r="AX209" s="2">
        <f t="shared" si="84"/>
        <v>-0.75410872707605403</v>
      </c>
      <c r="AY209" s="2" t="str">
        <f t="shared" si="85"/>
        <v/>
      </c>
      <c r="BB209" s="2">
        <f t="shared" si="86"/>
        <v>0.41900854062374088</v>
      </c>
      <c r="BC209" s="2" t="str">
        <f t="shared" si="87"/>
        <v/>
      </c>
    </row>
    <row r="210" spans="1:55" ht="18.75" x14ac:dyDescent="0.3">
      <c r="A210" s="4">
        <f t="shared" si="73"/>
        <v>228</v>
      </c>
      <c r="B210" t="s">
        <v>656</v>
      </c>
      <c r="C210">
        <v>55055</v>
      </c>
      <c r="D210">
        <v>4000</v>
      </c>
      <c r="E210">
        <v>15261</v>
      </c>
      <c r="F210">
        <v>95.4</v>
      </c>
      <c r="G210">
        <v>4.62</v>
      </c>
      <c r="H210">
        <v>784</v>
      </c>
      <c r="I210">
        <v>2049</v>
      </c>
      <c r="J210">
        <v>1988</v>
      </c>
      <c r="K210">
        <v>48853</v>
      </c>
      <c r="L210" s="3">
        <f t="shared" si="74"/>
        <v>0.38262567105905321</v>
      </c>
      <c r="M210" s="3">
        <f t="shared" si="75"/>
        <v>4.0693509098724746E-2</v>
      </c>
      <c r="N210" s="3"/>
      <c r="O210" s="3"/>
      <c r="P210" s="3"/>
      <c r="Q210" s="3"/>
      <c r="R210" s="3"/>
      <c r="S210" s="3"/>
      <c r="V210" s="6" t="str">
        <f t="shared" si="66"/>
        <v>J13</v>
      </c>
      <c r="W210" s="2" t="str">
        <f t="shared" si="67"/>
        <v/>
      </c>
      <c r="X210" s="2" t="str">
        <f t="shared" si="68"/>
        <v/>
      </c>
      <c r="Y210" s="2" t="str">
        <f t="shared" si="69"/>
        <v/>
      </c>
      <c r="Z210" s="2" t="str">
        <f t="shared" si="70"/>
        <v>J13</v>
      </c>
      <c r="AA210" s="2" t="str">
        <f t="shared" si="71"/>
        <v/>
      </c>
      <c r="AB210" s="5" t="str">
        <f t="shared" si="72"/>
        <v/>
      </c>
      <c r="AE210" s="2">
        <f t="shared" si="76"/>
        <v>0.38553949849777192</v>
      </c>
      <c r="AI210" s="2">
        <f t="shared" si="77"/>
        <v>0.38553949849777192</v>
      </c>
      <c r="AJ210" s="2" t="str">
        <f t="shared" si="78"/>
        <v/>
      </c>
      <c r="AM210" s="2">
        <f t="shared" si="79"/>
        <v>2.4518787202762019E-2</v>
      </c>
      <c r="AN210" s="2" t="str">
        <f t="shared" si="80"/>
        <v/>
      </c>
      <c r="AP210" s="2">
        <f t="shared" si="81"/>
        <v>4.1343518903583613E-2</v>
      </c>
      <c r="AT210" s="2">
        <f t="shared" si="82"/>
        <v>4.1343518903583613E-2</v>
      </c>
      <c r="AU210" s="2" t="str">
        <f t="shared" si="83"/>
        <v/>
      </c>
      <c r="AX210" s="2">
        <f t="shared" si="84"/>
        <v>-6.484741116719317E-2</v>
      </c>
      <c r="AY210" s="2" t="str">
        <f t="shared" si="85"/>
        <v/>
      </c>
      <c r="BB210" s="2">
        <f t="shared" si="86"/>
        <v>0.50702784018583524</v>
      </c>
      <c r="BC210" s="2" t="str">
        <f t="shared" si="87"/>
        <v/>
      </c>
    </row>
    <row r="211" spans="1:55" ht="18.75" x14ac:dyDescent="0.3">
      <c r="A211" s="4">
        <f t="shared" si="73"/>
        <v>229</v>
      </c>
      <c r="B211" t="s">
        <v>657</v>
      </c>
      <c r="C211">
        <v>60610</v>
      </c>
      <c r="D211">
        <v>4286</v>
      </c>
      <c r="E211">
        <v>17040</v>
      </c>
      <c r="F211">
        <v>94.9</v>
      </c>
      <c r="G211">
        <v>5.0599999999999996</v>
      </c>
      <c r="H211">
        <v>784</v>
      </c>
      <c r="I211">
        <v>2042</v>
      </c>
      <c r="J211">
        <v>1981</v>
      </c>
      <c r="K211">
        <v>48853</v>
      </c>
      <c r="L211" s="3">
        <f t="shared" si="74"/>
        <v>0.38393731635651324</v>
      </c>
      <c r="M211" s="3">
        <f t="shared" si="75"/>
        <v>4.0550222094855995E-2</v>
      </c>
      <c r="N211" s="3"/>
      <c r="O211" s="3"/>
      <c r="P211" s="3"/>
      <c r="Q211" s="3"/>
      <c r="R211" s="3"/>
      <c r="S211" s="3"/>
      <c r="V211" s="6" t="str">
        <f t="shared" si="66"/>
        <v>J14</v>
      </c>
      <c r="W211" s="2" t="str">
        <f t="shared" si="67"/>
        <v/>
      </c>
      <c r="X211" s="2" t="str">
        <f t="shared" si="68"/>
        <v/>
      </c>
      <c r="Y211" s="2" t="str">
        <f t="shared" si="69"/>
        <v/>
      </c>
      <c r="Z211" s="2" t="str">
        <f t="shared" si="70"/>
        <v>J14</v>
      </c>
      <c r="AA211" s="2" t="str">
        <f t="shared" si="71"/>
        <v/>
      </c>
      <c r="AB211" s="5" t="str">
        <f t="shared" si="72"/>
        <v/>
      </c>
      <c r="AE211" s="2">
        <f t="shared" si="76"/>
        <v>0.38686392374013862</v>
      </c>
      <c r="AI211" s="2">
        <f t="shared" si="77"/>
        <v>0.38686392374013862</v>
      </c>
      <c r="AJ211" s="2" t="str">
        <f t="shared" si="78"/>
        <v/>
      </c>
      <c r="AM211" s="2">
        <f t="shared" si="79"/>
        <v>0.13104390478521469</v>
      </c>
      <c r="AN211" s="2" t="str">
        <f t="shared" si="80"/>
        <v/>
      </c>
      <c r="AP211" s="2">
        <f t="shared" si="81"/>
        <v>4.1203082819911613E-2</v>
      </c>
      <c r="AT211" s="2">
        <f t="shared" si="82"/>
        <v>4.1203082819911613E-2</v>
      </c>
      <c r="AU211" s="2" t="str">
        <f t="shared" si="83"/>
        <v/>
      </c>
      <c r="AX211" s="2">
        <f t="shared" si="84"/>
        <v>-0.69962934250784192</v>
      </c>
      <c r="AY211" s="2" t="str">
        <f t="shared" si="85"/>
        <v/>
      </c>
      <c r="BB211" s="2">
        <f t="shared" si="86"/>
        <v>6.6931342375401062E-2</v>
      </c>
      <c r="BC211" s="2" t="str">
        <f t="shared" si="87"/>
        <v/>
      </c>
    </row>
    <row r="212" spans="1:55" ht="18.75" x14ac:dyDescent="0.3">
      <c r="A212" s="4">
        <f t="shared" si="73"/>
        <v>230</v>
      </c>
      <c r="B212" t="s">
        <v>658</v>
      </c>
      <c r="C212">
        <v>46624</v>
      </c>
      <c r="D212">
        <v>3573</v>
      </c>
      <c r="E212">
        <v>13672</v>
      </c>
      <c r="F212">
        <v>96</v>
      </c>
      <c r="G212">
        <v>4.04</v>
      </c>
      <c r="H212">
        <v>771</v>
      </c>
      <c r="I212">
        <v>2029</v>
      </c>
      <c r="J212">
        <v>1988</v>
      </c>
      <c r="K212">
        <v>48853</v>
      </c>
      <c r="L212" s="3">
        <f t="shared" si="74"/>
        <v>0.37999014292755051</v>
      </c>
      <c r="M212" s="3">
        <f t="shared" si="75"/>
        <v>4.0693509098724746E-2</v>
      </c>
      <c r="N212" s="3"/>
      <c r="O212" s="3"/>
      <c r="P212" s="3"/>
      <c r="Q212" s="3"/>
      <c r="R212" s="3"/>
      <c r="S212" s="3"/>
      <c r="V212" s="6" t="str">
        <f t="shared" si="66"/>
        <v>J15</v>
      </c>
      <c r="W212" s="2" t="str">
        <f t="shared" si="67"/>
        <v/>
      </c>
      <c r="X212" s="2" t="str">
        <f t="shared" si="68"/>
        <v/>
      </c>
      <c r="Y212" s="2" t="str">
        <f t="shared" si="69"/>
        <v/>
      </c>
      <c r="Z212" s="2" t="str">
        <f t="shared" si="70"/>
        <v>J15</v>
      </c>
      <c r="AA212" s="2" t="str">
        <f t="shared" si="71"/>
        <v/>
      </c>
      <c r="AB212" s="5" t="str">
        <f t="shared" si="72"/>
        <v/>
      </c>
      <c r="AE212" s="2">
        <f t="shared" si="76"/>
        <v>0.38292953025608256</v>
      </c>
      <c r="AI212" s="2">
        <f t="shared" si="77"/>
        <v>0.38292953025608256</v>
      </c>
      <c r="AJ212" s="2" t="str">
        <f t="shared" si="78"/>
        <v/>
      </c>
      <c r="AM212" s="2">
        <f t="shared" si="79"/>
        <v>-0.18540410231843213</v>
      </c>
      <c r="AN212" s="2" t="str">
        <f t="shared" si="80"/>
        <v/>
      </c>
      <c r="AP212" s="2">
        <f t="shared" si="81"/>
        <v>4.1349220743977115E-2</v>
      </c>
      <c r="AT212" s="2">
        <f t="shared" si="82"/>
        <v>4.1349220743977115E-2</v>
      </c>
      <c r="AU212" s="2" t="str">
        <f t="shared" si="83"/>
        <v/>
      </c>
      <c r="AX212" s="2">
        <f t="shared" si="84"/>
        <v>-3.9074652752507225E-2</v>
      </c>
      <c r="AY212" s="2" t="str">
        <f t="shared" si="85"/>
        <v/>
      </c>
      <c r="BB212" s="2">
        <f t="shared" si="86"/>
        <v>1.0351436375583511</v>
      </c>
      <c r="BC212" s="2" t="str">
        <f t="shared" si="87"/>
        <v/>
      </c>
    </row>
    <row r="213" spans="1:55" ht="18.75" x14ac:dyDescent="0.3">
      <c r="A213" s="4">
        <f t="shared" si="73"/>
        <v>231</v>
      </c>
      <c r="B213" t="s">
        <v>659</v>
      </c>
      <c r="C213">
        <v>57078</v>
      </c>
      <c r="D213">
        <v>4215</v>
      </c>
      <c r="E213">
        <v>16070</v>
      </c>
      <c r="F213">
        <v>95.2</v>
      </c>
      <c r="G213">
        <v>4.76</v>
      </c>
      <c r="H213">
        <v>765</v>
      </c>
      <c r="I213">
        <v>2015</v>
      </c>
      <c r="J213">
        <v>1995</v>
      </c>
      <c r="K213">
        <v>48688</v>
      </c>
      <c r="L213" s="3">
        <f t="shared" si="74"/>
        <v>0.37965260545905705</v>
      </c>
      <c r="M213" s="3">
        <f t="shared" si="75"/>
        <v>4.0975188958264873E-2</v>
      </c>
      <c r="N213" s="3"/>
      <c r="O213" s="3"/>
      <c r="P213" s="3"/>
      <c r="Q213" s="3"/>
      <c r="R213" s="3"/>
      <c r="S213" s="3"/>
      <c r="V213" s="6" t="str">
        <f t="shared" si="66"/>
        <v>J16</v>
      </c>
      <c r="W213" s="2" t="str">
        <f t="shared" si="67"/>
        <v/>
      </c>
      <c r="X213" s="2" t="str">
        <f t="shared" si="68"/>
        <v/>
      </c>
      <c r="Y213" s="2" t="str">
        <f t="shared" si="69"/>
        <v/>
      </c>
      <c r="Z213" s="2" t="str">
        <f t="shared" si="70"/>
        <v>J16</v>
      </c>
      <c r="AA213" s="2" t="str">
        <f t="shared" si="71"/>
        <v/>
      </c>
      <c r="AB213" s="5" t="str">
        <f t="shared" si="72"/>
        <v/>
      </c>
      <c r="AE213" s="2">
        <f t="shared" si="76"/>
        <v>0.38260477273249577</v>
      </c>
      <c r="AI213" s="2">
        <f t="shared" si="77"/>
        <v>0.38260477273249577</v>
      </c>
      <c r="AJ213" s="2" t="str">
        <f t="shared" si="78"/>
        <v/>
      </c>
      <c r="AM213" s="2">
        <f t="shared" si="79"/>
        <v>-0.21152474112779948</v>
      </c>
      <c r="AN213" s="2" t="str">
        <f t="shared" si="80"/>
        <v/>
      </c>
      <c r="AP213" s="2">
        <f t="shared" si="81"/>
        <v>4.1633751523713992E-2</v>
      </c>
      <c r="AT213" s="2">
        <f t="shared" si="82"/>
        <v>4.1633751523713992E-2</v>
      </c>
      <c r="AU213" s="2" t="str">
        <f t="shared" si="83"/>
        <v/>
      </c>
      <c r="AX213" s="2">
        <f t="shared" si="84"/>
        <v>1.2470264201674419</v>
      </c>
      <c r="AY213" s="2" t="str">
        <f t="shared" si="85"/>
        <v/>
      </c>
      <c r="BB213" s="2">
        <f t="shared" si="86"/>
        <v>0.33098924106165906</v>
      </c>
      <c r="BC213" s="2" t="str">
        <f t="shared" si="87"/>
        <v/>
      </c>
    </row>
    <row r="214" spans="1:55" ht="18.75" x14ac:dyDescent="0.3">
      <c r="A214" s="4">
        <f t="shared" si="73"/>
        <v>232</v>
      </c>
      <c r="B214" t="s">
        <v>660</v>
      </c>
      <c r="C214">
        <v>57976</v>
      </c>
      <c r="D214">
        <v>3903</v>
      </c>
      <c r="E214">
        <v>15862</v>
      </c>
      <c r="F214">
        <v>94.8</v>
      </c>
      <c r="G214">
        <v>5.16</v>
      </c>
      <c r="H214">
        <v>776</v>
      </c>
      <c r="I214">
        <v>2056</v>
      </c>
      <c r="J214">
        <v>1981</v>
      </c>
      <c r="K214">
        <v>48688</v>
      </c>
      <c r="L214" s="3">
        <f t="shared" si="74"/>
        <v>0.37743190661478598</v>
      </c>
      <c r="M214" s="3">
        <f t="shared" si="75"/>
        <v>4.0687643772592839E-2</v>
      </c>
      <c r="N214" s="3"/>
      <c r="O214" s="3"/>
      <c r="P214" s="3"/>
      <c r="Q214" s="3"/>
      <c r="R214" s="3"/>
      <c r="S214" s="3"/>
      <c r="V214" s="6" t="str">
        <f t="shared" si="66"/>
        <v>J17</v>
      </c>
      <c r="W214" s="2" t="str">
        <f t="shared" si="67"/>
        <v/>
      </c>
      <c r="X214" s="2" t="str">
        <f t="shared" si="68"/>
        <v/>
      </c>
      <c r="Y214" s="2" t="str">
        <f t="shared" si="69"/>
        <v/>
      </c>
      <c r="Z214" s="2" t="str">
        <f t="shared" si="70"/>
        <v>J17</v>
      </c>
      <c r="AA214" s="2" t="str">
        <f t="shared" si="71"/>
        <v/>
      </c>
      <c r="AB214" s="5" t="str">
        <f t="shared" si="72"/>
        <v/>
      </c>
      <c r="AE214" s="2">
        <f t="shared" si="76"/>
        <v>0.38039685383313138</v>
      </c>
      <c r="AI214" s="2">
        <f t="shared" si="77"/>
        <v>0.38039685383313138</v>
      </c>
      <c r="AJ214" s="2" t="str">
        <f t="shared" si="78"/>
        <v/>
      </c>
      <c r="AM214" s="2">
        <f t="shared" si="79"/>
        <v>-0.38911031775651089</v>
      </c>
      <c r="AN214" s="2" t="str">
        <f t="shared" si="80"/>
        <v/>
      </c>
      <c r="AP214" s="2">
        <f t="shared" si="81"/>
        <v>4.1349057258238703E-2</v>
      </c>
      <c r="AT214" s="2">
        <f t="shared" si="82"/>
        <v>4.1349057258238703E-2</v>
      </c>
      <c r="AU214" s="2" t="str">
        <f t="shared" si="83"/>
        <v/>
      </c>
      <c r="AX214" s="2">
        <f t="shared" si="84"/>
        <v>-3.9813620901308314E-2</v>
      </c>
      <c r="AY214" s="2" t="str">
        <f t="shared" si="85"/>
        <v/>
      </c>
      <c r="BB214" s="2">
        <f t="shared" si="86"/>
        <v>-2.1087957186693266E-2</v>
      </c>
      <c r="BC214" s="2" t="str">
        <f t="shared" si="87"/>
        <v/>
      </c>
    </row>
    <row r="215" spans="1:55" ht="18.75" x14ac:dyDescent="0.3">
      <c r="A215" s="4">
        <f t="shared" si="73"/>
        <v>233</v>
      </c>
      <c r="B215" t="s">
        <v>661</v>
      </c>
      <c r="C215">
        <v>59771</v>
      </c>
      <c r="D215">
        <v>3785</v>
      </c>
      <c r="E215">
        <v>15935</v>
      </c>
      <c r="F215">
        <v>94.6</v>
      </c>
      <c r="G215">
        <v>5.44</v>
      </c>
      <c r="H215">
        <v>803</v>
      </c>
      <c r="I215">
        <v>2077</v>
      </c>
      <c r="J215">
        <v>1988</v>
      </c>
      <c r="K215">
        <v>48853</v>
      </c>
      <c r="L215" s="3">
        <f t="shared" si="74"/>
        <v>0.3866153105440539</v>
      </c>
      <c r="M215" s="3">
        <f t="shared" si="75"/>
        <v>4.0693509098724746E-2</v>
      </c>
      <c r="N215" s="3"/>
      <c r="O215" s="3"/>
      <c r="P215" s="3"/>
      <c r="Q215" s="3"/>
      <c r="R215" s="3"/>
      <c r="S215" s="3"/>
      <c r="V215" s="6" t="str">
        <f t="shared" si="66"/>
        <v>J18</v>
      </c>
      <c r="W215" s="2" t="str">
        <f t="shared" si="67"/>
        <v/>
      </c>
      <c r="X215" s="2" t="str">
        <f t="shared" si="68"/>
        <v/>
      </c>
      <c r="Y215" s="2" t="str">
        <f t="shared" si="69"/>
        <v/>
      </c>
      <c r="Z215" s="2" t="str">
        <f t="shared" si="70"/>
        <v>J18</v>
      </c>
      <c r="AA215" s="2" t="str">
        <f t="shared" si="71"/>
        <v/>
      </c>
      <c r="AB215" s="5" t="str">
        <f t="shared" si="72"/>
        <v/>
      </c>
      <c r="AE215" s="2">
        <f t="shared" si="76"/>
        <v>0.38959303770730597</v>
      </c>
      <c r="AI215" s="2">
        <f t="shared" si="77"/>
        <v>0.38959303770730597</v>
      </c>
      <c r="AJ215" s="2" t="str">
        <f t="shared" si="78"/>
        <v/>
      </c>
      <c r="AM215" s="2">
        <f t="shared" si="79"/>
        <v>0.35054982852381034</v>
      </c>
      <c r="AN215" s="2" t="str">
        <f t="shared" si="80"/>
        <v/>
      </c>
      <c r="AP215" s="2">
        <f t="shared" si="81"/>
        <v>4.1357773504567361E-2</v>
      </c>
      <c r="AT215" s="2">
        <f t="shared" si="82"/>
        <v>4.1357773504567361E-2</v>
      </c>
      <c r="AU215" s="2" t="str">
        <f t="shared" si="83"/>
        <v/>
      </c>
      <c r="AX215" s="2">
        <f t="shared" si="84"/>
        <v>-4.1551513050968908E-4</v>
      </c>
      <c r="AY215" s="2" t="str">
        <f t="shared" si="85"/>
        <v/>
      </c>
      <c r="BB215" s="2">
        <f t="shared" si="86"/>
        <v>-0.19712655631086942</v>
      </c>
      <c r="BC215" s="2" t="str">
        <f t="shared" si="87"/>
        <v/>
      </c>
    </row>
    <row r="216" spans="1:55" ht="18.75" x14ac:dyDescent="0.3">
      <c r="A216" s="4">
        <f t="shared" si="73"/>
        <v>234</v>
      </c>
      <c r="B216" t="s">
        <v>662</v>
      </c>
      <c r="C216">
        <v>66206</v>
      </c>
      <c r="D216">
        <v>4046</v>
      </c>
      <c r="E216">
        <v>17467</v>
      </c>
      <c r="F216">
        <v>94.6</v>
      </c>
      <c r="G216">
        <v>5.37</v>
      </c>
      <c r="H216">
        <v>792</v>
      </c>
      <c r="I216">
        <v>2049</v>
      </c>
      <c r="J216">
        <v>1968</v>
      </c>
      <c r="K216">
        <v>48196</v>
      </c>
      <c r="L216" s="3">
        <f t="shared" si="74"/>
        <v>0.38653001464128844</v>
      </c>
      <c r="M216" s="3">
        <f t="shared" si="75"/>
        <v>4.0833264171300523E-2</v>
      </c>
      <c r="N216" s="3"/>
      <c r="O216" s="3"/>
      <c r="P216" s="3"/>
      <c r="Q216" s="3"/>
      <c r="R216" s="3"/>
      <c r="S216" s="3"/>
      <c r="V216" s="6" t="str">
        <f t="shared" si="66"/>
        <v>J19</v>
      </c>
      <c r="W216" s="2" t="str">
        <f t="shared" si="67"/>
        <v/>
      </c>
      <c r="X216" s="2" t="str">
        <f t="shared" si="68"/>
        <v/>
      </c>
      <c r="Y216" s="2" t="str">
        <f t="shared" si="69"/>
        <v/>
      </c>
      <c r="Z216" s="2" t="str">
        <f t="shared" si="70"/>
        <v>J19</v>
      </c>
      <c r="AA216" s="2" t="str">
        <f t="shared" si="71"/>
        <v/>
      </c>
      <c r="AB216" s="5" t="str">
        <f t="shared" si="72"/>
        <v/>
      </c>
      <c r="AE216" s="2">
        <f t="shared" si="76"/>
        <v>0.38952052174944712</v>
      </c>
      <c r="AI216" s="2">
        <f t="shared" si="77"/>
        <v>0.38952052174944712</v>
      </c>
      <c r="AJ216" s="2" t="str">
        <f t="shared" si="78"/>
        <v/>
      </c>
      <c r="AM216" s="2">
        <f t="shared" si="79"/>
        <v>0.34471728268399116</v>
      </c>
      <c r="AN216" s="2" t="str">
        <f t="shared" si="80"/>
        <v/>
      </c>
      <c r="AP216" s="2">
        <f t="shared" si="81"/>
        <v>4.1500379497339888E-2</v>
      </c>
      <c r="AT216" s="2">
        <f t="shared" si="82"/>
        <v>4.1500379497339888E-2</v>
      </c>
      <c r="AU216" s="2" t="str">
        <f t="shared" si="83"/>
        <v/>
      </c>
      <c r="AX216" s="2">
        <f t="shared" si="84"/>
        <v>0.64417457272982259</v>
      </c>
      <c r="AY216" s="2" t="str">
        <f t="shared" si="85"/>
        <v/>
      </c>
      <c r="BB216" s="2">
        <f t="shared" si="86"/>
        <v>-0.19712655631086942</v>
      </c>
      <c r="BC216" s="2" t="str">
        <f t="shared" si="87"/>
        <v/>
      </c>
    </row>
    <row r="217" spans="1:55" ht="18.75" x14ac:dyDescent="0.3">
      <c r="A217" s="4">
        <f t="shared" si="73"/>
        <v>235</v>
      </c>
      <c r="B217" t="s">
        <v>663</v>
      </c>
      <c r="C217">
        <v>65484</v>
      </c>
      <c r="D217">
        <v>4222</v>
      </c>
      <c r="E217">
        <v>17525</v>
      </c>
      <c r="F217">
        <v>94.6</v>
      </c>
      <c r="G217">
        <v>5.44</v>
      </c>
      <c r="H217">
        <v>784</v>
      </c>
      <c r="I217">
        <v>2056</v>
      </c>
      <c r="J217">
        <v>1981</v>
      </c>
      <c r="K217">
        <v>48688</v>
      </c>
      <c r="L217" s="3">
        <f t="shared" si="74"/>
        <v>0.38132295719844356</v>
      </c>
      <c r="M217" s="3">
        <f t="shared" si="75"/>
        <v>4.0687643772592839E-2</v>
      </c>
      <c r="N217" s="3"/>
      <c r="O217" s="3"/>
      <c r="P217" s="3"/>
      <c r="Q217" s="3"/>
      <c r="R217" s="3"/>
      <c r="S217" s="3"/>
      <c r="V217" s="6" t="str">
        <f t="shared" si="66"/>
        <v>J20</v>
      </c>
      <c r="W217" s="2" t="str">
        <f t="shared" si="67"/>
        <v/>
      </c>
      <c r="X217" s="2" t="str">
        <f t="shared" si="68"/>
        <v/>
      </c>
      <c r="Y217" s="2" t="str">
        <f t="shared" si="69"/>
        <v/>
      </c>
      <c r="Z217" s="2" t="str">
        <f t="shared" si="70"/>
        <v>J20</v>
      </c>
      <c r="AA217" s="2" t="str">
        <f t="shared" si="71"/>
        <v/>
      </c>
      <c r="AB217" s="5" t="str">
        <f t="shared" si="72"/>
        <v/>
      </c>
      <c r="AE217" s="2">
        <f t="shared" si="76"/>
        <v>0.38432624425150891</v>
      </c>
      <c r="AI217" s="2">
        <f t="shared" si="77"/>
        <v>0.38432624425150891</v>
      </c>
      <c r="AJ217" s="2" t="str">
        <f t="shared" si="78"/>
        <v/>
      </c>
      <c r="AM217" s="2">
        <f t="shared" si="79"/>
        <v>-7.3064713251839636E-2</v>
      </c>
      <c r="AN217" s="2" t="str">
        <f t="shared" si="80"/>
        <v/>
      </c>
      <c r="AP217" s="2">
        <f t="shared" si="81"/>
        <v>4.1357610018828955E-2</v>
      </c>
      <c r="AT217" s="2">
        <f t="shared" si="82"/>
        <v>4.1357610018828955E-2</v>
      </c>
      <c r="AU217" s="2" t="str">
        <f t="shared" si="83"/>
        <v/>
      </c>
      <c r="AX217" s="2">
        <f t="shared" si="84"/>
        <v>-1.154483279279414E-3</v>
      </c>
      <c r="AY217" s="2" t="str">
        <f t="shared" si="85"/>
        <v/>
      </c>
      <c r="BB217" s="2">
        <f t="shared" si="86"/>
        <v>-0.19712655631086942</v>
      </c>
      <c r="BC217" s="2" t="str">
        <f t="shared" si="87"/>
        <v/>
      </c>
    </row>
    <row r="218" spans="1:55" ht="18.75" x14ac:dyDescent="0.3">
      <c r="A218" s="4">
        <f t="shared" si="73"/>
        <v>236</v>
      </c>
      <c r="B218" t="s">
        <v>664</v>
      </c>
      <c r="C218">
        <v>65013</v>
      </c>
      <c r="D218">
        <v>3987</v>
      </c>
      <c r="E218">
        <v>17151</v>
      </c>
      <c r="F218">
        <v>94.3</v>
      </c>
      <c r="G218">
        <v>5.72</v>
      </c>
      <c r="H218">
        <v>800</v>
      </c>
      <c r="I218">
        <v>2063</v>
      </c>
      <c r="J218">
        <v>1955</v>
      </c>
      <c r="K218">
        <v>48034</v>
      </c>
      <c r="L218" s="3">
        <f t="shared" si="74"/>
        <v>0.38778477944740669</v>
      </c>
      <c r="M218" s="3">
        <f t="shared" si="75"/>
        <v>4.0700337261106716E-2</v>
      </c>
      <c r="N218" s="3"/>
      <c r="O218" s="3"/>
      <c r="P218" s="3"/>
      <c r="Q218" s="3"/>
      <c r="R218" s="3"/>
      <c r="S218" s="3"/>
      <c r="V218" s="6" t="str">
        <f t="shared" si="66"/>
        <v>J21</v>
      </c>
      <c r="W218" s="2" t="str">
        <f t="shared" si="67"/>
        <v/>
      </c>
      <c r="X218" s="2" t="str">
        <f t="shared" si="68"/>
        <v/>
      </c>
      <c r="Y218" s="2" t="str">
        <f t="shared" si="69"/>
        <v/>
      </c>
      <c r="Z218" s="2" t="str">
        <f t="shared" si="70"/>
        <v>J21</v>
      </c>
      <c r="AA218" s="2" t="str">
        <f t="shared" si="71"/>
        <v/>
      </c>
      <c r="AB218" s="5" t="str">
        <f t="shared" si="72"/>
        <v/>
      </c>
      <c r="AE218" s="2">
        <f t="shared" si="76"/>
        <v>0.39080084644537871</v>
      </c>
      <c r="AI218" s="2">
        <f t="shared" si="77"/>
        <v>0.39080084644537871</v>
      </c>
      <c r="AJ218" s="2" t="str">
        <f t="shared" si="78"/>
        <v/>
      </c>
      <c r="AM218" s="2">
        <f t="shared" si="79"/>
        <v>0.4476953401952723</v>
      </c>
      <c r="AN218" s="2" t="str">
        <f t="shared" si="80"/>
        <v/>
      </c>
      <c r="AP218" s="2">
        <f t="shared" si="81"/>
        <v>4.1373154427539582E-2</v>
      </c>
      <c r="AT218" s="2">
        <f t="shared" si="82"/>
        <v>4.1373154427539582E-2</v>
      </c>
      <c r="AU218" s="2" t="str">
        <f t="shared" si="83"/>
        <v/>
      </c>
      <c r="AX218" s="2">
        <f t="shared" si="84"/>
        <v>6.9107443177785263E-2</v>
      </c>
      <c r="AY218" s="2" t="str">
        <f t="shared" si="85"/>
        <v/>
      </c>
      <c r="BB218" s="2">
        <f t="shared" si="86"/>
        <v>-0.4611844549971274</v>
      </c>
      <c r="BC218" s="2" t="str">
        <f t="shared" si="87"/>
        <v/>
      </c>
    </row>
    <row r="219" spans="1:55" ht="18.75" x14ac:dyDescent="0.3">
      <c r="A219" s="4">
        <f t="shared" si="73"/>
        <v>237</v>
      </c>
      <c r="B219" t="s">
        <v>665</v>
      </c>
      <c r="C219">
        <v>63308</v>
      </c>
      <c r="D219">
        <v>4084</v>
      </c>
      <c r="E219">
        <v>16831</v>
      </c>
      <c r="F219">
        <v>94.5</v>
      </c>
      <c r="G219">
        <v>5.54</v>
      </c>
      <c r="H219">
        <v>789</v>
      </c>
      <c r="I219">
        <v>2008</v>
      </c>
      <c r="J219">
        <v>1961</v>
      </c>
      <c r="K219">
        <v>48034</v>
      </c>
      <c r="L219" s="3">
        <f t="shared" si="74"/>
        <v>0.39292828685258963</v>
      </c>
      <c r="M219" s="3">
        <f t="shared" si="75"/>
        <v>4.0825248782112668E-2</v>
      </c>
      <c r="N219" s="3"/>
      <c r="O219" s="3"/>
      <c r="P219" s="3"/>
      <c r="Q219" s="3"/>
      <c r="R219" s="3"/>
      <c r="S219" s="3"/>
      <c r="V219" s="6" t="str">
        <f t="shared" si="66"/>
        <v>J22</v>
      </c>
      <c r="W219" s="2" t="str">
        <f t="shared" si="67"/>
        <v/>
      </c>
      <c r="X219" s="2" t="str">
        <f t="shared" si="68"/>
        <v/>
      </c>
      <c r="Y219" s="2" t="str">
        <f t="shared" si="69"/>
        <v/>
      </c>
      <c r="Z219" s="2" t="str">
        <f t="shared" si="70"/>
        <v>J22</v>
      </c>
      <c r="AA219" s="2" t="str">
        <f t="shared" si="71"/>
        <v/>
      </c>
      <c r="AB219" s="5" t="str">
        <f t="shared" si="72"/>
        <v/>
      </c>
      <c r="AE219" s="2">
        <f t="shared" si="76"/>
        <v>0.39595713379546832</v>
      </c>
      <c r="AI219" s="2">
        <f t="shared" si="77"/>
        <v>0.39595713379546832</v>
      </c>
      <c r="AJ219" s="2" t="str">
        <f t="shared" si="78"/>
        <v/>
      </c>
      <c r="AM219" s="2">
        <f t="shared" si="79"/>
        <v>0.86242174277853589</v>
      </c>
      <c r="AN219" s="2" t="str">
        <f t="shared" si="80"/>
        <v/>
      </c>
      <c r="AP219" s="2">
        <f t="shared" si="81"/>
        <v>4.1500916868742278E-2</v>
      </c>
      <c r="AT219" s="2">
        <f t="shared" si="82"/>
        <v>4.1500916868742278E-2</v>
      </c>
      <c r="AU219" s="2" t="str">
        <f t="shared" si="83"/>
        <v/>
      </c>
      <c r="AX219" s="2">
        <f t="shared" si="84"/>
        <v>0.6466035329210863</v>
      </c>
      <c r="AY219" s="2" t="str">
        <f t="shared" si="85"/>
        <v/>
      </c>
      <c r="BB219" s="2">
        <f t="shared" si="86"/>
        <v>-0.28514585587295121</v>
      </c>
      <c r="BC219" s="2" t="str">
        <f t="shared" si="87"/>
        <v/>
      </c>
    </row>
    <row r="220" spans="1:55" ht="18.75" x14ac:dyDescent="0.3">
      <c r="A220" s="4">
        <f t="shared" si="73"/>
        <v>238</v>
      </c>
      <c r="B220" t="s">
        <v>666</v>
      </c>
      <c r="C220">
        <v>64116</v>
      </c>
      <c r="D220">
        <v>3991</v>
      </c>
      <c r="E220">
        <v>17096</v>
      </c>
      <c r="F220">
        <v>94.3</v>
      </c>
      <c r="G220">
        <v>5.69</v>
      </c>
      <c r="H220">
        <v>784</v>
      </c>
      <c r="I220">
        <v>2015</v>
      </c>
      <c r="J220">
        <v>1968</v>
      </c>
      <c r="K220">
        <v>48360</v>
      </c>
      <c r="L220" s="3">
        <f t="shared" si="74"/>
        <v>0.38908188585607939</v>
      </c>
      <c r="M220" s="3">
        <f t="shared" si="75"/>
        <v>4.0694789081885854E-2</v>
      </c>
      <c r="N220" s="3"/>
      <c r="O220" s="3"/>
      <c r="P220" s="3"/>
      <c r="Q220" s="3"/>
      <c r="R220" s="3"/>
      <c r="S220" s="3"/>
      <c r="V220" s="6" t="str">
        <f t="shared" si="66"/>
        <v>J23</v>
      </c>
      <c r="W220" s="2" t="str">
        <f t="shared" si="67"/>
        <v/>
      </c>
      <c r="X220" s="2" t="str">
        <f t="shared" si="68"/>
        <v/>
      </c>
      <c r="Y220" s="2" t="str">
        <f t="shared" si="69"/>
        <v/>
      </c>
      <c r="Z220" s="2" t="str">
        <f t="shared" si="70"/>
        <v>J23</v>
      </c>
      <c r="AA220" s="2" t="str">
        <f t="shared" si="71"/>
        <v/>
      </c>
      <c r="AB220" s="5" t="str">
        <f t="shared" si="72"/>
        <v/>
      </c>
      <c r="AE220" s="2">
        <f t="shared" si="76"/>
        <v>0.39212351274386475</v>
      </c>
      <c r="AI220" s="2">
        <f t="shared" si="77"/>
        <v>0.39212351274386475</v>
      </c>
      <c r="AJ220" s="2" t="str">
        <f t="shared" si="78"/>
        <v/>
      </c>
      <c r="AM220" s="2">
        <f t="shared" si="79"/>
        <v>0.55407898380266452</v>
      </c>
      <c r="AN220" s="2" t="str">
        <f t="shared" si="80"/>
        <v/>
      </c>
      <c r="AP220" s="2">
        <f t="shared" si="81"/>
        <v>4.1373308088712216E-2</v>
      </c>
      <c r="AT220" s="2">
        <f t="shared" si="82"/>
        <v>4.1373308088712216E-2</v>
      </c>
      <c r="AU220" s="2" t="str">
        <f t="shared" si="83"/>
        <v/>
      </c>
      <c r="AX220" s="2">
        <f t="shared" si="84"/>
        <v>6.9802003531405143E-2</v>
      </c>
      <c r="AY220" s="2" t="str">
        <f t="shared" si="85"/>
        <v/>
      </c>
      <c r="BB220" s="2">
        <f t="shared" si="86"/>
        <v>-0.4611844549971274</v>
      </c>
      <c r="BC220" s="2" t="str">
        <f t="shared" si="87"/>
        <v/>
      </c>
    </row>
    <row r="221" spans="1:55" ht="18.75" x14ac:dyDescent="0.3">
      <c r="A221" s="4">
        <f t="shared" si="73"/>
        <v>239</v>
      </c>
      <c r="B221" t="s">
        <v>667</v>
      </c>
      <c r="C221">
        <v>56141</v>
      </c>
      <c r="D221">
        <v>3799</v>
      </c>
      <c r="E221">
        <v>15443</v>
      </c>
      <c r="F221">
        <v>94.9</v>
      </c>
      <c r="G221">
        <v>5.0999999999999996</v>
      </c>
      <c r="H221">
        <v>797</v>
      </c>
      <c r="I221">
        <v>2056</v>
      </c>
      <c r="J221">
        <v>1974</v>
      </c>
      <c r="K221">
        <v>48688</v>
      </c>
      <c r="L221" s="3">
        <f t="shared" si="74"/>
        <v>0.38764591439688717</v>
      </c>
      <c r="M221" s="3">
        <f t="shared" si="75"/>
        <v>4.0543871179756816E-2</v>
      </c>
      <c r="N221" s="3"/>
      <c r="O221" s="3"/>
      <c r="P221" s="3"/>
      <c r="Q221" s="3"/>
      <c r="R221" s="3"/>
      <c r="S221" s="3"/>
      <c r="V221" s="6" t="str">
        <f t="shared" si="66"/>
        <v>J24</v>
      </c>
      <c r="W221" s="2" t="str">
        <f t="shared" si="67"/>
        <v/>
      </c>
      <c r="X221" s="2" t="str">
        <f t="shared" si="68"/>
        <v/>
      </c>
      <c r="Y221" s="2" t="str">
        <f t="shared" si="69"/>
        <v/>
      </c>
      <c r="Z221" s="2" t="str">
        <f t="shared" si="70"/>
        <v>J24</v>
      </c>
      <c r="AA221" s="2" t="str">
        <f t="shared" si="71"/>
        <v/>
      </c>
      <c r="AB221" s="5" t="str">
        <f t="shared" si="72"/>
        <v/>
      </c>
      <c r="AE221" s="2">
        <f t="shared" si="76"/>
        <v>0.39070032122957915</v>
      </c>
      <c r="AI221" s="2">
        <f t="shared" si="77"/>
        <v>0.39070032122957915</v>
      </c>
      <c r="AJ221" s="2" t="str">
        <f t="shared" si="78"/>
        <v/>
      </c>
      <c r="AM221" s="2">
        <f t="shared" si="79"/>
        <v>0.43960997600067703</v>
      </c>
      <c r="AN221" s="2" t="str">
        <f t="shared" si="80"/>
        <v/>
      </c>
      <c r="AP221" s="2">
        <f t="shared" si="81"/>
        <v>4.1225241106779928E-2</v>
      </c>
      <c r="AT221" s="2">
        <f t="shared" si="82"/>
        <v>4.1225241106779928E-2</v>
      </c>
      <c r="AU221" s="2" t="str">
        <f t="shared" si="83"/>
        <v/>
      </c>
      <c r="AX221" s="2">
        <f t="shared" si="84"/>
        <v>-0.59947217658800123</v>
      </c>
      <c r="AY221" s="2" t="str">
        <f t="shared" si="85"/>
        <v/>
      </c>
      <c r="BB221" s="2">
        <f t="shared" si="86"/>
        <v>6.6931342375401062E-2</v>
      </c>
      <c r="BC221" s="2" t="str">
        <f t="shared" si="87"/>
        <v/>
      </c>
    </row>
    <row r="222" spans="1:55" ht="18.75" x14ac:dyDescent="0.3">
      <c r="A222" s="4">
        <f t="shared" si="73"/>
        <v>240</v>
      </c>
      <c r="B222" t="s">
        <v>668</v>
      </c>
      <c r="C222">
        <v>65401</v>
      </c>
      <c r="D222">
        <v>4107</v>
      </c>
      <c r="E222">
        <v>17476</v>
      </c>
      <c r="F222">
        <v>94.9</v>
      </c>
      <c r="G222">
        <v>5.13</v>
      </c>
      <c r="H222">
        <v>797</v>
      </c>
      <c r="I222">
        <v>2022</v>
      </c>
      <c r="J222">
        <v>1974</v>
      </c>
      <c r="K222">
        <v>48524</v>
      </c>
      <c r="L222" s="3">
        <f t="shared" si="74"/>
        <v>0.39416419386745793</v>
      </c>
      <c r="M222" s="3">
        <f t="shared" si="75"/>
        <v>4.0680900173110213E-2</v>
      </c>
      <c r="N222" s="3"/>
      <c r="O222" s="3"/>
      <c r="P222" s="3"/>
      <c r="Q222" s="3"/>
      <c r="R222" s="3"/>
      <c r="S222" s="3"/>
      <c r="V222" s="6" t="str">
        <f t="shared" si="66"/>
        <v>K3</v>
      </c>
      <c r="W222" s="2" t="str">
        <f t="shared" si="67"/>
        <v/>
      </c>
      <c r="X222" s="2" t="str">
        <f t="shared" si="68"/>
        <v/>
      </c>
      <c r="Y222" s="2" t="str">
        <f t="shared" si="69"/>
        <v/>
      </c>
      <c r="Z222" s="2" t="str">
        <f t="shared" si="70"/>
        <v>K3</v>
      </c>
      <c r="AA222" s="2" t="str">
        <f t="shared" si="71"/>
        <v/>
      </c>
      <c r="AB222" s="5" t="str">
        <f t="shared" si="72"/>
        <v/>
      </c>
      <c r="AE222" s="2">
        <f t="shared" si="76"/>
        <v>0.39723138064505659</v>
      </c>
      <c r="AI222" s="2">
        <f t="shared" si="77"/>
        <v>0.39723138064505659</v>
      </c>
      <c r="AJ222" s="2" t="str">
        <f t="shared" si="78"/>
        <v/>
      </c>
      <c r="AM222" s="2">
        <f t="shared" si="79"/>
        <v>0.96491095178734243</v>
      </c>
      <c r="AN222" s="2" t="str">
        <f t="shared" si="80"/>
        <v/>
      </c>
      <c r="AP222" s="2">
        <f t="shared" si="81"/>
        <v>4.1365121020330076E-2</v>
      </c>
      <c r="AT222" s="2">
        <f t="shared" si="82"/>
        <v>4.1365121020330076E-2</v>
      </c>
      <c r="AU222" s="2" t="str">
        <f t="shared" si="83"/>
        <v/>
      </c>
      <c r="AX222" s="2">
        <f t="shared" si="84"/>
        <v>3.2795822899290686E-2</v>
      </c>
      <c r="AY222" s="2" t="str">
        <f t="shared" si="85"/>
        <v/>
      </c>
      <c r="BB222" s="2">
        <f t="shared" si="86"/>
        <v>6.6931342375401062E-2</v>
      </c>
      <c r="BC222" s="2" t="str">
        <f t="shared" si="87"/>
        <v/>
      </c>
    </row>
    <row r="223" spans="1:55" ht="18.75" x14ac:dyDescent="0.3">
      <c r="A223" s="4">
        <f t="shared" si="73"/>
        <v>243</v>
      </c>
      <c r="B223" t="s">
        <v>669</v>
      </c>
      <c r="C223">
        <v>62955</v>
      </c>
      <c r="D223">
        <v>3765</v>
      </c>
      <c r="E223">
        <v>16258</v>
      </c>
      <c r="F223">
        <v>94.5</v>
      </c>
      <c r="G223">
        <v>5.47</v>
      </c>
      <c r="H223">
        <v>803</v>
      </c>
      <c r="I223">
        <v>2029</v>
      </c>
      <c r="J223">
        <v>1981</v>
      </c>
      <c r="K223">
        <v>48853</v>
      </c>
      <c r="L223" s="3">
        <f t="shared" si="74"/>
        <v>0.39576145884672254</v>
      </c>
      <c r="M223" s="3">
        <f t="shared" si="75"/>
        <v>4.0550222094855995E-2</v>
      </c>
      <c r="N223" s="3"/>
      <c r="O223" s="3"/>
      <c r="P223" s="3"/>
      <c r="Q223" s="3"/>
      <c r="R223" s="3"/>
      <c r="S223" s="3"/>
      <c r="V223" s="6" t="str">
        <f t="shared" si="66"/>
        <v>K4</v>
      </c>
      <c r="W223" s="2" t="str">
        <f t="shared" si="67"/>
        <v/>
      </c>
      <c r="X223" s="2" t="str">
        <f t="shared" si="68"/>
        <v/>
      </c>
      <c r="Y223" s="2" t="str">
        <f t="shared" si="69"/>
        <v/>
      </c>
      <c r="Z223" s="2" t="str">
        <f t="shared" si="70"/>
        <v>K4</v>
      </c>
      <c r="AA223" s="2" t="str">
        <f t="shared" si="71"/>
        <v/>
      </c>
      <c r="AB223" s="5" t="str">
        <f t="shared" si="72"/>
        <v/>
      </c>
      <c r="AE223" s="2">
        <f t="shared" si="76"/>
        <v>0.3988669854590412</v>
      </c>
      <c r="AI223" s="2">
        <f t="shared" si="77"/>
        <v>0.3988669854590412</v>
      </c>
      <c r="AJ223" s="2" t="str">
        <f t="shared" si="78"/>
        <v/>
      </c>
      <c r="AM223" s="2">
        <f t="shared" si="79"/>
        <v>1.0964646171469581</v>
      </c>
      <c r="AN223" s="2" t="str">
        <f t="shared" si="80"/>
        <v/>
      </c>
      <c r="AP223" s="2">
        <f t="shared" si="81"/>
        <v>4.1242995702666103E-2</v>
      </c>
      <c r="AT223" s="2">
        <f t="shared" si="82"/>
        <v>4.1242995702666103E-2</v>
      </c>
      <c r="AU223" s="2" t="str">
        <f t="shared" si="83"/>
        <v/>
      </c>
      <c r="AX223" s="2">
        <f t="shared" si="84"/>
        <v>-0.51922003360513447</v>
      </c>
      <c r="AY223" s="2" t="str">
        <f t="shared" si="85"/>
        <v/>
      </c>
      <c r="BB223" s="2">
        <f t="shared" si="86"/>
        <v>-0.28514585587295121</v>
      </c>
      <c r="BC223" s="2" t="str">
        <f t="shared" si="87"/>
        <v/>
      </c>
    </row>
    <row r="224" spans="1:55" ht="18.75" x14ac:dyDescent="0.3">
      <c r="A224" s="4">
        <f t="shared" si="73"/>
        <v>244</v>
      </c>
      <c r="B224" t="s">
        <v>670</v>
      </c>
      <c r="C224">
        <v>66115</v>
      </c>
      <c r="D224">
        <v>4078</v>
      </c>
      <c r="E224">
        <v>17224</v>
      </c>
      <c r="F224">
        <v>94.5</v>
      </c>
      <c r="G224">
        <v>5.46</v>
      </c>
      <c r="H224">
        <v>789</v>
      </c>
      <c r="I224">
        <v>2036</v>
      </c>
      <c r="J224">
        <v>1974</v>
      </c>
      <c r="K224">
        <v>48360</v>
      </c>
      <c r="L224" s="3">
        <f t="shared" si="74"/>
        <v>0.38752455795677798</v>
      </c>
      <c r="M224" s="3">
        <f t="shared" si="75"/>
        <v>4.0818858560794043E-2</v>
      </c>
      <c r="N224" s="3"/>
      <c r="O224" s="3"/>
      <c r="P224" s="3"/>
      <c r="Q224" s="3"/>
      <c r="R224" s="3"/>
      <c r="S224" s="3"/>
      <c r="V224" s="6" t="str">
        <f t="shared" si="66"/>
        <v>K5</v>
      </c>
      <c r="W224" s="2" t="str">
        <f t="shared" si="67"/>
        <v/>
      </c>
      <c r="X224" s="2" t="str">
        <f t="shared" si="68"/>
        <v/>
      </c>
      <c r="Y224" s="2" t="str">
        <f t="shared" si="69"/>
        <v/>
      </c>
      <c r="Z224" s="2" t="str">
        <f t="shared" si="70"/>
        <v>K5</v>
      </c>
      <c r="AA224" s="2" t="str">
        <f t="shared" si="71"/>
        <v/>
      </c>
      <c r="AB224" s="5" t="str">
        <f t="shared" si="72"/>
        <v/>
      </c>
      <c r="AE224" s="2">
        <f t="shared" si="76"/>
        <v>0.39064286451400332</v>
      </c>
      <c r="AI224" s="2">
        <f t="shared" si="77"/>
        <v>0.39064286451400332</v>
      </c>
      <c r="AJ224" s="2" t="str">
        <f t="shared" si="78"/>
        <v/>
      </c>
      <c r="AM224" s="2">
        <f t="shared" si="79"/>
        <v>0.43498866315731882</v>
      </c>
      <c r="AN224" s="2" t="str">
        <f t="shared" si="80"/>
        <v/>
      </c>
      <c r="AP224" s="2">
        <f t="shared" si="81"/>
        <v>4.1514483088800902E-2</v>
      </c>
      <c r="AT224" s="2">
        <f t="shared" si="82"/>
        <v>4.1514483088800902E-2</v>
      </c>
      <c r="AU224" s="2" t="str">
        <f t="shared" si="83"/>
        <v/>
      </c>
      <c r="AX224" s="2">
        <f t="shared" si="84"/>
        <v>0.70792389407497913</v>
      </c>
      <c r="AY224" s="2" t="str">
        <f t="shared" si="85"/>
        <v/>
      </c>
      <c r="BB224" s="2">
        <f t="shared" si="86"/>
        <v>-0.28514585587295121</v>
      </c>
      <c r="BC224" s="2" t="str">
        <f t="shared" si="87"/>
        <v/>
      </c>
    </row>
    <row r="225" spans="1:55" ht="18.75" x14ac:dyDescent="0.3">
      <c r="A225" s="4">
        <f t="shared" si="73"/>
        <v>245</v>
      </c>
      <c r="B225" t="s">
        <v>671</v>
      </c>
      <c r="C225">
        <v>58475</v>
      </c>
      <c r="D225">
        <v>3614</v>
      </c>
      <c r="E225">
        <v>15242</v>
      </c>
      <c r="F225">
        <v>94.5</v>
      </c>
      <c r="G225">
        <v>5.54</v>
      </c>
      <c r="H225">
        <v>789</v>
      </c>
      <c r="I225">
        <v>2063</v>
      </c>
      <c r="J225">
        <v>1988</v>
      </c>
      <c r="K225">
        <v>48853</v>
      </c>
      <c r="L225" s="3">
        <f t="shared" si="74"/>
        <v>0.38245273873000485</v>
      </c>
      <c r="M225" s="3">
        <f t="shared" si="75"/>
        <v>4.0693509098724746E-2</v>
      </c>
      <c r="N225" s="3"/>
      <c r="O225" s="3"/>
      <c r="P225" s="3"/>
      <c r="Q225" s="3"/>
      <c r="R225" s="3"/>
      <c r="S225" s="3"/>
      <c r="V225" s="6" t="str">
        <f t="shared" si="66"/>
        <v>K6</v>
      </c>
      <c r="W225" s="2" t="str">
        <f t="shared" si="67"/>
        <v/>
      </c>
      <c r="X225" s="2" t="str">
        <f t="shared" si="68"/>
        <v/>
      </c>
      <c r="Y225" s="2" t="str">
        <f t="shared" si="69"/>
        <v/>
      </c>
      <c r="Z225" s="2" t="str">
        <f t="shared" si="70"/>
        <v>K6</v>
      </c>
      <c r="AA225" s="2" t="str">
        <f t="shared" si="71"/>
        <v/>
      </c>
      <c r="AB225" s="5" t="str">
        <f t="shared" si="72"/>
        <v/>
      </c>
      <c r="AE225" s="2">
        <f t="shared" si="76"/>
        <v>0.3855838252321368</v>
      </c>
      <c r="AI225" s="2">
        <f t="shared" si="77"/>
        <v>0.3855838252321368</v>
      </c>
      <c r="AJ225" s="2" t="str">
        <f t="shared" si="78"/>
        <v/>
      </c>
      <c r="AM225" s="2">
        <f t="shared" si="79"/>
        <v>2.8084039841580428E-2</v>
      </c>
      <c r="AN225" s="2" t="str">
        <f t="shared" si="80"/>
        <v/>
      </c>
      <c r="AP225" s="2">
        <f t="shared" si="81"/>
        <v>4.1391984546928356E-2</v>
      </c>
      <c r="AT225" s="2">
        <f t="shared" si="82"/>
        <v>4.1391984546928356E-2</v>
      </c>
      <c r="AU225" s="2" t="str">
        <f t="shared" si="83"/>
        <v/>
      </c>
      <c r="AX225" s="2">
        <f t="shared" si="84"/>
        <v>0.1542210353575432</v>
      </c>
      <c r="AY225" s="2" t="str">
        <f t="shared" si="85"/>
        <v/>
      </c>
      <c r="BB225" s="2">
        <f t="shared" si="86"/>
        <v>-0.28514585587295121</v>
      </c>
      <c r="BC225" s="2" t="str">
        <f t="shared" si="87"/>
        <v/>
      </c>
    </row>
    <row r="226" spans="1:55" ht="18.75" x14ac:dyDescent="0.3">
      <c r="A226" s="4">
        <f t="shared" si="73"/>
        <v>246</v>
      </c>
      <c r="B226" t="s">
        <v>672</v>
      </c>
      <c r="C226">
        <v>65995</v>
      </c>
      <c r="D226">
        <v>4115</v>
      </c>
      <c r="E226">
        <v>17250</v>
      </c>
      <c r="F226">
        <v>94.5</v>
      </c>
      <c r="G226">
        <v>5.52</v>
      </c>
      <c r="H226">
        <v>786</v>
      </c>
      <c r="I226">
        <v>2070</v>
      </c>
      <c r="J226">
        <v>1955</v>
      </c>
      <c r="K226">
        <v>48196</v>
      </c>
      <c r="L226" s="3">
        <f t="shared" si="74"/>
        <v>0.37971014492753624</v>
      </c>
      <c r="M226" s="3">
        <f t="shared" si="75"/>
        <v>4.0563532243339695E-2</v>
      </c>
      <c r="N226" s="3"/>
      <c r="O226" s="3"/>
      <c r="P226" s="3"/>
      <c r="Q226" s="3"/>
      <c r="R226" s="3"/>
      <c r="S226" s="3"/>
      <c r="V226" s="6" t="str">
        <f t="shared" si="66"/>
        <v>K7</v>
      </c>
      <c r="W226" s="2" t="str">
        <f t="shared" si="67"/>
        <v/>
      </c>
      <c r="X226" s="2" t="str">
        <f t="shared" si="68"/>
        <v/>
      </c>
      <c r="Y226" s="2" t="str">
        <f t="shared" si="69"/>
        <v/>
      </c>
      <c r="Z226" s="2" t="str">
        <f t="shared" si="70"/>
        <v>K7</v>
      </c>
      <c r="AA226" s="2" t="str">
        <f t="shared" si="71"/>
        <v/>
      </c>
      <c r="AB226" s="5" t="str">
        <f t="shared" si="72"/>
        <v/>
      </c>
      <c r="AE226" s="2">
        <f t="shared" si="76"/>
        <v>0.38285401137457487</v>
      </c>
      <c r="AI226" s="2">
        <f t="shared" si="77"/>
        <v>0.38285401137457487</v>
      </c>
      <c r="AJ226" s="2" t="str">
        <f t="shared" si="78"/>
        <v/>
      </c>
      <c r="AM226" s="2">
        <f t="shared" si="79"/>
        <v>-0.19147817692450594</v>
      </c>
      <c r="AN226" s="2" t="str">
        <f t="shared" si="80"/>
        <v/>
      </c>
      <c r="AP226" s="2">
        <f t="shared" si="81"/>
        <v>4.1264858611740056E-2</v>
      </c>
      <c r="AT226" s="2">
        <f t="shared" si="82"/>
        <v>4.1264858611740056E-2</v>
      </c>
      <c r="AU226" s="2" t="str">
        <f t="shared" si="83"/>
        <v/>
      </c>
      <c r="AX226" s="2">
        <f t="shared" si="84"/>
        <v>-0.42039799810105327</v>
      </c>
      <c r="AY226" s="2" t="str">
        <f t="shared" si="85"/>
        <v/>
      </c>
      <c r="BB226" s="2">
        <f t="shared" si="86"/>
        <v>-0.28514585587295121</v>
      </c>
      <c r="BC226" s="2" t="str">
        <f t="shared" si="87"/>
        <v/>
      </c>
    </row>
    <row r="227" spans="1:55" ht="18.75" x14ac:dyDescent="0.3">
      <c r="A227" s="4">
        <f t="shared" si="73"/>
        <v>247</v>
      </c>
      <c r="B227" t="s">
        <v>673</v>
      </c>
      <c r="C227">
        <v>64902</v>
      </c>
      <c r="D227">
        <v>3965</v>
      </c>
      <c r="E227">
        <v>17204</v>
      </c>
      <c r="F227">
        <v>95.6</v>
      </c>
      <c r="G227">
        <v>4.43</v>
      </c>
      <c r="H227">
        <v>797</v>
      </c>
      <c r="I227">
        <v>2029</v>
      </c>
      <c r="J227">
        <v>1988</v>
      </c>
      <c r="K227">
        <v>48524</v>
      </c>
      <c r="L227" s="3">
        <f t="shared" si="74"/>
        <v>0.39280433711187779</v>
      </c>
      <c r="M227" s="3">
        <f t="shared" si="75"/>
        <v>4.0969417195614539E-2</v>
      </c>
      <c r="N227" s="3"/>
      <c r="O227" s="3"/>
      <c r="P227" s="3"/>
      <c r="Q227" s="3"/>
      <c r="R227" s="3"/>
      <c r="S227" s="3"/>
      <c r="V227" s="6" t="str">
        <f t="shared" si="66"/>
        <v>K8</v>
      </c>
      <c r="W227" s="2" t="str">
        <f t="shared" si="67"/>
        <v/>
      </c>
      <c r="X227" s="2" t="str">
        <f t="shared" si="68"/>
        <v/>
      </c>
      <c r="Y227" s="2" t="str">
        <f t="shared" si="69"/>
        <v/>
      </c>
      <c r="Z227" s="2" t="str">
        <f t="shared" si="70"/>
        <v>K8</v>
      </c>
      <c r="AA227" s="2" t="str">
        <f t="shared" si="71"/>
        <v/>
      </c>
      <c r="AB227" s="5" t="str">
        <f t="shared" si="72"/>
        <v/>
      </c>
      <c r="AE227" s="2">
        <f t="shared" si="76"/>
        <v>0.39596098350382308</v>
      </c>
      <c r="AI227" s="2">
        <f t="shared" si="77"/>
        <v>0.39596098350382308</v>
      </c>
      <c r="AJ227" s="2" t="str">
        <f t="shared" si="78"/>
        <v/>
      </c>
      <c r="AM227" s="2">
        <f t="shared" si="79"/>
        <v>0.86273137945868295</v>
      </c>
      <c r="AN227" s="2" t="str">
        <f t="shared" si="80"/>
        <v/>
      </c>
      <c r="AP227" s="2">
        <f t="shared" si="81"/>
        <v>4.1673594484211644E-2</v>
      </c>
      <c r="AT227" s="2">
        <f t="shared" si="82"/>
        <v>4.1673594484211644E-2</v>
      </c>
      <c r="AU227" s="2" t="str">
        <f t="shared" si="83"/>
        <v/>
      </c>
      <c r="AX227" s="2">
        <f t="shared" si="84"/>
        <v>1.4271196750754833</v>
      </c>
      <c r="AY227" s="2" t="str">
        <f t="shared" si="85"/>
        <v/>
      </c>
      <c r="BB227" s="2">
        <f t="shared" si="86"/>
        <v>0.68306643930999889</v>
      </c>
      <c r="BC227" s="2" t="str">
        <f t="shared" si="87"/>
        <v/>
      </c>
    </row>
    <row r="228" spans="1:55" ht="18.75" x14ac:dyDescent="0.3">
      <c r="A228" s="4">
        <f t="shared" si="73"/>
        <v>248</v>
      </c>
      <c r="B228" t="s">
        <v>674</v>
      </c>
      <c r="C228">
        <v>64575</v>
      </c>
      <c r="D228">
        <v>3966</v>
      </c>
      <c r="E228">
        <v>16863</v>
      </c>
      <c r="F228">
        <v>95.1</v>
      </c>
      <c r="G228">
        <v>4.9400000000000004</v>
      </c>
      <c r="H228">
        <v>792</v>
      </c>
      <c r="I228">
        <v>2036</v>
      </c>
      <c r="J228">
        <v>1981</v>
      </c>
      <c r="K228">
        <v>48853</v>
      </c>
      <c r="L228" s="3">
        <f t="shared" si="74"/>
        <v>0.38899803536345778</v>
      </c>
      <c r="M228" s="3">
        <f t="shared" si="75"/>
        <v>4.0550222094855995E-2</v>
      </c>
      <c r="N228" s="3"/>
      <c r="O228" s="3"/>
      <c r="P228" s="3"/>
      <c r="Q228" s="3"/>
      <c r="R228" s="3"/>
      <c r="S228" s="3"/>
      <c r="V228" s="6" t="str">
        <f t="shared" si="66"/>
        <v>K9</v>
      </c>
      <c r="W228" s="2" t="str">
        <f t="shared" si="67"/>
        <v/>
      </c>
      <c r="X228" s="2" t="str">
        <f t="shared" si="68"/>
        <v/>
      </c>
      <c r="Y228" s="2" t="str">
        <f t="shared" si="69"/>
        <v/>
      </c>
      <c r="Z228" s="2" t="str">
        <f t="shared" si="70"/>
        <v>K9</v>
      </c>
      <c r="AA228" s="2" t="str">
        <f t="shared" si="71"/>
        <v/>
      </c>
      <c r="AB228" s="5" t="str">
        <f t="shared" si="72"/>
        <v/>
      </c>
      <c r="AE228" s="2">
        <f t="shared" si="76"/>
        <v>0.39216746170030975</v>
      </c>
      <c r="AI228" s="2">
        <f t="shared" si="77"/>
        <v>0.39216746170030975</v>
      </c>
      <c r="AJ228" s="2" t="str">
        <f t="shared" si="78"/>
        <v/>
      </c>
      <c r="AM228" s="2">
        <f t="shared" si="79"/>
        <v>0.55761385130833296</v>
      </c>
      <c r="AN228" s="2" t="str">
        <f t="shared" si="80"/>
        <v/>
      </c>
      <c r="AP228" s="2">
        <f t="shared" si="81"/>
        <v>4.1257250303649851E-2</v>
      </c>
      <c r="AT228" s="2">
        <f t="shared" si="82"/>
        <v>4.1257250303649851E-2</v>
      </c>
      <c r="AU228" s="2" t="str">
        <f t="shared" si="83"/>
        <v/>
      </c>
      <c r="AX228" s="2">
        <f t="shared" si="84"/>
        <v>-0.45478813756845099</v>
      </c>
      <c r="AY228" s="2" t="str">
        <f t="shared" si="85"/>
        <v/>
      </c>
      <c r="BB228" s="2">
        <f t="shared" si="86"/>
        <v>0.24296994149956472</v>
      </c>
      <c r="BC228" s="2" t="str">
        <f t="shared" si="87"/>
        <v/>
      </c>
    </row>
    <row r="229" spans="1:55" ht="18.75" x14ac:dyDescent="0.3">
      <c r="A229" s="4">
        <f t="shared" si="73"/>
        <v>249</v>
      </c>
      <c r="B229" t="s">
        <v>675</v>
      </c>
      <c r="C229">
        <v>64326</v>
      </c>
      <c r="D229">
        <v>4284</v>
      </c>
      <c r="E229">
        <v>17330</v>
      </c>
      <c r="F229">
        <v>94.8</v>
      </c>
      <c r="G229">
        <v>5.18</v>
      </c>
      <c r="H229">
        <v>789</v>
      </c>
      <c r="I229">
        <v>2084</v>
      </c>
      <c r="J229">
        <v>1968</v>
      </c>
      <c r="K229">
        <v>48524</v>
      </c>
      <c r="L229" s="3">
        <f t="shared" si="74"/>
        <v>0.37859884836852209</v>
      </c>
      <c r="M229" s="3">
        <f t="shared" si="75"/>
        <v>4.0557250020608358E-2</v>
      </c>
      <c r="N229" s="3"/>
      <c r="O229" s="3"/>
      <c r="P229" s="3"/>
      <c r="Q229" s="3"/>
      <c r="R229" s="3"/>
      <c r="S229" s="3"/>
      <c r="V229" s="6" t="str">
        <f t="shared" si="66"/>
        <v>K10</v>
      </c>
      <c r="W229" s="2" t="str">
        <f t="shared" si="67"/>
        <v/>
      </c>
      <c r="X229" s="2" t="str">
        <f t="shared" si="68"/>
        <v/>
      </c>
      <c r="Y229" s="2" t="str">
        <f t="shared" si="69"/>
        <v/>
      </c>
      <c r="Z229" s="2" t="str">
        <f t="shared" si="70"/>
        <v>K10</v>
      </c>
      <c r="AA229" s="2" t="str">
        <f t="shared" si="71"/>
        <v/>
      </c>
      <c r="AB229" s="5" t="str">
        <f t="shared" si="72"/>
        <v/>
      </c>
      <c r="AE229" s="2">
        <f t="shared" si="76"/>
        <v>0.38178105465028073</v>
      </c>
      <c r="AI229" s="2">
        <f t="shared" si="77"/>
        <v>0.38178105465028073</v>
      </c>
      <c r="AJ229" s="2" t="str">
        <f t="shared" si="78"/>
        <v/>
      </c>
      <c r="AM229" s="2">
        <f t="shared" si="79"/>
        <v>-0.27777737869150942</v>
      </c>
      <c r="AN229" s="2" t="str">
        <f t="shared" si="80"/>
        <v/>
      </c>
      <c r="AP229" s="2">
        <f t="shared" si="81"/>
        <v>4.1267129149598965E-2</v>
      </c>
      <c r="AT229" s="2">
        <f t="shared" si="82"/>
        <v>4.1267129149598965E-2</v>
      </c>
      <c r="AU229" s="2" t="str">
        <f t="shared" si="83"/>
        <v/>
      </c>
      <c r="AX229" s="2">
        <f t="shared" si="84"/>
        <v>-0.41013499183105162</v>
      </c>
      <c r="AY229" s="2" t="str">
        <f t="shared" si="85"/>
        <v/>
      </c>
      <c r="BB229" s="2">
        <f t="shared" si="86"/>
        <v>-2.1087957186693266E-2</v>
      </c>
      <c r="BC229" s="2" t="str">
        <f t="shared" si="87"/>
        <v/>
      </c>
    </row>
    <row r="230" spans="1:55" ht="18.75" x14ac:dyDescent="0.3">
      <c r="A230" s="4">
        <f t="shared" si="73"/>
        <v>250</v>
      </c>
      <c r="B230" t="s">
        <v>676</v>
      </c>
      <c r="C230">
        <v>58525</v>
      </c>
      <c r="D230">
        <v>3912</v>
      </c>
      <c r="E230">
        <v>15993</v>
      </c>
      <c r="F230">
        <v>96.4</v>
      </c>
      <c r="G230">
        <v>3.63</v>
      </c>
      <c r="H230">
        <v>786</v>
      </c>
      <c r="I230">
        <v>2029</v>
      </c>
      <c r="J230">
        <v>1988</v>
      </c>
      <c r="K230">
        <v>48853</v>
      </c>
      <c r="L230" s="3">
        <f t="shared" si="74"/>
        <v>0.38738294726466238</v>
      </c>
      <c r="M230" s="3">
        <f t="shared" si="75"/>
        <v>4.0693509098724746E-2</v>
      </c>
      <c r="N230" s="3"/>
      <c r="O230" s="3"/>
      <c r="P230" s="3"/>
      <c r="Q230" s="3"/>
      <c r="R230" s="3"/>
      <c r="S230" s="3"/>
      <c r="V230" s="6" t="str">
        <f t="shared" si="66"/>
        <v>K11</v>
      </c>
      <c r="W230" s="2" t="str">
        <f t="shared" si="67"/>
        <v/>
      </c>
      <c r="X230" s="2" t="str">
        <f t="shared" si="68"/>
        <v/>
      </c>
      <c r="Y230" s="2" t="str">
        <f t="shared" si="69"/>
        <v/>
      </c>
      <c r="Z230" s="2" t="str">
        <f t="shared" si="70"/>
        <v>K11</v>
      </c>
      <c r="AA230" s="2" t="str">
        <f t="shared" si="71"/>
        <v/>
      </c>
      <c r="AB230" s="5" t="str">
        <f t="shared" si="72"/>
        <v/>
      </c>
      <c r="AE230" s="2">
        <f t="shared" si="76"/>
        <v>0.39057793349132763</v>
      </c>
      <c r="AI230" s="2">
        <f t="shared" si="77"/>
        <v>0.39057793349132763</v>
      </c>
      <c r="AJ230" s="2" t="str">
        <f t="shared" si="78"/>
        <v/>
      </c>
      <c r="AM230" s="2">
        <f t="shared" si="79"/>
        <v>0.42976618279072887</v>
      </c>
      <c r="AN230" s="2" t="str">
        <f t="shared" si="80"/>
        <v/>
      </c>
      <c r="AP230" s="2">
        <f t="shared" si="81"/>
        <v>4.1406239147912104E-2</v>
      </c>
      <c r="AT230" s="2">
        <f t="shared" si="82"/>
        <v>4.1406239147912104E-2</v>
      </c>
      <c r="AU230" s="2" t="str">
        <f t="shared" si="83"/>
        <v/>
      </c>
      <c r="AX230" s="2">
        <f t="shared" si="84"/>
        <v>0.21865293139422667</v>
      </c>
      <c r="AY230" s="2" t="str">
        <f t="shared" si="85"/>
        <v/>
      </c>
      <c r="BB230" s="2">
        <f t="shared" si="86"/>
        <v>1.3872208358067035</v>
      </c>
      <c r="BC230" s="2" t="str">
        <f t="shared" si="87"/>
        <v/>
      </c>
    </row>
    <row r="231" spans="1:55" ht="18.75" x14ac:dyDescent="0.3">
      <c r="A231" s="4">
        <f t="shared" si="73"/>
        <v>251</v>
      </c>
      <c r="B231" t="s">
        <v>677</v>
      </c>
      <c r="C231">
        <v>61286</v>
      </c>
      <c r="D231">
        <v>3712</v>
      </c>
      <c r="E231">
        <v>16133</v>
      </c>
      <c r="F231">
        <v>94.8</v>
      </c>
      <c r="G231">
        <v>5.18</v>
      </c>
      <c r="H231">
        <v>808</v>
      </c>
      <c r="I231">
        <v>2063</v>
      </c>
      <c r="J231">
        <v>1981</v>
      </c>
      <c r="K231">
        <v>48688</v>
      </c>
      <c r="L231" s="3">
        <f t="shared" si="74"/>
        <v>0.39166262724188078</v>
      </c>
      <c r="M231" s="3">
        <f t="shared" si="75"/>
        <v>4.0687643772592839E-2</v>
      </c>
      <c r="N231" s="3"/>
      <c r="O231" s="3"/>
      <c r="P231" s="3"/>
      <c r="Q231" s="3"/>
      <c r="R231" s="3"/>
      <c r="S231" s="3"/>
      <c r="V231" s="6" t="str">
        <f t="shared" si="66"/>
        <v>K12</v>
      </c>
      <c r="W231" s="2" t="str">
        <f t="shared" si="67"/>
        <v/>
      </c>
      <c r="X231" s="2" t="str">
        <f t="shared" si="68"/>
        <v/>
      </c>
      <c r="Y231" s="2" t="str">
        <f t="shared" si="69"/>
        <v/>
      </c>
      <c r="Z231" s="2" t="str">
        <f t="shared" si="70"/>
        <v>K12</v>
      </c>
      <c r="AA231" s="2" t="str">
        <f t="shared" si="71"/>
        <v/>
      </c>
      <c r="AB231" s="5" t="str">
        <f t="shared" si="72"/>
        <v/>
      </c>
      <c r="AE231" s="2">
        <f t="shared" si="76"/>
        <v>0.3948703934134527</v>
      </c>
      <c r="AI231" s="2">
        <f t="shared" si="77"/>
        <v>0.3948703934134527</v>
      </c>
      <c r="AJ231" s="2" t="str">
        <f t="shared" si="78"/>
        <v/>
      </c>
      <c r="AM231" s="2">
        <f t="shared" si="79"/>
        <v>0.77501390481786325</v>
      </c>
      <c r="AN231" s="2" t="str">
        <f t="shared" si="80"/>
        <v/>
      </c>
      <c r="AP231" s="2">
        <f t="shared" si="81"/>
        <v>4.1403224741976941E-2</v>
      </c>
      <c r="AT231" s="2">
        <f t="shared" si="82"/>
        <v>4.1403224741976941E-2</v>
      </c>
      <c r="AU231" s="2" t="str">
        <f t="shared" si="83"/>
        <v/>
      </c>
      <c r="AX231" s="2">
        <f t="shared" si="84"/>
        <v>0.20502758403808261</v>
      </c>
      <c r="AY231" s="2" t="str">
        <f t="shared" si="85"/>
        <v/>
      </c>
      <c r="BB231" s="2">
        <f t="shared" si="86"/>
        <v>-2.1087957186693266E-2</v>
      </c>
      <c r="BC231" s="2" t="str">
        <f t="shared" si="87"/>
        <v/>
      </c>
    </row>
    <row r="232" spans="1:55" ht="18.75" x14ac:dyDescent="0.3">
      <c r="A232" s="4">
        <f t="shared" si="73"/>
        <v>252</v>
      </c>
      <c r="B232" t="s">
        <v>678</v>
      </c>
      <c r="C232">
        <v>62204</v>
      </c>
      <c r="D232">
        <v>4473</v>
      </c>
      <c r="E232">
        <v>17233</v>
      </c>
      <c r="F232">
        <v>95.2</v>
      </c>
      <c r="G232">
        <v>4.7699999999999996</v>
      </c>
      <c r="H232">
        <v>781</v>
      </c>
      <c r="I232">
        <v>2036</v>
      </c>
      <c r="J232">
        <v>1981</v>
      </c>
      <c r="K232">
        <v>48853</v>
      </c>
      <c r="L232" s="3">
        <f t="shared" si="74"/>
        <v>0.3835952848722986</v>
      </c>
      <c r="M232" s="3">
        <f t="shared" si="75"/>
        <v>4.0550222094855995E-2</v>
      </c>
      <c r="N232" s="3"/>
      <c r="O232" s="3"/>
      <c r="P232" s="3"/>
      <c r="Q232" s="3"/>
      <c r="R232" s="3"/>
      <c r="S232" s="3"/>
      <c r="V232" s="6" t="str">
        <f t="shared" si="66"/>
        <v>K13</v>
      </c>
      <c r="W232" s="2" t="str">
        <f t="shared" si="67"/>
        <v/>
      </c>
      <c r="X232" s="2" t="str">
        <f t="shared" si="68"/>
        <v/>
      </c>
      <c r="Y232" s="2" t="str">
        <f t="shared" si="69"/>
        <v/>
      </c>
      <c r="Z232" s="2" t="str">
        <f t="shared" si="70"/>
        <v>K13</v>
      </c>
      <c r="AA232" s="2" t="str">
        <f t="shared" si="71"/>
        <v/>
      </c>
      <c r="AB232" s="5" t="str">
        <f t="shared" si="72"/>
        <v/>
      </c>
      <c r="AE232" s="2">
        <f t="shared" si="76"/>
        <v>0.3868158309887772</v>
      </c>
      <c r="AI232" s="2">
        <f t="shared" si="77"/>
        <v>0.3868158309887772</v>
      </c>
      <c r="AJ232" s="2" t="str">
        <f t="shared" si="78"/>
        <v/>
      </c>
      <c r="AM232" s="2">
        <f t="shared" si="79"/>
        <v>0.12717574686300245</v>
      </c>
      <c r="AN232" s="2" t="str">
        <f t="shared" si="80"/>
        <v/>
      </c>
      <c r="AP232" s="2">
        <f t="shared" si="81"/>
        <v>4.1268653984436847E-2</v>
      </c>
      <c r="AT232" s="2">
        <f t="shared" si="82"/>
        <v>4.1268653984436847E-2</v>
      </c>
      <c r="AU232" s="2" t="str">
        <f t="shared" si="83"/>
        <v/>
      </c>
      <c r="AX232" s="2">
        <f t="shared" si="84"/>
        <v>-0.40324262073911049</v>
      </c>
      <c r="AY232" s="2" t="str">
        <f t="shared" si="85"/>
        <v/>
      </c>
      <c r="BB232" s="2">
        <f t="shared" si="86"/>
        <v>0.33098924106165906</v>
      </c>
      <c r="BC232" s="2" t="str">
        <f t="shared" si="87"/>
        <v/>
      </c>
    </row>
    <row r="233" spans="1:55" ht="18.75" x14ac:dyDescent="0.3">
      <c r="A233" s="4">
        <f t="shared" si="73"/>
        <v>253</v>
      </c>
      <c r="B233" t="s">
        <v>679</v>
      </c>
      <c r="C233">
        <v>64676</v>
      </c>
      <c r="D233">
        <v>4198</v>
      </c>
      <c r="E233">
        <v>17128</v>
      </c>
      <c r="F233">
        <v>94</v>
      </c>
      <c r="G233">
        <v>6.02</v>
      </c>
      <c r="H233">
        <v>792</v>
      </c>
      <c r="I233">
        <v>2036</v>
      </c>
      <c r="J233">
        <v>1968</v>
      </c>
      <c r="K233">
        <v>48360</v>
      </c>
      <c r="L233" s="3">
        <f t="shared" si="74"/>
        <v>0.38899803536345778</v>
      </c>
      <c r="M233" s="3">
        <f t="shared" si="75"/>
        <v>4.0694789081885854E-2</v>
      </c>
      <c r="N233" s="3"/>
      <c r="O233" s="3"/>
      <c r="P233" s="3"/>
      <c r="Q233" s="3"/>
      <c r="R233" s="3"/>
      <c r="S233" s="3"/>
      <c r="V233" s="6" t="str">
        <f t="shared" si="66"/>
        <v>K14</v>
      </c>
      <c r="W233" s="2" t="str">
        <f t="shared" si="67"/>
        <v/>
      </c>
      <c r="X233" s="2" t="str">
        <f t="shared" si="68"/>
        <v/>
      </c>
      <c r="Y233" s="2" t="str">
        <f t="shared" si="69"/>
        <v/>
      </c>
      <c r="Z233" s="2" t="str">
        <f t="shared" si="70"/>
        <v>K14</v>
      </c>
      <c r="AA233" s="2" t="str">
        <f t="shared" si="71"/>
        <v/>
      </c>
      <c r="AB233" s="5" t="str">
        <f t="shared" si="72"/>
        <v/>
      </c>
      <c r="AE233" s="2">
        <f t="shared" si="76"/>
        <v>0.39223136142484305</v>
      </c>
      <c r="AI233" s="2">
        <f t="shared" si="77"/>
        <v>0.39223136142484305</v>
      </c>
      <c r="AJ233" s="2" t="str">
        <f t="shared" si="78"/>
        <v/>
      </c>
      <c r="AM233" s="2">
        <f t="shared" si="79"/>
        <v>0.56275338312307888</v>
      </c>
      <c r="AN233" s="2" t="str">
        <f t="shared" si="80"/>
        <v/>
      </c>
      <c r="AP233" s="2">
        <f t="shared" si="81"/>
        <v>4.1416071891663457E-2</v>
      </c>
      <c r="AT233" s="2">
        <f t="shared" si="82"/>
        <v>4.1416071891663457E-2</v>
      </c>
      <c r="AU233" s="2" t="str">
        <f t="shared" si="83"/>
        <v/>
      </c>
      <c r="AX233" s="2">
        <f t="shared" si="84"/>
        <v>0.26309769164145558</v>
      </c>
      <c r="AY233" s="2" t="str">
        <f t="shared" si="85"/>
        <v/>
      </c>
      <c r="BB233" s="2">
        <f t="shared" si="86"/>
        <v>-0.72524235368338541</v>
      </c>
      <c r="BC233" s="2" t="str">
        <f t="shared" si="87"/>
        <v/>
      </c>
    </row>
    <row r="234" spans="1:55" ht="18.75" x14ac:dyDescent="0.3">
      <c r="A234" s="4">
        <f t="shared" si="73"/>
        <v>254</v>
      </c>
      <c r="B234" t="s">
        <v>680</v>
      </c>
      <c r="C234">
        <v>56825</v>
      </c>
      <c r="D234">
        <v>3932</v>
      </c>
      <c r="E234">
        <v>15371</v>
      </c>
      <c r="F234">
        <v>95</v>
      </c>
      <c r="G234">
        <v>4.95</v>
      </c>
      <c r="H234">
        <v>784</v>
      </c>
      <c r="I234">
        <v>2022</v>
      </c>
      <c r="J234">
        <v>1988</v>
      </c>
      <c r="K234">
        <v>49019</v>
      </c>
      <c r="L234" s="3">
        <f t="shared" si="74"/>
        <v>0.3877349159248269</v>
      </c>
      <c r="M234" s="3">
        <f t="shared" si="75"/>
        <v>4.0555702890715847E-2</v>
      </c>
      <c r="N234" s="3"/>
      <c r="O234" s="3"/>
      <c r="P234" s="3"/>
      <c r="Q234" s="3"/>
      <c r="R234" s="3"/>
      <c r="S234" s="3"/>
      <c r="V234" s="6" t="str">
        <f t="shared" si="66"/>
        <v>K15</v>
      </c>
      <c r="W234" s="2" t="str">
        <f t="shared" si="67"/>
        <v/>
      </c>
      <c r="X234" s="2" t="str">
        <f t="shared" si="68"/>
        <v/>
      </c>
      <c r="Y234" s="2" t="str">
        <f t="shared" si="69"/>
        <v/>
      </c>
      <c r="Z234" s="2" t="str">
        <f t="shared" si="70"/>
        <v>K15</v>
      </c>
      <c r="AA234" s="2" t="str">
        <f t="shared" si="71"/>
        <v/>
      </c>
      <c r="AB234" s="5" t="str">
        <f t="shared" si="72"/>
        <v/>
      </c>
      <c r="AE234" s="2">
        <f t="shared" si="76"/>
        <v>0.39098102193111883</v>
      </c>
      <c r="AI234" s="2">
        <f t="shared" si="77"/>
        <v>0.39098102193111883</v>
      </c>
      <c r="AJ234" s="2" t="str">
        <f t="shared" si="78"/>
        <v/>
      </c>
      <c r="AM234" s="2">
        <f t="shared" si="79"/>
        <v>0.46218707154406791</v>
      </c>
      <c r="AN234" s="2" t="str">
        <f t="shared" si="80"/>
        <v/>
      </c>
      <c r="AP234" s="2">
        <f t="shared" si="81"/>
        <v>4.1279836620690201E-2</v>
      </c>
      <c r="AT234" s="2">
        <f t="shared" si="82"/>
        <v>4.1279836620690201E-2</v>
      </c>
      <c r="AU234" s="2" t="str">
        <f t="shared" si="83"/>
        <v/>
      </c>
      <c r="AX234" s="2">
        <f t="shared" si="84"/>
        <v>-0.35269624225305696</v>
      </c>
      <c r="AY234" s="2" t="str">
        <f t="shared" si="85"/>
        <v/>
      </c>
      <c r="BB234" s="2">
        <f t="shared" si="86"/>
        <v>0.1549506419374829</v>
      </c>
      <c r="BC234" s="2" t="str">
        <f t="shared" si="87"/>
        <v/>
      </c>
    </row>
    <row r="235" spans="1:55" ht="18.75" x14ac:dyDescent="0.3">
      <c r="A235" s="4">
        <f t="shared" si="73"/>
        <v>255</v>
      </c>
      <c r="B235" t="s">
        <v>681</v>
      </c>
      <c r="C235">
        <v>64663</v>
      </c>
      <c r="D235">
        <v>4387</v>
      </c>
      <c r="E235">
        <v>17132</v>
      </c>
      <c r="F235">
        <v>94.8</v>
      </c>
      <c r="G235">
        <v>5.17</v>
      </c>
      <c r="H235">
        <v>786</v>
      </c>
      <c r="I235">
        <v>2029</v>
      </c>
      <c r="J235">
        <v>1988</v>
      </c>
      <c r="K235">
        <v>49019</v>
      </c>
      <c r="L235" s="3">
        <f t="shared" si="74"/>
        <v>0.38738294726466238</v>
      </c>
      <c r="M235" s="3">
        <f t="shared" si="75"/>
        <v>4.0555702890715847E-2</v>
      </c>
      <c r="N235" s="3"/>
      <c r="O235" s="3"/>
      <c r="P235" s="3"/>
      <c r="Q235" s="3"/>
      <c r="R235" s="3"/>
      <c r="S235" s="3"/>
      <c r="V235" s="6" t="str">
        <f t="shared" si="66"/>
        <v>K16</v>
      </c>
      <c r="W235" s="2" t="str">
        <f t="shared" si="67"/>
        <v/>
      </c>
      <c r="X235" s="2" t="str">
        <f t="shared" si="68"/>
        <v/>
      </c>
      <c r="Y235" s="2" t="str">
        <f t="shared" si="69"/>
        <v/>
      </c>
      <c r="Z235" s="2" t="str">
        <f t="shared" si="70"/>
        <v>K16</v>
      </c>
      <c r="AA235" s="2" t="str">
        <f t="shared" si="71"/>
        <v/>
      </c>
      <c r="AB235" s="5" t="str">
        <f t="shared" si="72"/>
        <v/>
      </c>
      <c r="AE235" s="2">
        <f t="shared" si="76"/>
        <v>0.39064183321586099</v>
      </c>
      <c r="AI235" s="2">
        <f t="shared" si="77"/>
        <v>0.39064183321586099</v>
      </c>
      <c r="AJ235" s="2" t="str">
        <f t="shared" si="78"/>
        <v/>
      </c>
      <c r="AM235" s="2">
        <f t="shared" si="79"/>
        <v>0.43490571460547922</v>
      </c>
      <c r="AN235" s="2" t="str">
        <f t="shared" si="80"/>
        <v/>
      </c>
      <c r="AP235" s="2">
        <f t="shared" si="81"/>
        <v>4.1282687540886952E-2</v>
      </c>
      <c r="AT235" s="2">
        <f t="shared" si="82"/>
        <v>4.1282687540886952E-2</v>
      </c>
      <c r="AU235" s="2" t="str">
        <f t="shared" si="83"/>
        <v/>
      </c>
      <c r="AX235" s="2">
        <f t="shared" si="84"/>
        <v>-0.33980986304571398</v>
      </c>
      <c r="AY235" s="2" t="str">
        <f t="shared" si="85"/>
        <v/>
      </c>
      <c r="BB235" s="2">
        <f t="shared" si="86"/>
        <v>-2.1087957186693266E-2</v>
      </c>
      <c r="BC235" s="2" t="str">
        <f t="shared" si="87"/>
        <v/>
      </c>
    </row>
    <row r="236" spans="1:55" ht="18.75" x14ac:dyDescent="0.3">
      <c r="A236" s="4">
        <f t="shared" si="73"/>
        <v>256</v>
      </c>
      <c r="B236" t="s">
        <v>682</v>
      </c>
      <c r="C236">
        <v>62509</v>
      </c>
      <c r="D236">
        <v>4169</v>
      </c>
      <c r="E236">
        <v>17096</v>
      </c>
      <c r="F236">
        <v>95</v>
      </c>
      <c r="G236">
        <v>4.96</v>
      </c>
      <c r="H236">
        <v>784</v>
      </c>
      <c r="I236">
        <v>2063</v>
      </c>
      <c r="J236">
        <v>1968</v>
      </c>
      <c r="K236">
        <v>48688</v>
      </c>
      <c r="L236" s="3">
        <f t="shared" si="74"/>
        <v>0.38002908385845857</v>
      </c>
      <c r="M236" s="3">
        <f t="shared" si="75"/>
        <v>4.0420637528754522E-2</v>
      </c>
      <c r="N236" s="3"/>
      <c r="O236" s="3"/>
      <c r="P236" s="3"/>
      <c r="Q236" s="3"/>
      <c r="R236" s="3"/>
      <c r="S236" s="3"/>
      <c r="V236" s="6" t="str">
        <f t="shared" si="66"/>
        <v>K17</v>
      </c>
      <c r="W236" s="2" t="str">
        <f t="shared" si="67"/>
        <v/>
      </c>
      <c r="X236" s="2" t="str">
        <f t="shared" si="68"/>
        <v/>
      </c>
      <c r="Y236" s="2" t="str">
        <f t="shared" si="69"/>
        <v/>
      </c>
      <c r="Z236" s="2" t="str">
        <f t="shared" si="70"/>
        <v>K17</v>
      </c>
      <c r="AA236" s="2" t="str">
        <f t="shared" si="71"/>
        <v/>
      </c>
      <c r="AB236" s="5" t="str">
        <f t="shared" si="72"/>
        <v/>
      </c>
      <c r="AE236" s="2">
        <f t="shared" si="76"/>
        <v>0.3833007497545638</v>
      </c>
      <c r="AI236" s="2">
        <f t="shared" si="77"/>
        <v>0.3833007497545638</v>
      </c>
      <c r="AJ236" s="2" t="str">
        <f t="shared" si="78"/>
        <v/>
      </c>
      <c r="AM236" s="2">
        <f t="shared" si="79"/>
        <v>-0.15554647090244633</v>
      </c>
      <c r="AN236" s="2" t="str">
        <f t="shared" si="80"/>
        <v/>
      </c>
      <c r="AP236" s="2">
        <f t="shared" si="81"/>
        <v>4.115047309912237E-2</v>
      </c>
      <c r="AT236" s="2">
        <f t="shared" si="82"/>
        <v>4.115047309912237E-2</v>
      </c>
      <c r="AU236" s="2" t="str">
        <f t="shared" si="83"/>
        <v/>
      </c>
      <c r="AX236" s="2">
        <f t="shared" si="84"/>
        <v>-0.93742933875301004</v>
      </c>
      <c r="AY236" s="2" t="str">
        <f t="shared" si="85"/>
        <v/>
      </c>
      <c r="BB236" s="2">
        <f t="shared" si="86"/>
        <v>0.1549506419374829</v>
      </c>
      <c r="BC236" s="2" t="str">
        <f t="shared" si="87"/>
        <v/>
      </c>
    </row>
    <row r="237" spans="1:55" ht="18.75" x14ac:dyDescent="0.3">
      <c r="A237" s="4">
        <f t="shared" si="73"/>
        <v>257</v>
      </c>
      <c r="B237" t="s">
        <v>683</v>
      </c>
      <c r="C237">
        <v>64398</v>
      </c>
      <c r="D237">
        <v>3925</v>
      </c>
      <c r="E237">
        <v>16610</v>
      </c>
      <c r="F237">
        <v>92.8</v>
      </c>
      <c r="G237">
        <v>7.2</v>
      </c>
      <c r="H237">
        <v>792</v>
      </c>
      <c r="I237">
        <v>2056</v>
      </c>
      <c r="J237">
        <v>1974</v>
      </c>
      <c r="K237">
        <v>48688</v>
      </c>
      <c r="L237" s="3">
        <f t="shared" si="74"/>
        <v>0.38521400778210119</v>
      </c>
      <c r="M237" s="3">
        <f t="shared" si="75"/>
        <v>4.0543871179756816E-2</v>
      </c>
      <c r="N237" s="3"/>
      <c r="O237" s="3"/>
      <c r="P237" s="3"/>
      <c r="Q237" s="3"/>
      <c r="R237" s="3"/>
      <c r="S237" s="3"/>
      <c r="V237" s="6" t="str">
        <f t="shared" si="66"/>
        <v>K18</v>
      </c>
      <c r="W237" s="2" t="str">
        <f t="shared" si="67"/>
        <v/>
      </c>
      <c r="X237" s="2" t="str">
        <f t="shared" si="68"/>
        <v/>
      </c>
      <c r="Y237" s="2" t="str">
        <f t="shared" si="69"/>
        <v/>
      </c>
      <c r="Z237" s="2" t="str">
        <f t="shared" si="70"/>
        <v>K18</v>
      </c>
      <c r="AA237" s="2" t="str">
        <f t="shared" si="71"/>
        <v/>
      </c>
      <c r="AB237" s="5" t="str">
        <f t="shared" si="72"/>
        <v/>
      </c>
      <c r="AE237" s="2">
        <f t="shared" si="76"/>
        <v>0.38849845362311308</v>
      </c>
      <c r="AI237" s="2">
        <f t="shared" si="77"/>
        <v>0.38849845362311308</v>
      </c>
      <c r="AJ237" s="2" t="str">
        <f t="shared" si="78"/>
        <v/>
      </c>
      <c r="AM237" s="2">
        <f t="shared" si="79"/>
        <v>0.26251111214887396</v>
      </c>
      <c r="AN237" s="2" t="str">
        <f t="shared" si="80"/>
        <v/>
      </c>
      <c r="AP237" s="2">
        <f t="shared" si="81"/>
        <v>4.1276557670321415E-2</v>
      </c>
      <c r="AT237" s="2">
        <f t="shared" si="82"/>
        <v>4.1276557670321415E-2</v>
      </c>
      <c r="AU237" s="2" t="str">
        <f t="shared" si="83"/>
        <v/>
      </c>
      <c r="AX237" s="2">
        <f t="shared" si="84"/>
        <v>-0.36751735085595322</v>
      </c>
      <c r="AY237" s="2" t="str">
        <f t="shared" si="85"/>
        <v/>
      </c>
      <c r="BB237" s="2">
        <f t="shared" si="86"/>
        <v>-1.7814739484284299</v>
      </c>
      <c r="BC237" s="2" t="str">
        <f t="shared" si="87"/>
        <v/>
      </c>
    </row>
    <row r="238" spans="1:55" ht="18.75" x14ac:dyDescent="0.3">
      <c r="A238" s="4">
        <f t="shared" si="73"/>
        <v>258</v>
      </c>
      <c r="B238" t="s">
        <v>684</v>
      </c>
      <c r="C238">
        <v>59207</v>
      </c>
      <c r="D238">
        <v>3805</v>
      </c>
      <c r="E238">
        <v>15890</v>
      </c>
      <c r="F238">
        <v>94.8</v>
      </c>
      <c r="G238">
        <v>5.18</v>
      </c>
      <c r="H238">
        <v>784</v>
      </c>
      <c r="I238">
        <v>2036</v>
      </c>
      <c r="J238">
        <v>1968</v>
      </c>
      <c r="K238">
        <v>48524</v>
      </c>
      <c r="L238" s="3">
        <f t="shared" si="74"/>
        <v>0.3850687622789784</v>
      </c>
      <c r="M238" s="3">
        <f t="shared" si="75"/>
        <v>4.0557250020608358E-2</v>
      </c>
      <c r="N238" s="3"/>
      <c r="O238" s="3"/>
      <c r="P238" s="3"/>
      <c r="Q238" s="3"/>
      <c r="R238" s="3"/>
      <c r="S238" s="3"/>
      <c r="V238" s="6" t="str">
        <f t="shared" si="66"/>
        <v>K19</v>
      </c>
      <c r="W238" s="2" t="str">
        <f t="shared" si="67"/>
        <v/>
      </c>
      <c r="X238" s="2" t="str">
        <f t="shared" si="68"/>
        <v/>
      </c>
      <c r="Y238" s="2" t="str">
        <f t="shared" si="69"/>
        <v/>
      </c>
      <c r="Z238" s="2" t="str">
        <f t="shared" si="70"/>
        <v>K19</v>
      </c>
      <c r="AA238" s="2" t="str">
        <f t="shared" si="71"/>
        <v/>
      </c>
      <c r="AB238" s="5" t="str">
        <f t="shared" si="72"/>
        <v/>
      </c>
      <c r="AE238" s="2">
        <f t="shared" si="76"/>
        <v>0.38836598806489697</v>
      </c>
      <c r="AI238" s="2">
        <f t="shared" si="77"/>
        <v>0.38836598806489697</v>
      </c>
      <c r="AJ238" s="2" t="str">
        <f t="shared" si="78"/>
        <v/>
      </c>
      <c r="AM238" s="2">
        <f t="shared" si="79"/>
        <v>0.25185674773991668</v>
      </c>
      <c r="AN238" s="2" t="str">
        <f t="shared" si="80"/>
        <v/>
      </c>
      <c r="AP238" s="2">
        <f t="shared" si="81"/>
        <v>4.1292787431369708E-2</v>
      </c>
      <c r="AT238" s="2">
        <f t="shared" si="82"/>
        <v>4.1292787431369708E-2</v>
      </c>
      <c r="AU238" s="2" t="str">
        <f t="shared" si="83"/>
        <v/>
      </c>
      <c r="AX238" s="2">
        <f t="shared" si="84"/>
        <v>-0.29415757896502764</v>
      </c>
      <c r="AY238" s="2" t="str">
        <f t="shared" si="85"/>
        <v/>
      </c>
      <c r="BB238" s="2">
        <f t="shared" si="86"/>
        <v>-2.1087957186693266E-2</v>
      </c>
      <c r="BC238" s="2" t="str">
        <f t="shared" si="87"/>
        <v/>
      </c>
    </row>
    <row r="239" spans="1:55" ht="18.75" x14ac:dyDescent="0.3">
      <c r="A239" s="4">
        <f t="shared" si="73"/>
        <v>259</v>
      </c>
      <c r="B239" t="s">
        <v>685</v>
      </c>
      <c r="C239">
        <v>60137</v>
      </c>
      <c r="D239">
        <v>3893</v>
      </c>
      <c r="E239">
        <v>15812</v>
      </c>
      <c r="F239">
        <v>94.4</v>
      </c>
      <c r="G239">
        <v>5.55</v>
      </c>
      <c r="H239">
        <v>784</v>
      </c>
      <c r="I239">
        <v>2070</v>
      </c>
      <c r="J239">
        <v>1968</v>
      </c>
      <c r="K239">
        <v>48524</v>
      </c>
      <c r="L239" s="3">
        <f t="shared" si="74"/>
        <v>0.37874396135265703</v>
      </c>
      <c r="M239" s="3">
        <f t="shared" si="75"/>
        <v>4.0557250020608358E-2</v>
      </c>
      <c r="N239" s="3"/>
      <c r="O239" s="3"/>
      <c r="P239" s="3"/>
      <c r="Q239" s="3"/>
      <c r="R239" s="3"/>
      <c r="S239" s="3"/>
      <c r="V239" s="6" t="str">
        <f t="shared" si="66"/>
        <v>K20</v>
      </c>
      <c r="W239" s="2" t="str">
        <f t="shared" si="67"/>
        <v/>
      </c>
      <c r="X239" s="2" t="str">
        <f t="shared" si="68"/>
        <v/>
      </c>
      <c r="Y239" s="2" t="str">
        <f t="shared" si="69"/>
        <v/>
      </c>
      <c r="Z239" s="2" t="str">
        <f t="shared" si="70"/>
        <v>K20</v>
      </c>
      <c r="AA239" s="2" t="str">
        <f t="shared" si="71"/>
        <v/>
      </c>
      <c r="AB239" s="5" t="str">
        <f t="shared" si="72"/>
        <v/>
      </c>
      <c r="AE239" s="2">
        <f t="shared" si="76"/>
        <v>0.38205396708348227</v>
      </c>
      <c r="AI239" s="2">
        <f t="shared" si="77"/>
        <v>0.38205396708348227</v>
      </c>
      <c r="AJ239" s="2" t="str">
        <f t="shared" si="78"/>
        <v/>
      </c>
      <c r="AM239" s="2">
        <f t="shared" si="79"/>
        <v>-0.25582670295192816</v>
      </c>
      <c r="AN239" s="2" t="str">
        <f t="shared" si="80"/>
        <v/>
      </c>
      <c r="AP239" s="2">
        <f t="shared" si="81"/>
        <v>4.1295638351566459E-2</v>
      </c>
      <c r="AT239" s="2">
        <f t="shared" si="82"/>
        <v>4.1295638351566459E-2</v>
      </c>
      <c r="AU239" s="2" t="str">
        <f t="shared" si="83"/>
        <v/>
      </c>
      <c r="AX239" s="2">
        <f t="shared" si="84"/>
        <v>-0.28127119975768466</v>
      </c>
      <c r="AY239" s="2" t="str">
        <f t="shared" si="85"/>
        <v/>
      </c>
      <c r="BB239" s="2">
        <f t="shared" si="86"/>
        <v>-0.37316515543503309</v>
      </c>
      <c r="BC239" s="2" t="str">
        <f t="shared" si="87"/>
        <v/>
      </c>
    </row>
    <row r="240" spans="1:55" ht="18.75" x14ac:dyDescent="0.3">
      <c r="A240" s="4">
        <f t="shared" si="73"/>
        <v>260</v>
      </c>
      <c r="B240" t="s">
        <v>686</v>
      </c>
      <c r="C240">
        <v>63185</v>
      </c>
      <c r="D240">
        <v>4443</v>
      </c>
      <c r="E240">
        <v>17324</v>
      </c>
      <c r="F240">
        <v>95.4</v>
      </c>
      <c r="G240">
        <v>4.63</v>
      </c>
      <c r="H240">
        <v>778</v>
      </c>
      <c r="I240">
        <v>2049</v>
      </c>
      <c r="J240">
        <v>1981</v>
      </c>
      <c r="K240">
        <v>48688</v>
      </c>
      <c r="L240" s="3">
        <f t="shared" si="74"/>
        <v>0.37969741337237678</v>
      </c>
      <c r="M240" s="3">
        <f t="shared" si="75"/>
        <v>4.0687643772592839E-2</v>
      </c>
      <c r="N240" s="3"/>
      <c r="O240" s="3"/>
      <c r="P240" s="3"/>
      <c r="Q240" s="3"/>
      <c r="R240" s="3"/>
      <c r="S240" s="3"/>
      <c r="V240" s="6" t="str">
        <f t="shared" si="66"/>
        <v>K21</v>
      </c>
      <c r="W240" s="2" t="str">
        <f t="shared" si="67"/>
        <v/>
      </c>
      <c r="X240" s="2" t="str">
        <f t="shared" si="68"/>
        <v/>
      </c>
      <c r="Y240" s="2" t="str">
        <f t="shared" si="69"/>
        <v/>
      </c>
      <c r="Z240" s="2" t="str">
        <f t="shared" si="70"/>
        <v>K21</v>
      </c>
      <c r="AA240" s="2" t="str">
        <f t="shared" si="71"/>
        <v/>
      </c>
      <c r="AB240" s="5" t="str">
        <f t="shared" si="72"/>
        <v/>
      </c>
      <c r="AE240" s="2">
        <f t="shared" si="76"/>
        <v>0.38302019904810869</v>
      </c>
      <c r="AI240" s="2">
        <f t="shared" si="77"/>
        <v>0.38302019904810869</v>
      </c>
      <c r="AJ240" s="2" t="str">
        <f t="shared" si="78"/>
        <v/>
      </c>
      <c r="AM240" s="2">
        <f t="shared" si="79"/>
        <v>-0.17811150216050797</v>
      </c>
      <c r="AN240" s="2" t="str">
        <f t="shared" si="80"/>
        <v/>
      </c>
      <c r="AP240" s="2">
        <f t="shared" si="81"/>
        <v>4.1428883023747691E-2</v>
      </c>
      <c r="AT240" s="2">
        <f t="shared" si="82"/>
        <v>4.1428883023747691E-2</v>
      </c>
      <c r="AU240" s="2" t="str">
        <f t="shared" si="83"/>
        <v/>
      </c>
      <c r="AX240" s="2">
        <f t="shared" si="84"/>
        <v>0.32100499690413797</v>
      </c>
      <c r="AY240" s="2" t="str">
        <f t="shared" si="85"/>
        <v/>
      </c>
      <c r="BB240" s="2">
        <f t="shared" si="86"/>
        <v>0.50702784018583524</v>
      </c>
      <c r="BC240" s="2" t="str">
        <f t="shared" si="87"/>
        <v/>
      </c>
    </row>
    <row r="241" spans="1:55" ht="18.75" x14ac:dyDescent="0.3">
      <c r="A241" s="4">
        <f t="shared" si="73"/>
        <v>261</v>
      </c>
      <c r="B241" t="s">
        <v>687</v>
      </c>
      <c r="C241">
        <v>56432</v>
      </c>
      <c r="D241">
        <v>4026</v>
      </c>
      <c r="E241">
        <v>15576</v>
      </c>
      <c r="F241">
        <v>95.4</v>
      </c>
      <c r="G241">
        <v>4.63</v>
      </c>
      <c r="H241">
        <v>773</v>
      </c>
      <c r="I241">
        <v>2036</v>
      </c>
      <c r="J241">
        <v>1995</v>
      </c>
      <c r="K241">
        <v>49185</v>
      </c>
      <c r="L241" s="3">
        <f t="shared" si="74"/>
        <v>0.37966601178781928</v>
      </c>
      <c r="M241" s="3">
        <f t="shared" si="75"/>
        <v>4.0561146691064351E-2</v>
      </c>
      <c r="N241" s="3"/>
      <c r="O241" s="3"/>
      <c r="P241" s="3"/>
      <c r="Q241" s="3"/>
      <c r="R241" s="3"/>
      <c r="S241" s="3"/>
      <c r="V241" s="6" t="str">
        <f t="shared" si="66"/>
        <v>K22</v>
      </c>
      <c r="W241" s="2" t="str">
        <f t="shared" si="67"/>
        <v/>
      </c>
      <c r="X241" s="2" t="str">
        <f t="shared" si="68"/>
        <v/>
      </c>
      <c r="Y241" s="2" t="str">
        <f t="shared" si="69"/>
        <v/>
      </c>
      <c r="Z241" s="2" t="str">
        <f t="shared" si="70"/>
        <v>K22</v>
      </c>
      <c r="AA241" s="2" t="str">
        <f t="shared" si="71"/>
        <v/>
      </c>
      <c r="AB241" s="5" t="str">
        <f t="shared" si="72"/>
        <v/>
      </c>
      <c r="AE241" s="2">
        <f t="shared" si="76"/>
        <v>0.38300157740845781</v>
      </c>
      <c r="AI241" s="2">
        <f t="shared" si="77"/>
        <v>0.38300157740845781</v>
      </c>
      <c r="AJ241" s="2" t="str">
        <f t="shared" si="78"/>
        <v/>
      </c>
      <c r="AM241" s="2">
        <f t="shared" si="79"/>
        <v>-0.17960926306835939</v>
      </c>
      <c r="AN241" s="2" t="str">
        <f t="shared" si="80"/>
        <v/>
      </c>
      <c r="AP241" s="2">
        <f t="shared" si="81"/>
        <v>4.1305236862415953E-2</v>
      </c>
      <c r="AT241" s="2">
        <f t="shared" si="82"/>
        <v>4.1305236862415953E-2</v>
      </c>
      <c r="AU241" s="2" t="str">
        <f t="shared" si="83"/>
        <v/>
      </c>
      <c r="AX241" s="2">
        <f t="shared" si="84"/>
        <v>-0.23788519029542507</v>
      </c>
      <c r="AY241" s="2" t="str">
        <f t="shared" si="85"/>
        <v/>
      </c>
      <c r="BB241" s="2">
        <f t="shared" si="86"/>
        <v>0.50702784018583524</v>
      </c>
      <c r="BC241" s="2" t="str">
        <f t="shared" si="87"/>
        <v/>
      </c>
    </row>
    <row r="242" spans="1:55" ht="18.75" x14ac:dyDescent="0.3">
      <c r="A242" s="4">
        <f t="shared" si="73"/>
        <v>262</v>
      </c>
      <c r="B242" t="s">
        <v>688</v>
      </c>
      <c r="C242">
        <v>60079</v>
      </c>
      <c r="D242">
        <v>3938</v>
      </c>
      <c r="E242">
        <v>16007</v>
      </c>
      <c r="F242">
        <v>95</v>
      </c>
      <c r="G242">
        <v>5</v>
      </c>
      <c r="H242">
        <v>786</v>
      </c>
      <c r="I242">
        <v>2042</v>
      </c>
      <c r="J242">
        <v>1974</v>
      </c>
      <c r="K242">
        <v>48688</v>
      </c>
      <c r="L242" s="3">
        <f t="shared" si="74"/>
        <v>0.38491674828599415</v>
      </c>
      <c r="M242" s="3">
        <f t="shared" si="75"/>
        <v>4.0543871179756816E-2</v>
      </c>
      <c r="N242" s="3"/>
      <c r="O242" s="3"/>
      <c r="P242" s="3"/>
      <c r="Q242" s="3"/>
      <c r="R242" s="3"/>
      <c r="S242" s="3"/>
      <c r="V242" s="6" t="str">
        <f t="shared" si="66"/>
        <v>K23</v>
      </c>
      <c r="W242" s="2" t="str">
        <f t="shared" si="67"/>
        <v/>
      </c>
      <c r="X242" s="2" t="str">
        <f t="shared" si="68"/>
        <v/>
      </c>
      <c r="Y242" s="2" t="str">
        <f t="shared" si="69"/>
        <v/>
      </c>
      <c r="Z242" s="2" t="str">
        <f t="shared" si="70"/>
        <v>K23</v>
      </c>
      <c r="AA242" s="2" t="str">
        <f t="shared" si="71"/>
        <v/>
      </c>
      <c r="AB242" s="5" t="str">
        <f t="shared" si="72"/>
        <v/>
      </c>
      <c r="AE242" s="2">
        <f t="shared" si="76"/>
        <v>0.38826509385153934</v>
      </c>
      <c r="AI242" s="2">
        <f t="shared" si="77"/>
        <v>0.38826509385153934</v>
      </c>
      <c r="AJ242" s="2" t="str">
        <f t="shared" si="78"/>
        <v/>
      </c>
      <c r="AM242" s="2">
        <f t="shared" si="79"/>
        <v>0.24374170462724962</v>
      </c>
      <c r="AN242" s="2" t="str">
        <f t="shared" si="80"/>
        <v/>
      </c>
      <c r="AP242" s="2">
        <f t="shared" si="81"/>
        <v>4.1290812271305162E-2</v>
      </c>
      <c r="AT242" s="2">
        <f t="shared" si="82"/>
        <v>4.1290812271305162E-2</v>
      </c>
      <c r="AU242" s="2" t="str">
        <f t="shared" si="83"/>
        <v/>
      </c>
      <c r="AX242" s="2">
        <f t="shared" si="84"/>
        <v>-0.30308545481926974</v>
      </c>
      <c r="AY242" s="2" t="str">
        <f t="shared" si="85"/>
        <v/>
      </c>
      <c r="BB242" s="2">
        <f t="shared" si="86"/>
        <v>0.1549506419374829</v>
      </c>
      <c r="BC242" s="2" t="str">
        <f t="shared" si="87"/>
        <v/>
      </c>
    </row>
    <row r="243" spans="1:55" ht="18.75" x14ac:dyDescent="0.3">
      <c r="A243" s="4">
        <f t="shared" si="73"/>
        <v>263</v>
      </c>
      <c r="B243" t="s">
        <v>689</v>
      </c>
      <c r="C243">
        <v>53858</v>
      </c>
      <c r="D243">
        <v>3871</v>
      </c>
      <c r="E243">
        <v>15187</v>
      </c>
      <c r="F243">
        <v>95.6</v>
      </c>
      <c r="G243">
        <v>4.41</v>
      </c>
      <c r="H243">
        <v>776</v>
      </c>
      <c r="I243">
        <v>2042</v>
      </c>
      <c r="J243">
        <v>1995</v>
      </c>
      <c r="K243">
        <v>49185</v>
      </c>
      <c r="L243" s="3">
        <f t="shared" si="74"/>
        <v>0.38001958863858964</v>
      </c>
      <c r="M243" s="3">
        <f t="shared" si="75"/>
        <v>4.0561146691064351E-2</v>
      </c>
      <c r="N243" s="3"/>
      <c r="O243" s="3"/>
      <c r="P243" s="3"/>
      <c r="Q243" s="3"/>
      <c r="R243" s="3"/>
      <c r="S243" s="3"/>
      <c r="V243" s="6" t="str">
        <f t="shared" si="66"/>
        <v>K24</v>
      </c>
      <c r="W243" s="2" t="str">
        <f t="shared" si="67"/>
        <v/>
      </c>
      <c r="X243" s="2" t="str">
        <f t="shared" si="68"/>
        <v/>
      </c>
      <c r="Y243" s="2" t="str">
        <f t="shared" si="69"/>
        <v/>
      </c>
      <c r="Z243" s="2" t="str">
        <f t="shared" si="70"/>
        <v>K24</v>
      </c>
      <c r="AA243" s="2" t="str">
        <f t="shared" si="71"/>
        <v/>
      </c>
      <c r="AB243" s="5" t="str">
        <f t="shared" si="72"/>
        <v/>
      </c>
      <c r="AE243" s="2">
        <f t="shared" si="76"/>
        <v>0.38338071414904151</v>
      </c>
      <c r="AI243" s="2">
        <f t="shared" si="77"/>
        <v>0.38338071414904151</v>
      </c>
      <c r="AJ243" s="2" t="str">
        <f t="shared" si="78"/>
        <v/>
      </c>
      <c r="AM243" s="2">
        <f t="shared" si="79"/>
        <v>-0.14911483833334291</v>
      </c>
      <c r="AN243" s="2" t="str">
        <f t="shared" si="80"/>
        <v/>
      </c>
      <c r="AP243" s="2">
        <f t="shared" si="81"/>
        <v>4.1310938702809448E-2</v>
      </c>
      <c r="AT243" s="2">
        <f t="shared" si="82"/>
        <v>4.1310938702809448E-2</v>
      </c>
      <c r="AU243" s="2" t="str">
        <f t="shared" si="83"/>
        <v/>
      </c>
      <c r="AX243" s="2">
        <f t="shared" si="84"/>
        <v>-0.2121124318807705</v>
      </c>
      <c r="AY243" s="2" t="str">
        <f t="shared" si="85"/>
        <v/>
      </c>
      <c r="BB243" s="2">
        <f t="shared" si="86"/>
        <v>0.68306643930999889</v>
      </c>
      <c r="BC243" s="2" t="str">
        <f t="shared" si="87"/>
        <v/>
      </c>
    </row>
    <row r="244" spans="1:55" ht="18.75" x14ac:dyDescent="0.3">
      <c r="A244" s="4">
        <f t="shared" si="73"/>
        <v>264</v>
      </c>
      <c r="B244" t="s">
        <v>690</v>
      </c>
      <c r="C244">
        <v>57793</v>
      </c>
      <c r="D244">
        <v>3713</v>
      </c>
      <c r="E244">
        <v>15475</v>
      </c>
      <c r="F244">
        <v>94.9</v>
      </c>
      <c r="G244">
        <v>5.0599999999999996</v>
      </c>
      <c r="H244">
        <v>811</v>
      </c>
      <c r="I244">
        <v>2091</v>
      </c>
      <c r="J244">
        <v>1981</v>
      </c>
      <c r="K244">
        <v>48688</v>
      </c>
      <c r="L244" s="3">
        <f t="shared" si="74"/>
        <v>0.38785270205643235</v>
      </c>
      <c r="M244" s="3">
        <f t="shared" si="75"/>
        <v>4.0687643772592839E-2</v>
      </c>
      <c r="N244" s="3"/>
      <c r="O244" s="3"/>
      <c r="P244" s="3"/>
      <c r="Q244" s="3"/>
      <c r="R244" s="3"/>
      <c r="S244" s="3"/>
      <c r="V244" s="6" t="str">
        <f t="shared" si="66"/>
        <v>L3</v>
      </c>
      <c r="W244" s="2" t="str">
        <f t="shared" si="67"/>
        <v/>
      </c>
      <c r="X244" s="2" t="str">
        <f t="shared" si="68"/>
        <v/>
      </c>
      <c r="Y244" s="2" t="str">
        <f t="shared" si="69"/>
        <v/>
      </c>
      <c r="Z244" s="2" t="str">
        <f t="shared" si="70"/>
        <v>L3</v>
      </c>
      <c r="AA244" s="2" t="str">
        <f t="shared" si="71"/>
        <v/>
      </c>
      <c r="AB244" s="5" t="str">
        <f t="shared" si="72"/>
        <v/>
      </c>
      <c r="AE244" s="2">
        <f t="shared" si="76"/>
        <v>0.39122660751179089</v>
      </c>
      <c r="AI244" s="2">
        <f t="shared" si="77"/>
        <v>0.39122660751179089</v>
      </c>
      <c r="AJ244" s="2" t="str">
        <f t="shared" si="78"/>
        <v/>
      </c>
      <c r="AM244" s="2">
        <f t="shared" si="79"/>
        <v>0.48193981561809141</v>
      </c>
      <c r="AN244" s="2" t="str">
        <f t="shared" si="80"/>
        <v/>
      </c>
      <c r="AP244" s="2">
        <f t="shared" si="81"/>
        <v>4.1440286704534687E-2</v>
      </c>
      <c r="AT244" s="2">
        <f t="shared" si="82"/>
        <v>4.1440286704534687E-2</v>
      </c>
      <c r="AU244" s="2" t="str">
        <f t="shared" si="83"/>
        <v/>
      </c>
      <c r="AX244" s="2">
        <f t="shared" si="84"/>
        <v>0.37255051373347847</v>
      </c>
      <c r="AY244" s="2" t="str">
        <f t="shared" si="85"/>
        <v/>
      </c>
      <c r="BB244" s="2">
        <f t="shared" si="86"/>
        <v>6.6931342375401062E-2</v>
      </c>
      <c r="BC244" s="2" t="str">
        <f t="shared" si="87"/>
        <v/>
      </c>
    </row>
    <row r="245" spans="1:55" ht="18.75" x14ac:dyDescent="0.3">
      <c r="A245" s="4">
        <f t="shared" si="73"/>
        <v>267</v>
      </c>
      <c r="B245" t="s">
        <v>691</v>
      </c>
      <c r="C245">
        <v>60614</v>
      </c>
      <c r="D245">
        <v>3804</v>
      </c>
      <c r="E245">
        <v>15886</v>
      </c>
      <c r="F245">
        <v>94.6</v>
      </c>
      <c r="G245">
        <v>5.36</v>
      </c>
      <c r="H245">
        <v>797</v>
      </c>
      <c r="I245">
        <v>2063</v>
      </c>
      <c r="J245">
        <v>1981</v>
      </c>
      <c r="K245">
        <v>48688</v>
      </c>
      <c r="L245" s="3">
        <f t="shared" si="74"/>
        <v>0.38633058652447894</v>
      </c>
      <c r="M245" s="3">
        <f t="shared" si="75"/>
        <v>4.0687643772592839E-2</v>
      </c>
      <c r="N245" s="3"/>
      <c r="O245" s="3"/>
      <c r="P245" s="3"/>
      <c r="Q245" s="3"/>
      <c r="R245" s="3"/>
      <c r="S245" s="3"/>
      <c r="V245" s="6" t="str">
        <f t="shared" si="66"/>
        <v>L4</v>
      </c>
      <c r="W245" s="2" t="str">
        <f t="shared" si="67"/>
        <v/>
      </c>
      <c r="X245" s="2" t="str">
        <f t="shared" si="68"/>
        <v/>
      </c>
      <c r="Y245" s="2" t="str">
        <f t="shared" si="69"/>
        <v/>
      </c>
      <c r="Z245" s="2" t="str">
        <f t="shared" si="70"/>
        <v>L4</v>
      </c>
      <c r="AA245" s="2" t="str">
        <f t="shared" si="71"/>
        <v/>
      </c>
      <c r="AB245" s="5" t="str">
        <f t="shared" si="72"/>
        <v/>
      </c>
      <c r="AE245" s="2">
        <f t="shared" si="76"/>
        <v>0.38974283181455743</v>
      </c>
      <c r="AI245" s="2">
        <f t="shared" si="77"/>
        <v>0.38974283181455743</v>
      </c>
      <c r="AJ245" s="2" t="str">
        <f t="shared" si="78"/>
        <v/>
      </c>
      <c r="AM245" s="2">
        <f t="shared" si="79"/>
        <v>0.3625979490048174</v>
      </c>
      <c r="AN245" s="2" t="str">
        <f t="shared" si="80"/>
        <v/>
      </c>
      <c r="AP245" s="2">
        <f t="shared" si="81"/>
        <v>4.1448839465124933E-2</v>
      </c>
      <c r="AT245" s="2">
        <f t="shared" si="82"/>
        <v>4.1448839465124933E-2</v>
      </c>
      <c r="AU245" s="2" t="str">
        <f t="shared" si="83"/>
        <v/>
      </c>
      <c r="AX245" s="2">
        <f t="shared" si="84"/>
        <v>0.41120965135547599</v>
      </c>
      <c r="AY245" s="2" t="str">
        <f t="shared" si="85"/>
        <v/>
      </c>
      <c r="BB245" s="2">
        <f t="shared" si="86"/>
        <v>-0.19712655631086942</v>
      </c>
      <c r="BC245" s="2" t="str">
        <f t="shared" si="87"/>
        <v/>
      </c>
    </row>
    <row r="246" spans="1:55" ht="18.75" x14ac:dyDescent="0.3">
      <c r="A246" s="4">
        <f t="shared" si="73"/>
        <v>268</v>
      </c>
      <c r="B246" t="s">
        <v>692</v>
      </c>
      <c r="C246">
        <v>64262</v>
      </c>
      <c r="D246">
        <v>4013</v>
      </c>
      <c r="E246">
        <v>17571</v>
      </c>
      <c r="F246">
        <v>96.1</v>
      </c>
      <c r="G246">
        <v>3.89</v>
      </c>
      <c r="H246">
        <v>797</v>
      </c>
      <c r="I246">
        <v>2091</v>
      </c>
      <c r="J246">
        <v>1988</v>
      </c>
      <c r="K246">
        <v>48853</v>
      </c>
      <c r="L246" s="3">
        <f t="shared" si="74"/>
        <v>0.38115734098517456</v>
      </c>
      <c r="M246" s="3">
        <f t="shared" si="75"/>
        <v>4.0693509098724746E-2</v>
      </c>
      <c r="N246" s="3"/>
      <c r="O246" s="3"/>
      <c r="P246" s="3"/>
      <c r="Q246" s="3"/>
      <c r="R246" s="3"/>
      <c r="S246" s="3"/>
      <c r="V246" s="6" t="str">
        <f t="shared" si="66"/>
        <v>L5</v>
      </c>
      <c r="W246" s="2" t="str">
        <f t="shared" si="67"/>
        <v/>
      </c>
      <c r="X246" s="2" t="str">
        <f t="shared" si="68"/>
        <v/>
      </c>
      <c r="Y246" s="2" t="str">
        <f t="shared" si="69"/>
        <v/>
      </c>
      <c r="Z246" s="2" t="str">
        <f t="shared" si="70"/>
        <v>L5</v>
      </c>
      <c r="AA246" s="2" t="str">
        <f t="shared" si="71"/>
        <v/>
      </c>
      <c r="AB246" s="5" t="str">
        <f t="shared" si="72"/>
        <v/>
      </c>
      <c r="AE246" s="2">
        <f t="shared" si="76"/>
        <v>0.38458236622015973</v>
      </c>
      <c r="AI246" s="2">
        <f t="shared" si="77"/>
        <v>0.38458236622015973</v>
      </c>
      <c r="AJ246" s="2" t="str">
        <f t="shared" si="78"/>
        <v/>
      </c>
      <c r="AM246" s="2">
        <f t="shared" si="79"/>
        <v>-5.2464514801058217E-2</v>
      </c>
      <c r="AN246" s="2" t="str">
        <f t="shared" si="80"/>
        <v/>
      </c>
      <c r="AP246" s="2">
        <f t="shared" si="81"/>
        <v>4.1457555711453591E-2</v>
      </c>
      <c r="AT246" s="2">
        <f t="shared" si="82"/>
        <v>4.1457555711453591E-2</v>
      </c>
      <c r="AU246" s="2" t="str">
        <f t="shared" si="83"/>
        <v/>
      </c>
      <c r="AX246" s="2">
        <f t="shared" si="84"/>
        <v>0.45060775712627466</v>
      </c>
      <c r="AY246" s="2" t="str">
        <f t="shared" si="85"/>
        <v/>
      </c>
      <c r="BB246" s="2">
        <f t="shared" si="86"/>
        <v>1.123162937120433</v>
      </c>
      <c r="BC246" s="2" t="str">
        <f t="shared" si="87"/>
        <v/>
      </c>
    </row>
    <row r="247" spans="1:55" ht="18.75" x14ac:dyDescent="0.3">
      <c r="A247" s="4">
        <f t="shared" si="73"/>
        <v>269</v>
      </c>
      <c r="B247" t="s">
        <v>693</v>
      </c>
      <c r="C247">
        <v>62473</v>
      </c>
      <c r="D247">
        <v>4435</v>
      </c>
      <c r="E247">
        <v>16944</v>
      </c>
      <c r="F247">
        <v>94.9</v>
      </c>
      <c r="G247">
        <v>5.14</v>
      </c>
      <c r="H247">
        <v>773</v>
      </c>
      <c r="I247">
        <v>2029</v>
      </c>
      <c r="J247">
        <v>1981</v>
      </c>
      <c r="K247">
        <v>48853</v>
      </c>
      <c r="L247" s="3">
        <f t="shared" si="74"/>
        <v>0.38097585017249874</v>
      </c>
      <c r="M247" s="3">
        <f t="shared" si="75"/>
        <v>4.0550222094855995E-2</v>
      </c>
      <c r="N247" s="3"/>
      <c r="O247" s="3"/>
      <c r="P247" s="3"/>
      <c r="Q247" s="3"/>
      <c r="R247" s="3"/>
      <c r="S247" s="3"/>
      <c r="V247" s="6" t="str">
        <f t="shared" si="66"/>
        <v>L6</v>
      </c>
      <c r="W247" s="2" t="str">
        <f t="shared" si="67"/>
        <v/>
      </c>
      <c r="X247" s="2" t="str">
        <f t="shared" si="68"/>
        <v/>
      </c>
      <c r="Y247" s="2" t="str">
        <f t="shared" si="69"/>
        <v/>
      </c>
      <c r="Z247" s="2" t="str">
        <f t="shared" si="70"/>
        <v>L6</v>
      </c>
      <c r="AA247" s="2" t="str">
        <f t="shared" si="71"/>
        <v/>
      </c>
      <c r="AB247" s="5" t="str">
        <f t="shared" si="72"/>
        <v/>
      </c>
      <c r="AE247" s="2">
        <f t="shared" si="76"/>
        <v>0.38441365535239058</v>
      </c>
      <c r="AI247" s="2">
        <f t="shared" si="77"/>
        <v>0.38441365535239058</v>
      </c>
      <c r="AJ247" s="2" t="str">
        <f t="shared" si="78"/>
        <v/>
      </c>
      <c r="AM247" s="2">
        <f t="shared" si="79"/>
        <v>-6.6034133116721835E-2</v>
      </c>
      <c r="AN247" s="2" t="str">
        <f t="shared" si="80"/>
        <v/>
      </c>
      <c r="AP247" s="2">
        <f t="shared" si="81"/>
        <v>4.131711962778159E-2</v>
      </c>
      <c r="AT247" s="2">
        <f t="shared" si="82"/>
        <v>4.131711962778159E-2</v>
      </c>
      <c r="AU247" s="2" t="str">
        <f t="shared" si="83"/>
        <v/>
      </c>
      <c r="AX247" s="2">
        <f t="shared" si="84"/>
        <v>-0.18417417421437415</v>
      </c>
      <c r="AY247" s="2" t="str">
        <f t="shared" si="85"/>
        <v/>
      </c>
      <c r="BB247" s="2">
        <f t="shared" si="86"/>
        <v>6.6931342375401062E-2</v>
      </c>
      <c r="BC247" s="2" t="str">
        <f t="shared" si="87"/>
        <v/>
      </c>
    </row>
    <row r="248" spans="1:55" ht="18.75" x14ac:dyDescent="0.3">
      <c r="A248" s="4">
        <f t="shared" si="73"/>
        <v>270</v>
      </c>
      <c r="B248" t="s">
        <v>694</v>
      </c>
      <c r="C248">
        <v>54953</v>
      </c>
      <c r="D248">
        <v>3984</v>
      </c>
      <c r="E248">
        <v>15221</v>
      </c>
      <c r="F248">
        <v>95.5</v>
      </c>
      <c r="G248">
        <v>4.46</v>
      </c>
      <c r="H248">
        <v>789</v>
      </c>
      <c r="I248">
        <v>2056</v>
      </c>
      <c r="J248">
        <v>1981</v>
      </c>
      <c r="K248">
        <v>49019</v>
      </c>
      <c r="L248" s="3">
        <f t="shared" si="74"/>
        <v>0.3837548638132296</v>
      </c>
      <c r="M248" s="3">
        <f t="shared" si="75"/>
        <v>4.0412901119973886E-2</v>
      </c>
      <c r="N248" s="3"/>
      <c r="O248" s="3"/>
      <c r="P248" s="3"/>
      <c r="Q248" s="3"/>
      <c r="R248" s="3"/>
      <c r="S248" s="3"/>
      <c r="V248" s="6" t="str">
        <f t="shared" si="66"/>
        <v>L7</v>
      </c>
      <c r="W248" s="2" t="str">
        <f t="shared" si="67"/>
        <v/>
      </c>
      <c r="X248" s="2" t="str">
        <f t="shared" si="68"/>
        <v/>
      </c>
      <c r="Y248" s="2" t="str">
        <f t="shared" si="69"/>
        <v/>
      </c>
      <c r="Z248" s="2" t="str">
        <f t="shared" si="70"/>
        <v>L7</v>
      </c>
      <c r="AA248" s="2" t="str">
        <f t="shared" si="71"/>
        <v/>
      </c>
      <c r="AB248" s="5" t="str">
        <f t="shared" si="72"/>
        <v/>
      </c>
      <c r="AE248" s="2">
        <f t="shared" si="76"/>
        <v>0.38720544893802811</v>
      </c>
      <c r="AI248" s="2">
        <f t="shared" si="77"/>
        <v>0.38720544893802811</v>
      </c>
      <c r="AJ248" s="2" t="str">
        <f t="shared" si="78"/>
        <v/>
      </c>
      <c r="AM248" s="2">
        <f t="shared" si="79"/>
        <v>0.15851318783628141</v>
      </c>
      <c r="AN248" s="2" t="str">
        <f t="shared" si="80"/>
        <v/>
      </c>
      <c r="AP248" s="2">
        <f t="shared" si="81"/>
        <v>4.1182649573096232E-2</v>
      </c>
      <c r="AT248" s="2">
        <f t="shared" si="82"/>
        <v>4.1182649573096232E-2</v>
      </c>
      <c r="AU248" s="2" t="str">
        <f t="shared" si="83"/>
        <v/>
      </c>
      <c r="AX248" s="2">
        <f t="shared" si="84"/>
        <v>-0.79198919432001302</v>
      </c>
      <c r="AY248" s="2" t="str">
        <f t="shared" si="85"/>
        <v/>
      </c>
      <c r="BB248" s="2">
        <f t="shared" si="86"/>
        <v>0.59504713974791701</v>
      </c>
      <c r="BC248" s="2" t="str">
        <f t="shared" si="87"/>
        <v/>
      </c>
    </row>
    <row r="249" spans="1:55" ht="18.75" x14ac:dyDescent="0.3">
      <c r="A249" s="4">
        <f t="shared" si="73"/>
        <v>271</v>
      </c>
      <c r="B249" t="s">
        <v>695</v>
      </c>
      <c r="C249">
        <v>65766</v>
      </c>
      <c r="D249">
        <v>4285</v>
      </c>
      <c r="E249">
        <v>17466</v>
      </c>
      <c r="F249">
        <v>95.3</v>
      </c>
      <c r="G249">
        <v>4.7300000000000004</v>
      </c>
      <c r="H249">
        <v>803</v>
      </c>
      <c r="I249">
        <v>2042</v>
      </c>
      <c r="J249">
        <v>1988</v>
      </c>
      <c r="K249">
        <v>48853</v>
      </c>
      <c r="L249" s="3">
        <f t="shared" si="74"/>
        <v>0.39324191968658179</v>
      </c>
      <c r="M249" s="3">
        <f t="shared" si="75"/>
        <v>4.0693509098724746E-2</v>
      </c>
      <c r="N249" s="3"/>
      <c r="O249" s="3"/>
      <c r="P249" s="3"/>
      <c r="Q249" s="3"/>
      <c r="R249" s="3"/>
      <c r="S249" s="3"/>
      <c r="V249" s="6" t="str">
        <f t="shared" si="66"/>
        <v>L8</v>
      </c>
      <c r="W249" s="2" t="str">
        <f t="shared" si="67"/>
        <v/>
      </c>
      <c r="X249" s="2" t="str">
        <f t="shared" si="68"/>
        <v/>
      </c>
      <c r="Y249" s="2" t="str">
        <f t="shared" si="69"/>
        <v/>
      </c>
      <c r="Z249" s="2" t="str">
        <f t="shared" si="70"/>
        <v>L8</v>
      </c>
      <c r="AA249" s="2" t="str">
        <f t="shared" si="71"/>
        <v/>
      </c>
      <c r="AB249" s="5" t="str">
        <f t="shared" si="72"/>
        <v/>
      </c>
      <c r="AE249" s="2">
        <f t="shared" si="76"/>
        <v>0.39670528475628697</v>
      </c>
      <c r="AI249" s="2">
        <f t="shared" si="77"/>
        <v>0.39670528475628697</v>
      </c>
      <c r="AJ249" s="2" t="str">
        <f t="shared" si="78"/>
        <v/>
      </c>
      <c r="AM249" s="2">
        <f t="shared" si="79"/>
        <v>0.92259642574381684</v>
      </c>
      <c r="AN249" s="2" t="str">
        <f t="shared" si="80"/>
        <v/>
      </c>
      <c r="AP249" s="2">
        <f t="shared" si="81"/>
        <v>4.1466108472043836E-2</v>
      </c>
      <c r="AT249" s="2">
        <f t="shared" si="82"/>
        <v>4.1466108472043836E-2</v>
      </c>
      <c r="AU249" s="2" t="str">
        <f t="shared" si="83"/>
        <v/>
      </c>
      <c r="AX249" s="2">
        <f t="shared" si="84"/>
        <v>0.48926689474827217</v>
      </c>
      <c r="AY249" s="2" t="str">
        <f t="shared" si="85"/>
        <v/>
      </c>
      <c r="BB249" s="2">
        <f t="shared" si="86"/>
        <v>0.41900854062374088</v>
      </c>
      <c r="BC249" s="2" t="str">
        <f t="shared" si="87"/>
        <v/>
      </c>
    </row>
    <row r="250" spans="1:55" ht="18.75" x14ac:dyDescent="0.3">
      <c r="A250" s="4">
        <f t="shared" si="73"/>
        <v>272</v>
      </c>
      <c r="B250" t="s">
        <v>696</v>
      </c>
      <c r="C250">
        <v>64830</v>
      </c>
      <c r="D250">
        <v>4281</v>
      </c>
      <c r="E250">
        <v>17583</v>
      </c>
      <c r="F250">
        <v>95.1</v>
      </c>
      <c r="G250">
        <v>4.88</v>
      </c>
      <c r="H250">
        <v>792</v>
      </c>
      <c r="I250">
        <v>2063</v>
      </c>
      <c r="J250">
        <v>1981</v>
      </c>
      <c r="K250">
        <v>48688</v>
      </c>
      <c r="L250" s="3">
        <f t="shared" si="74"/>
        <v>0.3839069316529326</v>
      </c>
      <c r="M250" s="3">
        <f t="shared" si="75"/>
        <v>4.0687643772592839E-2</v>
      </c>
      <c r="N250" s="3"/>
      <c r="O250" s="3"/>
      <c r="P250" s="3"/>
      <c r="Q250" s="3"/>
      <c r="R250" s="3"/>
      <c r="S250" s="3"/>
      <c r="V250" s="6" t="str">
        <f t="shared" si="66"/>
        <v>L9</v>
      </c>
      <c r="W250" s="2" t="str">
        <f t="shared" si="67"/>
        <v/>
      </c>
      <c r="X250" s="2" t="str">
        <f t="shared" si="68"/>
        <v/>
      </c>
      <c r="Y250" s="2" t="str">
        <f t="shared" si="69"/>
        <v/>
      </c>
      <c r="Z250" s="2" t="str">
        <f t="shared" si="70"/>
        <v>L9</v>
      </c>
      <c r="AA250" s="2" t="str">
        <f t="shared" si="71"/>
        <v/>
      </c>
      <c r="AB250" s="5" t="str">
        <f t="shared" si="72"/>
        <v/>
      </c>
      <c r="AE250" s="2">
        <f t="shared" si="76"/>
        <v>0.3873830766675444</v>
      </c>
      <c r="AI250" s="2">
        <f t="shared" si="77"/>
        <v>0.3873830766675444</v>
      </c>
      <c r="AJ250" s="2" t="str">
        <f t="shared" si="78"/>
        <v/>
      </c>
      <c r="AM250" s="2">
        <f t="shared" si="79"/>
        <v>0.17280000008309024</v>
      </c>
      <c r="AN250" s="2" t="str">
        <f t="shared" si="80"/>
        <v/>
      </c>
      <c r="AP250" s="2">
        <f t="shared" si="81"/>
        <v>4.146309406610868E-2</v>
      </c>
      <c r="AT250" s="2">
        <f t="shared" si="82"/>
        <v>4.146309406610868E-2</v>
      </c>
      <c r="AU250" s="2" t="str">
        <f t="shared" si="83"/>
        <v/>
      </c>
      <c r="AX250" s="2">
        <f t="shared" si="84"/>
        <v>0.47564154739215947</v>
      </c>
      <c r="AY250" s="2" t="str">
        <f t="shared" si="85"/>
        <v/>
      </c>
      <c r="BB250" s="2">
        <f t="shared" si="86"/>
        <v>0.24296994149956472</v>
      </c>
      <c r="BC250" s="2" t="str">
        <f t="shared" si="87"/>
        <v/>
      </c>
    </row>
    <row r="251" spans="1:55" ht="18.75" x14ac:dyDescent="0.3">
      <c r="A251" s="4">
        <f t="shared" si="73"/>
        <v>273</v>
      </c>
      <c r="B251" t="s">
        <v>697</v>
      </c>
      <c r="C251">
        <v>62303</v>
      </c>
      <c r="D251">
        <v>4187</v>
      </c>
      <c r="E251">
        <v>17000</v>
      </c>
      <c r="F251">
        <v>95</v>
      </c>
      <c r="G251">
        <v>4.9800000000000004</v>
      </c>
      <c r="H251">
        <v>778</v>
      </c>
      <c r="I251">
        <v>2029</v>
      </c>
      <c r="J251">
        <v>1988</v>
      </c>
      <c r="K251">
        <v>48853</v>
      </c>
      <c r="L251" s="3">
        <f t="shared" si="74"/>
        <v>0.3834401182848694</v>
      </c>
      <c r="M251" s="3">
        <f t="shared" si="75"/>
        <v>4.0693509098724746E-2</v>
      </c>
      <c r="N251" s="3"/>
      <c r="O251" s="3"/>
      <c r="P251" s="3"/>
      <c r="Q251" s="3"/>
      <c r="R251" s="3"/>
      <c r="S251" s="3"/>
      <c r="V251" s="6" t="str">
        <f t="shared" si="66"/>
        <v>L10</v>
      </c>
      <c r="W251" s="2" t="str">
        <f t="shared" si="67"/>
        <v/>
      </c>
      <c r="X251" s="2" t="str">
        <f t="shared" si="68"/>
        <v/>
      </c>
      <c r="Y251" s="2" t="str">
        <f t="shared" si="69"/>
        <v/>
      </c>
      <c r="Z251" s="2" t="str">
        <f t="shared" si="70"/>
        <v>L10</v>
      </c>
      <c r="AA251" s="2" t="str">
        <f t="shared" si="71"/>
        <v/>
      </c>
      <c r="AB251" s="5" t="str">
        <f t="shared" si="72"/>
        <v/>
      </c>
      <c r="AE251" s="2">
        <f t="shared" si="76"/>
        <v>0.38692904324438787</v>
      </c>
      <c r="AI251" s="2">
        <f t="shared" si="77"/>
        <v>0.38692904324438787</v>
      </c>
      <c r="AJ251" s="2" t="str">
        <f t="shared" si="78"/>
        <v/>
      </c>
      <c r="AM251" s="2">
        <f t="shared" si="79"/>
        <v>0.13628154495180278</v>
      </c>
      <c r="AN251" s="2" t="str">
        <f t="shared" si="80"/>
        <v/>
      </c>
      <c r="AP251" s="2">
        <f t="shared" si="81"/>
        <v>4.1471810312437338E-2</v>
      </c>
      <c r="AT251" s="2">
        <f t="shared" si="82"/>
        <v>4.1471810312437338E-2</v>
      </c>
      <c r="AU251" s="2" t="str">
        <f t="shared" si="83"/>
        <v/>
      </c>
      <c r="AX251" s="2">
        <f t="shared" si="84"/>
        <v>0.51503965316295808</v>
      </c>
      <c r="AY251" s="2" t="str">
        <f t="shared" si="85"/>
        <v/>
      </c>
      <c r="BB251" s="2">
        <f t="shared" si="86"/>
        <v>0.1549506419374829</v>
      </c>
      <c r="BC251" s="2" t="str">
        <f t="shared" si="87"/>
        <v/>
      </c>
    </row>
    <row r="252" spans="1:55" ht="18.75" x14ac:dyDescent="0.3">
      <c r="A252" s="4">
        <f t="shared" si="73"/>
        <v>274</v>
      </c>
      <c r="B252" t="s">
        <v>698</v>
      </c>
      <c r="C252">
        <v>58968</v>
      </c>
      <c r="D252">
        <v>3846</v>
      </c>
      <c r="E252">
        <v>15637</v>
      </c>
      <c r="F252">
        <v>95.1</v>
      </c>
      <c r="G252">
        <v>4.95</v>
      </c>
      <c r="H252">
        <v>781</v>
      </c>
      <c r="I252">
        <v>2049</v>
      </c>
      <c r="J252">
        <v>1995</v>
      </c>
      <c r="K252">
        <v>49185</v>
      </c>
      <c r="L252" s="3">
        <f t="shared" si="74"/>
        <v>0.38116154221571497</v>
      </c>
      <c r="M252" s="3">
        <f t="shared" si="75"/>
        <v>4.0561146691064351E-2</v>
      </c>
      <c r="N252" s="3"/>
      <c r="O252" s="3"/>
      <c r="P252" s="3"/>
      <c r="Q252" s="3"/>
      <c r="R252" s="3"/>
      <c r="S252" s="3"/>
      <c r="V252" s="6" t="str">
        <f t="shared" si="66"/>
        <v>L11</v>
      </c>
      <c r="W252" s="2" t="str">
        <f t="shared" si="67"/>
        <v/>
      </c>
      <c r="X252" s="2" t="str">
        <f t="shared" si="68"/>
        <v/>
      </c>
      <c r="Y252" s="2" t="str">
        <f t="shared" si="69"/>
        <v/>
      </c>
      <c r="Z252" s="2" t="str">
        <f t="shared" si="70"/>
        <v>L11</v>
      </c>
      <c r="AA252" s="2" t="str">
        <f t="shared" si="71"/>
        <v/>
      </c>
      <c r="AB252" s="5" t="str">
        <f t="shared" si="72"/>
        <v/>
      </c>
      <c r="AE252" s="2">
        <f t="shared" si="76"/>
        <v>0.38466324712014011</v>
      </c>
      <c r="AI252" s="2">
        <f t="shared" si="77"/>
        <v>0.38466324712014011</v>
      </c>
      <c r="AJ252" s="2" t="str">
        <f t="shared" si="78"/>
        <v/>
      </c>
      <c r="AM252" s="2">
        <f t="shared" si="79"/>
        <v>-4.5959166590397671E-2</v>
      </c>
      <c r="AN252" s="2" t="str">
        <f t="shared" si="80"/>
        <v/>
      </c>
      <c r="AP252" s="2">
        <f t="shared" si="81"/>
        <v>4.1342298824973693E-2</v>
      </c>
      <c r="AT252" s="2">
        <f t="shared" si="82"/>
        <v>4.1342298824973693E-2</v>
      </c>
      <c r="AU252" s="2" t="str">
        <f t="shared" si="83"/>
        <v/>
      </c>
      <c r="AX252" s="2">
        <f t="shared" si="84"/>
        <v>-7.036226060006058E-2</v>
      </c>
      <c r="AY252" s="2" t="str">
        <f t="shared" si="85"/>
        <v/>
      </c>
      <c r="BB252" s="2">
        <f t="shared" si="86"/>
        <v>0.24296994149956472</v>
      </c>
      <c r="BC252" s="2" t="str">
        <f t="shared" si="87"/>
        <v/>
      </c>
    </row>
    <row r="253" spans="1:55" ht="18.75" x14ac:dyDescent="0.3">
      <c r="A253" s="4">
        <f t="shared" si="73"/>
        <v>275</v>
      </c>
      <c r="B253" t="s">
        <v>699</v>
      </c>
      <c r="C253">
        <v>57612</v>
      </c>
      <c r="D253">
        <v>4039</v>
      </c>
      <c r="E253">
        <v>16024</v>
      </c>
      <c r="F253">
        <v>96.4</v>
      </c>
      <c r="G253">
        <v>3.61</v>
      </c>
      <c r="H253">
        <v>781</v>
      </c>
      <c r="I253">
        <v>2063</v>
      </c>
      <c r="J253">
        <v>1968</v>
      </c>
      <c r="K253">
        <v>48524</v>
      </c>
      <c r="L253" s="3">
        <f t="shared" si="74"/>
        <v>0.37857489093553076</v>
      </c>
      <c r="M253" s="3">
        <f t="shared" si="75"/>
        <v>4.0557250020608358E-2</v>
      </c>
      <c r="N253" s="3"/>
      <c r="O253" s="3"/>
      <c r="P253" s="3"/>
      <c r="Q253" s="3"/>
      <c r="R253" s="3"/>
      <c r="S253" s="3"/>
      <c r="V253" s="6" t="str">
        <f t="shared" si="66"/>
        <v>L12</v>
      </c>
      <c r="W253" s="2" t="str">
        <f t="shared" si="67"/>
        <v/>
      </c>
      <c r="X253" s="2" t="str">
        <f t="shared" si="68"/>
        <v/>
      </c>
      <c r="Y253" s="2" t="str">
        <f t="shared" si="69"/>
        <v/>
      </c>
      <c r="Z253" s="2" t="str">
        <f t="shared" si="70"/>
        <v>L12</v>
      </c>
      <c r="AA253" s="2" t="str">
        <f t="shared" si="71"/>
        <v/>
      </c>
      <c r="AB253" s="5" t="str">
        <f t="shared" si="72"/>
        <v/>
      </c>
      <c r="AE253" s="2">
        <f t="shared" si="76"/>
        <v>0.38208937578486257</v>
      </c>
      <c r="AI253" s="2">
        <f t="shared" si="77"/>
        <v>0.38208937578486257</v>
      </c>
      <c r="AJ253" s="2" t="str">
        <f t="shared" si="78"/>
        <v/>
      </c>
      <c r="AM253" s="2">
        <f t="shared" si="79"/>
        <v>-0.25297873844829311</v>
      </c>
      <c r="AN253" s="2" t="str">
        <f t="shared" si="80"/>
        <v/>
      </c>
      <c r="AP253" s="2">
        <f t="shared" si="81"/>
        <v>4.1341253074714451E-2</v>
      </c>
      <c r="AT253" s="2">
        <f t="shared" si="82"/>
        <v>4.1341253074714451E-2</v>
      </c>
      <c r="AU253" s="2" t="str">
        <f t="shared" si="83"/>
        <v/>
      </c>
      <c r="AX253" s="2">
        <f t="shared" si="84"/>
        <v>-7.5089132440291292E-2</v>
      </c>
      <c r="AY253" s="2" t="str">
        <f t="shared" si="85"/>
        <v/>
      </c>
      <c r="BB253" s="2">
        <f t="shared" si="86"/>
        <v>1.3872208358067035</v>
      </c>
      <c r="BC253" s="2" t="str">
        <f t="shared" si="87"/>
        <v/>
      </c>
    </row>
    <row r="254" spans="1:55" ht="18.75" x14ac:dyDescent="0.3">
      <c r="A254" s="4">
        <f t="shared" si="73"/>
        <v>276</v>
      </c>
      <c r="B254" t="s">
        <v>700</v>
      </c>
      <c r="C254">
        <v>58881</v>
      </c>
      <c r="D254">
        <v>3905</v>
      </c>
      <c r="E254">
        <v>15947</v>
      </c>
      <c r="F254">
        <v>94.8</v>
      </c>
      <c r="G254">
        <v>5.16</v>
      </c>
      <c r="H254">
        <v>786</v>
      </c>
      <c r="I254">
        <v>2022</v>
      </c>
      <c r="J254">
        <v>1981</v>
      </c>
      <c r="K254">
        <v>49019</v>
      </c>
      <c r="L254" s="3">
        <f t="shared" si="74"/>
        <v>0.38872403560830859</v>
      </c>
      <c r="M254" s="3">
        <f t="shared" si="75"/>
        <v>4.0412901119973886E-2</v>
      </c>
      <c r="N254" s="3"/>
      <c r="O254" s="3"/>
      <c r="P254" s="3"/>
      <c r="Q254" s="3"/>
      <c r="R254" s="3"/>
      <c r="S254" s="3"/>
      <c r="V254" s="6" t="str">
        <f t="shared" si="66"/>
        <v>L13</v>
      </c>
      <c r="W254" s="2" t="str">
        <f t="shared" si="67"/>
        <v/>
      </c>
      <c r="X254" s="2" t="str">
        <f t="shared" si="68"/>
        <v/>
      </c>
      <c r="Y254" s="2" t="str">
        <f t="shared" si="69"/>
        <v/>
      </c>
      <c r="Z254" s="2" t="str">
        <f t="shared" si="70"/>
        <v>L13</v>
      </c>
      <c r="AA254" s="2" t="str">
        <f t="shared" si="71"/>
        <v/>
      </c>
      <c r="AB254" s="5" t="str">
        <f t="shared" si="72"/>
        <v/>
      </c>
      <c r="AE254" s="2">
        <f t="shared" si="76"/>
        <v>0.39225130040254708</v>
      </c>
      <c r="AI254" s="2">
        <f t="shared" si="77"/>
        <v>0.39225130040254708</v>
      </c>
      <c r="AJ254" s="2" t="str">
        <f t="shared" si="78"/>
        <v/>
      </c>
      <c r="AM254" s="2">
        <f t="shared" si="79"/>
        <v>0.56435709911734644</v>
      </c>
      <c r="AN254" s="2" t="str">
        <f t="shared" si="80"/>
        <v/>
      </c>
      <c r="AP254" s="2">
        <f t="shared" si="81"/>
        <v>4.1199755094276723E-2</v>
      </c>
      <c r="AT254" s="2">
        <f t="shared" si="82"/>
        <v>4.1199755094276723E-2</v>
      </c>
      <c r="AU254" s="2" t="str">
        <f t="shared" si="83"/>
        <v/>
      </c>
      <c r="AX254" s="2">
        <f t="shared" si="84"/>
        <v>-0.71467091907601799</v>
      </c>
      <c r="AY254" s="2" t="str">
        <f t="shared" si="85"/>
        <v/>
      </c>
      <c r="BB254" s="2">
        <f t="shared" si="86"/>
        <v>-2.1087957186693266E-2</v>
      </c>
      <c r="BC254" s="2" t="str">
        <f t="shared" si="87"/>
        <v/>
      </c>
    </row>
    <row r="255" spans="1:55" ht="18.75" x14ac:dyDescent="0.3">
      <c r="A255" s="4">
        <f t="shared" si="73"/>
        <v>277</v>
      </c>
      <c r="B255" t="s">
        <v>701</v>
      </c>
      <c r="C255">
        <v>62820</v>
      </c>
      <c r="D255">
        <v>4312</v>
      </c>
      <c r="E255">
        <v>17128</v>
      </c>
      <c r="F255">
        <v>95.3</v>
      </c>
      <c r="G255">
        <v>4.71</v>
      </c>
      <c r="H255">
        <v>803</v>
      </c>
      <c r="I255">
        <v>2056</v>
      </c>
      <c r="J255">
        <v>1995</v>
      </c>
      <c r="K255">
        <v>49019</v>
      </c>
      <c r="L255" s="3">
        <f t="shared" si="74"/>
        <v>0.39056420233463035</v>
      </c>
      <c r="M255" s="3">
        <f t="shared" si="75"/>
        <v>4.0698504661457802E-2</v>
      </c>
      <c r="N255" s="3"/>
      <c r="O255" s="3"/>
      <c r="P255" s="3"/>
      <c r="Q255" s="3"/>
      <c r="R255" s="3"/>
      <c r="S255" s="3"/>
      <c r="V255" s="6" t="str">
        <f t="shared" si="66"/>
        <v>L14</v>
      </c>
      <c r="W255" s="2" t="str">
        <f t="shared" si="67"/>
        <v/>
      </c>
      <c r="X255" s="2" t="str">
        <f t="shared" si="68"/>
        <v/>
      </c>
      <c r="Y255" s="2" t="str">
        <f t="shared" si="69"/>
        <v/>
      </c>
      <c r="Z255" s="2" t="str">
        <f t="shared" si="70"/>
        <v>L14</v>
      </c>
      <c r="AA255" s="2" t="str">
        <f t="shared" si="71"/>
        <v/>
      </c>
      <c r="AB255" s="5" t="str">
        <f t="shared" si="72"/>
        <v/>
      </c>
      <c r="AE255" s="2">
        <f t="shared" si="76"/>
        <v>0.3941042470737755</v>
      </c>
      <c r="AI255" s="2">
        <f t="shared" si="77"/>
        <v>0.3941042470737755</v>
      </c>
      <c r="AJ255" s="2" t="str">
        <f t="shared" si="78"/>
        <v/>
      </c>
      <c r="AM255" s="2">
        <f t="shared" si="79"/>
        <v>0.71339183185462207</v>
      </c>
      <c r="AN255" s="2" t="str">
        <f t="shared" si="80"/>
        <v/>
      </c>
      <c r="AP255" s="2">
        <f t="shared" si="81"/>
        <v>4.1488209555957389E-2</v>
      </c>
      <c r="AT255" s="2">
        <f t="shared" si="82"/>
        <v>4.1488209555957389E-2</v>
      </c>
      <c r="AU255" s="2" t="str">
        <f t="shared" si="83"/>
        <v/>
      </c>
      <c r="AX255" s="2">
        <f t="shared" si="84"/>
        <v>0.58916549889999259</v>
      </c>
      <c r="AY255" s="2" t="str">
        <f t="shared" si="85"/>
        <v/>
      </c>
      <c r="BB255" s="2">
        <f t="shared" si="86"/>
        <v>0.41900854062374088</v>
      </c>
      <c r="BC255" s="2" t="str">
        <f t="shared" si="87"/>
        <v/>
      </c>
    </row>
    <row r="256" spans="1:55" ht="18.75" x14ac:dyDescent="0.3">
      <c r="A256" s="4">
        <f t="shared" si="73"/>
        <v>278</v>
      </c>
      <c r="B256" t="s">
        <v>702</v>
      </c>
      <c r="C256">
        <v>62634</v>
      </c>
      <c r="D256">
        <v>4126</v>
      </c>
      <c r="E256">
        <v>16956</v>
      </c>
      <c r="F256">
        <v>94.7</v>
      </c>
      <c r="G256">
        <v>5.34</v>
      </c>
      <c r="H256">
        <v>805</v>
      </c>
      <c r="I256">
        <v>2077</v>
      </c>
      <c r="J256">
        <v>1968</v>
      </c>
      <c r="K256">
        <v>48524</v>
      </c>
      <c r="L256" s="3">
        <f t="shared" si="74"/>
        <v>0.38757823784304285</v>
      </c>
      <c r="M256" s="3">
        <f t="shared" si="75"/>
        <v>4.0557250020608358E-2</v>
      </c>
      <c r="N256" s="3"/>
      <c r="O256" s="3"/>
      <c r="P256" s="3"/>
      <c r="Q256" s="3"/>
      <c r="R256" s="3"/>
      <c r="S256" s="3"/>
      <c r="V256" s="6" t="str">
        <f t="shared" si="66"/>
        <v>L15</v>
      </c>
      <c r="W256" s="2" t="str">
        <f t="shared" si="67"/>
        <v/>
      </c>
      <c r="X256" s="2" t="str">
        <f t="shared" si="68"/>
        <v/>
      </c>
      <c r="Y256" s="2" t="str">
        <f t="shared" si="69"/>
        <v/>
      </c>
      <c r="Z256" s="2" t="str">
        <f t="shared" si="70"/>
        <v>L15</v>
      </c>
      <c r="AA256" s="2" t="str">
        <f t="shared" si="71"/>
        <v/>
      </c>
      <c r="AB256" s="5" t="str">
        <f t="shared" si="72"/>
        <v/>
      </c>
      <c r="AE256" s="2">
        <f t="shared" si="76"/>
        <v>0.39113106252709462</v>
      </c>
      <c r="AI256" s="2">
        <f t="shared" si="77"/>
        <v>0.39113106252709462</v>
      </c>
      <c r="AJ256" s="2" t="str">
        <f t="shared" si="78"/>
        <v/>
      </c>
      <c r="AM256" s="2">
        <f t="shared" si="79"/>
        <v>0.47425501741008053</v>
      </c>
      <c r="AN256" s="2" t="str">
        <f t="shared" si="80"/>
        <v/>
      </c>
      <c r="AP256" s="2">
        <f t="shared" si="81"/>
        <v>4.1349805835304697E-2</v>
      </c>
      <c r="AT256" s="2">
        <f t="shared" si="82"/>
        <v>4.1349805835304697E-2</v>
      </c>
      <c r="AU256" s="2" t="str">
        <f t="shared" si="83"/>
        <v/>
      </c>
      <c r="AX256" s="2">
        <f t="shared" si="84"/>
        <v>-3.6429994818293746E-2</v>
      </c>
      <c r="AY256" s="2" t="str">
        <f t="shared" si="85"/>
        <v/>
      </c>
      <c r="BB256" s="2">
        <f t="shared" si="86"/>
        <v>-0.10910725674877508</v>
      </c>
      <c r="BC256" s="2" t="str">
        <f t="shared" si="87"/>
        <v/>
      </c>
    </row>
    <row r="257" spans="1:55" ht="18.75" x14ac:dyDescent="0.3">
      <c r="A257" s="4">
        <f t="shared" si="73"/>
        <v>279</v>
      </c>
      <c r="B257" t="s">
        <v>703</v>
      </c>
      <c r="C257">
        <v>63735</v>
      </c>
      <c r="D257">
        <v>4418</v>
      </c>
      <c r="E257">
        <v>17386</v>
      </c>
      <c r="F257">
        <v>95.1</v>
      </c>
      <c r="G257">
        <v>4.87</v>
      </c>
      <c r="H257">
        <v>784</v>
      </c>
      <c r="I257">
        <v>2015</v>
      </c>
      <c r="J257">
        <v>1995</v>
      </c>
      <c r="K257">
        <v>49019</v>
      </c>
      <c r="L257" s="3">
        <f t="shared" si="74"/>
        <v>0.38908188585607939</v>
      </c>
      <c r="M257" s="3">
        <f t="shared" si="75"/>
        <v>4.0698504661457802E-2</v>
      </c>
      <c r="N257" s="3"/>
      <c r="O257" s="3"/>
      <c r="P257" s="3"/>
      <c r="Q257" s="3"/>
      <c r="R257" s="3"/>
      <c r="S257" s="3"/>
      <c r="V257" s="6" t="str">
        <f t="shared" si="66"/>
        <v>L16</v>
      </c>
      <c r="W257" s="2" t="str">
        <f t="shared" si="67"/>
        <v/>
      </c>
      <c r="X257" s="2" t="str">
        <f t="shared" si="68"/>
        <v/>
      </c>
      <c r="Y257" s="2" t="str">
        <f t="shared" si="69"/>
        <v/>
      </c>
      <c r="Z257" s="2" t="str">
        <f t="shared" si="70"/>
        <v>L16</v>
      </c>
      <c r="AA257" s="2" t="str">
        <f t="shared" si="71"/>
        <v/>
      </c>
      <c r="AB257" s="5" t="str">
        <f t="shared" si="72"/>
        <v/>
      </c>
      <c r="AE257" s="2">
        <f t="shared" si="76"/>
        <v>0.39264749048503783</v>
      </c>
      <c r="AI257" s="2">
        <f t="shared" si="77"/>
        <v>0.39264749048503783</v>
      </c>
      <c r="AJ257" s="2" t="str">
        <f t="shared" si="78"/>
        <v/>
      </c>
      <c r="AM257" s="2">
        <f t="shared" si="79"/>
        <v>0.59622314468358162</v>
      </c>
      <c r="AN257" s="2" t="str">
        <f t="shared" si="80"/>
        <v/>
      </c>
      <c r="AP257" s="2">
        <f t="shared" si="81"/>
        <v>4.1493911396350891E-2</v>
      </c>
      <c r="AT257" s="2">
        <f t="shared" si="82"/>
        <v>4.1493911396350891E-2</v>
      </c>
      <c r="AU257" s="2" t="str">
        <f t="shared" si="83"/>
        <v/>
      </c>
      <c r="AX257" s="2">
        <f t="shared" si="84"/>
        <v>0.61493825731467855</v>
      </c>
      <c r="AY257" s="2" t="str">
        <f t="shared" si="85"/>
        <v/>
      </c>
      <c r="BB257" s="2">
        <f t="shared" si="86"/>
        <v>0.24296994149956472</v>
      </c>
      <c r="BC257" s="2" t="str">
        <f t="shared" si="87"/>
        <v/>
      </c>
    </row>
    <row r="258" spans="1:55" ht="18.75" x14ac:dyDescent="0.3">
      <c r="A258" s="4">
        <f t="shared" si="73"/>
        <v>280</v>
      </c>
      <c r="B258" t="s">
        <v>704</v>
      </c>
      <c r="C258">
        <v>58406</v>
      </c>
      <c r="D258">
        <v>4000</v>
      </c>
      <c r="E258">
        <v>16019</v>
      </c>
      <c r="F258">
        <v>95.1</v>
      </c>
      <c r="G258">
        <v>4.9000000000000004</v>
      </c>
      <c r="H258">
        <v>794</v>
      </c>
      <c r="I258">
        <v>2063</v>
      </c>
      <c r="J258">
        <v>1995</v>
      </c>
      <c r="K258">
        <v>49185</v>
      </c>
      <c r="L258" s="3">
        <f t="shared" si="74"/>
        <v>0.38487639360155113</v>
      </c>
      <c r="M258" s="3">
        <f t="shared" si="75"/>
        <v>4.0561146691064351E-2</v>
      </c>
      <c r="N258" s="3"/>
      <c r="O258" s="3"/>
      <c r="P258" s="3"/>
      <c r="Q258" s="3"/>
      <c r="R258" s="3"/>
      <c r="S258" s="3"/>
      <c r="V258" s="6" t="str">
        <f t="shared" ref="V258:V321" si="88">B259</f>
        <v>L17</v>
      </c>
      <c r="W258" s="2" t="str">
        <f t="shared" ref="W258:W321" si="89">AN259</f>
        <v/>
      </c>
      <c r="X258" s="2" t="str">
        <f t="shared" ref="X258:X321" si="90">AY259</f>
        <v/>
      </c>
      <c r="Y258" s="2" t="str">
        <f t="shared" ref="Y258:Y321" si="91">BC259</f>
        <v/>
      </c>
      <c r="Z258" s="2" t="str">
        <f t="shared" ref="Z258:Z321" si="92">B259</f>
        <v>L17</v>
      </c>
      <c r="AA258" s="2" t="str">
        <f t="shared" ref="AA258:AA321" si="93">AJ259</f>
        <v/>
      </c>
      <c r="AB258" s="5" t="str">
        <f t="shared" ref="AB258:AB321" si="94">AU259</f>
        <v/>
      </c>
      <c r="AE258" s="2">
        <f t="shared" si="76"/>
        <v>0.38845477817541624</v>
      </c>
      <c r="AI258" s="2">
        <f t="shared" si="77"/>
        <v>0.38845477817541624</v>
      </c>
      <c r="AJ258" s="2" t="str">
        <f t="shared" si="78"/>
        <v/>
      </c>
      <c r="AM258" s="2">
        <f t="shared" si="79"/>
        <v>0.25899824328127469</v>
      </c>
      <c r="AN258" s="2" t="str">
        <f t="shared" si="80"/>
        <v/>
      </c>
      <c r="AP258" s="2">
        <f t="shared" si="81"/>
        <v>4.1359404346154191E-2</v>
      </c>
      <c r="AT258" s="2">
        <f t="shared" si="82"/>
        <v>4.1359404346154191E-2</v>
      </c>
      <c r="AU258" s="2" t="str">
        <f t="shared" si="83"/>
        <v/>
      </c>
      <c r="AX258" s="2">
        <f t="shared" si="84"/>
        <v>6.9560146439658615E-3</v>
      </c>
      <c r="AY258" s="2" t="str">
        <f t="shared" si="85"/>
        <v/>
      </c>
      <c r="BB258" s="2">
        <f t="shared" si="86"/>
        <v>0.24296994149956472</v>
      </c>
      <c r="BC258" s="2" t="str">
        <f t="shared" si="87"/>
        <v/>
      </c>
    </row>
    <row r="259" spans="1:55" ht="18.75" x14ac:dyDescent="0.3">
      <c r="A259" s="4">
        <f t="shared" ref="A259:A322" si="95">IFERROR((CODE(LEFT(B259,1))-64)*24+VALUE(RIGHT(B259,LEN(B259)-1)),"")-24</f>
        <v>281</v>
      </c>
      <c r="B259" t="s">
        <v>705</v>
      </c>
      <c r="C259">
        <v>61592</v>
      </c>
      <c r="D259">
        <v>4453</v>
      </c>
      <c r="E259">
        <v>17074</v>
      </c>
      <c r="F259">
        <v>95.5</v>
      </c>
      <c r="G259">
        <v>4.51</v>
      </c>
      <c r="H259">
        <v>781</v>
      </c>
      <c r="I259">
        <v>2036</v>
      </c>
      <c r="J259">
        <v>1981</v>
      </c>
      <c r="K259">
        <v>48853</v>
      </c>
      <c r="L259" s="3">
        <f t="shared" ref="L259:L322" si="96">H259/I259</f>
        <v>0.3835952848722986</v>
      </c>
      <c r="M259" s="3">
        <f t="shared" ref="M259:M322" si="97">J259/K259</f>
        <v>4.0550222094855995E-2</v>
      </c>
      <c r="N259" s="3"/>
      <c r="O259" s="3"/>
      <c r="P259" s="3"/>
      <c r="Q259" s="3"/>
      <c r="R259" s="3"/>
      <c r="S259" s="3"/>
      <c r="V259" s="6" t="str">
        <f t="shared" si="88"/>
        <v>L18</v>
      </c>
      <c r="W259" s="2" t="str">
        <f t="shared" si="89"/>
        <v/>
      </c>
      <c r="X259" s="2" t="str">
        <f t="shared" si="90"/>
        <v/>
      </c>
      <c r="Y259" s="2" t="str">
        <f t="shared" si="91"/>
        <v/>
      </c>
      <c r="Z259" s="2" t="str">
        <f t="shared" si="92"/>
        <v>L18</v>
      </c>
      <c r="AA259" s="2" t="str">
        <f t="shared" si="93"/>
        <v/>
      </c>
      <c r="AB259" s="5" t="str">
        <f t="shared" si="94"/>
        <v/>
      </c>
      <c r="AE259" s="2">
        <f t="shared" ref="AE259:AE322" si="98">L259-A259*$AD$2</f>
        <v>0.38718644939107039</v>
      </c>
      <c r="AI259" s="2">
        <f t="shared" ref="AI259:AI322" si="99">IF(AE259&lt;$AH$2,AE259,"")</f>
        <v>0.38718644939107039</v>
      </c>
      <c r="AJ259" s="2" t="str">
        <f t="shared" ref="AJ259:AJ322" si="100">IF(AE259&gt;$AH$2,(AE259-$AF$2)/$AG$2,"")</f>
        <v/>
      </c>
      <c r="AM259" s="2">
        <f t="shared" ref="AM259:AM322" si="101">IF(AI259="","",(AI259-$AK$2)/$AL$2)</f>
        <v>0.15698503138853215</v>
      </c>
      <c r="AN259" s="2" t="str">
        <f t="shared" ref="AN259:AN322" si="102">IF(AM259&lt;-5,AM259,"")</f>
        <v/>
      </c>
      <c r="AP259" s="2">
        <f t="shared" ref="AP259:AP322" si="103">M259-A259*$AO$2</f>
        <v>4.1351330670142579E-2</v>
      </c>
      <c r="AT259" s="2">
        <f t="shared" ref="AT259:AT322" si="104">IF(AP259&lt;$AS$2,AP259,"")</f>
        <v>4.1351330670142579E-2</v>
      </c>
      <c r="AU259" s="2" t="str">
        <f t="shared" ref="AU259:AU322" si="105">IF(AP259&gt;$AS$2,(AP259-$AQ$2)/$AR$2,"")</f>
        <v/>
      </c>
      <c r="AX259" s="2">
        <f t="shared" ref="AX259:AX322" si="106">IF(AT259="","",(AT259-$AV$2)/$AW$2)</f>
        <v>-2.9537623726352623E-2</v>
      </c>
      <c r="AY259" s="2" t="str">
        <f t="shared" ref="AY259:AY322" si="107">IF(AX259&lt;-5,AX259,"")</f>
        <v/>
      </c>
      <c r="BB259" s="2">
        <f t="shared" ref="BB259:BB322" si="108">IF(F259="","",(F259-$AZ$2)/$BA$2)</f>
        <v>0.59504713974791701</v>
      </c>
      <c r="BC259" s="2" t="str">
        <f t="shared" ref="BC259:BC322" si="109">IF(BB259&lt;-5,BB259,"")</f>
        <v/>
      </c>
    </row>
    <row r="260" spans="1:55" ht="18.75" x14ac:dyDescent="0.3">
      <c r="A260" s="4">
        <f t="shared" si="95"/>
        <v>282</v>
      </c>
      <c r="B260" t="s">
        <v>706</v>
      </c>
      <c r="C260">
        <v>56444</v>
      </c>
      <c r="D260">
        <v>3858</v>
      </c>
      <c r="E260">
        <v>15609</v>
      </c>
      <c r="F260">
        <v>95.7</v>
      </c>
      <c r="G260">
        <v>4.2699999999999996</v>
      </c>
      <c r="H260">
        <v>781</v>
      </c>
      <c r="I260">
        <v>2042</v>
      </c>
      <c r="J260">
        <v>1988</v>
      </c>
      <c r="K260">
        <v>49185</v>
      </c>
      <c r="L260" s="3">
        <f t="shared" si="96"/>
        <v>0.38246816846229187</v>
      </c>
      <c r="M260" s="3">
        <f t="shared" si="97"/>
        <v>4.0418826878113247E-2</v>
      </c>
      <c r="N260" s="3"/>
      <c r="O260" s="3"/>
      <c r="P260" s="3"/>
      <c r="Q260" s="3"/>
      <c r="R260" s="3"/>
      <c r="S260" s="3"/>
      <c r="V260" s="6" t="str">
        <f t="shared" si="88"/>
        <v>L19</v>
      </c>
      <c r="W260" s="2" t="str">
        <f t="shared" si="89"/>
        <v/>
      </c>
      <c r="X260" s="2" t="str">
        <f t="shared" si="90"/>
        <v/>
      </c>
      <c r="Y260" s="2" t="str">
        <f t="shared" si="91"/>
        <v/>
      </c>
      <c r="Z260" s="2" t="str">
        <f t="shared" si="92"/>
        <v>L19</v>
      </c>
      <c r="AA260" s="2" t="str">
        <f t="shared" si="93"/>
        <v/>
      </c>
      <c r="AB260" s="5" t="str">
        <f t="shared" si="94"/>
        <v/>
      </c>
      <c r="AE260" s="2">
        <f t="shared" si="98"/>
        <v>0.38607211292597032</v>
      </c>
      <c r="AI260" s="2">
        <f t="shared" si="99"/>
        <v>0.38607211292597032</v>
      </c>
      <c r="AJ260" s="2" t="str">
        <f t="shared" si="100"/>
        <v/>
      </c>
      <c r="AM260" s="2">
        <f t="shared" si="101"/>
        <v>6.7357607224464086E-2</v>
      </c>
      <c r="AN260" s="2" t="str">
        <f t="shared" si="102"/>
        <v/>
      </c>
      <c r="AP260" s="2">
        <f t="shared" si="103"/>
        <v>4.1222786373596582E-2</v>
      </c>
      <c r="AT260" s="2">
        <f t="shared" si="104"/>
        <v>4.1222786373596582E-2</v>
      </c>
      <c r="AU260" s="2" t="str">
        <f t="shared" si="105"/>
        <v/>
      </c>
      <c r="AX260" s="2">
        <f t="shared" si="106"/>
        <v>-0.61056775993316126</v>
      </c>
      <c r="AY260" s="2" t="str">
        <f t="shared" si="107"/>
        <v/>
      </c>
      <c r="BB260" s="2">
        <f t="shared" si="108"/>
        <v>0.7710857388720932</v>
      </c>
      <c r="BC260" s="2" t="str">
        <f t="shared" si="109"/>
        <v/>
      </c>
    </row>
    <row r="261" spans="1:55" ht="18.75" x14ac:dyDescent="0.3">
      <c r="A261" s="4">
        <f t="shared" si="95"/>
        <v>283</v>
      </c>
      <c r="B261" t="s">
        <v>707</v>
      </c>
      <c r="C261">
        <v>54844</v>
      </c>
      <c r="D261">
        <v>4109</v>
      </c>
      <c r="E261">
        <v>15313</v>
      </c>
      <c r="F261">
        <v>95.2</v>
      </c>
      <c r="G261">
        <v>4.82</v>
      </c>
      <c r="H261">
        <v>768</v>
      </c>
      <c r="I261">
        <v>2015</v>
      </c>
      <c r="J261">
        <v>1974</v>
      </c>
      <c r="K261">
        <v>48853</v>
      </c>
      <c r="L261" s="3">
        <f t="shared" si="96"/>
        <v>0.38114143920595533</v>
      </c>
      <c r="M261" s="3">
        <f t="shared" si="97"/>
        <v>4.040693509098725E-2</v>
      </c>
      <c r="N261" s="3"/>
      <c r="O261" s="3"/>
      <c r="P261" s="3"/>
      <c r="Q261" s="3"/>
      <c r="R261" s="3"/>
      <c r="S261" s="3"/>
      <c r="V261" s="6" t="str">
        <f t="shared" si="88"/>
        <v>L20</v>
      </c>
      <c r="W261" s="2" t="str">
        <f t="shared" si="89"/>
        <v/>
      </c>
      <c r="X261" s="2" t="str">
        <f t="shared" si="90"/>
        <v/>
      </c>
      <c r="Y261" s="2" t="str">
        <f t="shared" si="91"/>
        <v/>
      </c>
      <c r="Z261" s="2" t="str">
        <f t="shared" si="92"/>
        <v>L20</v>
      </c>
      <c r="AA261" s="2" t="str">
        <f t="shared" si="93"/>
        <v/>
      </c>
      <c r="AB261" s="5" t="str">
        <f t="shared" si="94"/>
        <v/>
      </c>
      <c r="AE261" s="2">
        <f t="shared" si="98"/>
        <v>0.3847581636145404</v>
      </c>
      <c r="AI261" s="2">
        <f t="shared" si="99"/>
        <v>0.3847581636145404</v>
      </c>
      <c r="AJ261" s="2" t="str">
        <f t="shared" si="100"/>
        <v/>
      </c>
      <c r="AM261" s="2">
        <f t="shared" si="101"/>
        <v>-3.832491861394105E-2</v>
      </c>
      <c r="AN261" s="2" t="str">
        <f t="shared" si="102"/>
        <v/>
      </c>
      <c r="AP261" s="2">
        <f t="shared" si="103"/>
        <v>4.1213745506667336E-2</v>
      </c>
      <c r="AT261" s="2">
        <f t="shared" si="104"/>
        <v>4.1213745506667336E-2</v>
      </c>
      <c r="AU261" s="2" t="str">
        <f t="shared" si="105"/>
        <v/>
      </c>
      <c r="AX261" s="2">
        <f t="shared" si="106"/>
        <v>-0.65143317585962701</v>
      </c>
      <c r="AY261" s="2" t="str">
        <f t="shared" si="107"/>
        <v/>
      </c>
      <c r="BB261" s="2">
        <f t="shared" si="108"/>
        <v>0.33098924106165906</v>
      </c>
      <c r="BC261" s="2" t="str">
        <f t="shared" si="109"/>
        <v/>
      </c>
    </row>
    <row r="262" spans="1:55" ht="18.75" x14ac:dyDescent="0.3">
      <c r="A262" s="4">
        <f t="shared" si="95"/>
        <v>284</v>
      </c>
      <c r="B262" t="s">
        <v>708</v>
      </c>
      <c r="C262">
        <v>57732</v>
      </c>
      <c r="D262">
        <v>4199</v>
      </c>
      <c r="E262">
        <v>15816</v>
      </c>
      <c r="F262">
        <v>95.2</v>
      </c>
      <c r="G262">
        <v>4.83</v>
      </c>
      <c r="H262">
        <v>786</v>
      </c>
      <c r="I262">
        <v>2056</v>
      </c>
      <c r="J262">
        <v>1981</v>
      </c>
      <c r="K262">
        <v>49019</v>
      </c>
      <c r="L262" s="3">
        <f t="shared" si="96"/>
        <v>0.38229571984435795</v>
      </c>
      <c r="M262" s="3">
        <f t="shared" si="97"/>
        <v>4.0412901119973886E-2</v>
      </c>
      <c r="N262" s="3"/>
      <c r="O262" s="3"/>
      <c r="P262" s="3"/>
      <c r="Q262" s="3"/>
      <c r="R262" s="3"/>
      <c r="S262" s="3"/>
      <c r="V262" s="6" t="str">
        <f t="shared" si="88"/>
        <v>L21</v>
      </c>
      <c r="W262" s="2" t="str">
        <f t="shared" si="89"/>
        <v/>
      </c>
      <c r="X262" s="2" t="str">
        <f t="shared" si="90"/>
        <v/>
      </c>
      <c r="Y262" s="2" t="str">
        <f t="shared" si="91"/>
        <v/>
      </c>
      <c r="Z262" s="2" t="str">
        <f t="shared" si="92"/>
        <v>L21</v>
      </c>
      <c r="AA262" s="2" t="str">
        <f t="shared" si="93"/>
        <v/>
      </c>
      <c r="AB262" s="5" t="str">
        <f t="shared" si="94"/>
        <v/>
      </c>
      <c r="AE262" s="2">
        <f t="shared" si="98"/>
        <v>0.38592522419784969</v>
      </c>
      <c r="AI262" s="2">
        <f t="shared" si="99"/>
        <v>0.38592522419784969</v>
      </c>
      <c r="AJ262" s="2" t="str">
        <f t="shared" si="100"/>
        <v/>
      </c>
      <c r="AM262" s="2">
        <f t="shared" si="101"/>
        <v>5.5543169886629967E-2</v>
      </c>
      <c r="AN262" s="2" t="str">
        <f t="shared" si="102"/>
        <v/>
      </c>
      <c r="AP262" s="2">
        <f t="shared" si="103"/>
        <v>4.1222562455850723E-2</v>
      </c>
      <c r="AT262" s="2">
        <f t="shared" si="104"/>
        <v>4.1222562455850723E-2</v>
      </c>
      <c r="AU262" s="2" t="str">
        <f t="shared" si="105"/>
        <v/>
      </c>
      <c r="AX262" s="2">
        <f t="shared" si="106"/>
        <v>-0.61157988541730557</v>
      </c>
      <c r="AY262" s="2" t="str">
        <f t="shared" si="107"/>
        <v/>
      </c>
      <c r="BB262" s="2">
        <f t="shared" si="108"/>
        <v>0.33098924106165906</v>
      </c>
      <c r="BC262" s="2" t="str">
        <f t="shared" si="109"/>
        <v/>
      </c>
    </row>
    <row r="263" spans="1:55" ht="18.75" x14ac:dyDescent="0.3">
      <c r="A263" s="4">
        <f t="shared" si="95"/>
        <v>285</v>
      </c>
      <c r="B263" t="s">
        <v>709</v>
      </c>
      <c r="C263">
        <v>60126</v>
      </c>
      <c r="D263">
        <v>4215</v>
      </c>
      <c r="E263">
        <v>16672</v>
      </c>
      <c r="F263">
        <v>95.2</v>
      </c>
      <c r="G263">
        <v>4.78</v>
      </c>
      <c r="H263">
        <v>786</v>
      </c>
      <c r="I263">
        <v>2036</v>
      </c>
      <c r="J263">
        <v>1974</v>
      </c>
      <c r="K263">
        <v>48853</v>
      </c>
      <c r="L263" s="3">
        <f t="shared" si="96"/>
        <v>0.38605108055009824</v>
      </c>
      <c r="M263" s="3">
        <f t="shared" si="97"/>
        <v>4.040693509098725E-2</v>
      </c>
      <c r="N263" s="3"/>
      <c r="O263" s="3"/>
      <c r="P263" s="3"/>
      <c r="Q263" s="3"/>
      <c r="R263" s="3"/>
      <c r="S263" s="3"/>
      <c r="V263" s="6" t="str">
        <f t="shared" si="88"/>
        <v>L22</v>
      </c>
      <c r="W263" s="2" t="str">
        <f t="shared" si="89"/>
        <v/>
      </c>
      <c r="X263" s="2" t="str">
        <f t="shared" si="90"/>
        <v/>
      </c>
      <c r="Y263" s="2" t="str">
        <f t="shared" si="91"/>
        <v/>
      </c>
      <c r="Z263" s="2" t="str">
        <f t="shared" si="92"/>
        <v>L22</v>
      </c>
      <c r="AA263" s="2" t="str">
        <f t="shared" si="93"/>
        <v/>
      </c>
      <c r="AB263" s="5" t="str">
        <f t="shared" si="94"/>
        <v/>
      </c>
      <c r="AE263" s="2">
        <f t="shared" si="98"/>
        <v>0.38969336484849665</v>
      </c>
      <c r="AI263" s="2">
        <f t="shared" si="99"/>
        <v>0.38969336484849665</v>
      </c>
      <c r="AJ263" s="2" t="str">
        <f t="shared" si="100"/>
        <v/>
      </c>
      <c r="AM263" s="2">
        <f t="shared" si="101"/>
        <v>0.35861926133902217</v>
      </c>
      <c r="AN263" s="2" t="str">
        <f t="shared" si="102"/>
        <v/>
      </c>
      <c r="AP263" s="2">
        <f t="shared" si="103"/>
        <v>4.1219447347060838E-2</v>
      </c>
      <c r="AT263" s="2">
        <f t="shared" si="104"/>
        <v>4.1219447347060838E-2</v>
      </c>
      <c r="AU263" s="2" t="str">
        <f t="shared" si="105"/>
        <v/>
      </c>
      <c r="AX263" s="2">
        <f t="shared" si="106"/>
        <v>-0.62566041744494116</v>
      </c>
      <c r="AY263" s="2" t="str">
        <f t="shared" si="107"/>
        <v/>
      </c>
      <c r="BB263" s="2">
        <f t="shared" si="108"/>
        <v>0.33098924106165906</v>
      </c>
      <c r="BC263" s="2" t="str">
        <f t="shared" si="109"/>
        <v/>
      </c>
    </row>
    <row r="264" spans="1:55" ht="18.75" x14ac:dyDescent="0.3">
      <c r="A264" s="4">
        <f t="shared" si="95"/>
        <v>286</v>
      </c>
      <c r="B264" t="s">
        <v>710</v>
      </c>
      <c r="C264">
        <v>50600</v>
      </c>
      <c r="D264">
        <v>3861</v>
      </c>
      <c r="E264">
        <v>14611</v>
      </c>
      <c r="F264">
        <v>95.6</v>
      </c>
      <c r="G264">
        <v>4.3499999999999996</v>
      </c>
      <c r="H264">
        <v>781</v>
      </c>
      <c r="I264">
        <v>2015</v>
      </c>
      <c r="J264">
        <v>1988</v>
      </c>
      <c r="K264">
        <v>49019</v>
      </c>
      <c r="L264" s="3">
        <f t="shared" si="96"/>
        <v>0.38759305210918116</v>
      </c>
      <c r="M264" s="3">
        <f t="shared" si="97"/>
        <v>4.0555702890715847E-2</v>
      </c>
      <c r="N264" s="3"/>
      <c r="O264" s="3"/>
      <c r="P264" s="3"/>
      <c r="Q264" s="3"/>
      <c r="R264" s="3"/>
      <c r="S264" s="3"/>
      <c r="V264" s="6" t="str">
        <f t="shared" si="88"/>
        <v>L23</v>
      </c>
      <c r="W264" s="2" t="str">
        <f t="shared" si="89"/>
        <v/>
      </c>
      <c r="X264" s="2" t="str">
        <f t="shared" si="90"/>
        <v/>
      </c>
      <c r="Y264" s="2" t="str">
        <f t="shared" si="91"/>
        <v/>
      </c>
      <c r="Z264" s="2" t="str">
        <f t="shared" si="92"/>
        <v>L23</v>
      </c>
      <c r="AA264" s="2" t="str">
        <f t="shared" si="93"/>
        <v/>
      </c>
      <c r="AB264" s="5" t="str">
        <f t="shared" si="94"/>
        <v/>
      </c>
      <c r="AE264" s="2">
        <f t="shared" si="98"/>
        <v>0.39124811635248624</v>
      </c>
      <c r="AI264" s="2">
        <f t="shared" si="99"/>
        <v>0.39124811635248624</v>
      </c>
      <c r="AJ264" s="2" t="str">
        <f t="shared" si="100"/>
        <v/>
      </c>
      <c r="AM264" s="2">
        <f t="shared" si="101"/>
        <v>0.48366979758373263</v>
      </c>
      <c r="AN264" s="2" t="str">
        <f t="shared" si="102"/>
        <v/>
      </c>
      <c r="AP264" s="2">
        <f t="shared" si="103"/>
        <v>4.1371066066986178E-2</v>
      </c>
      <c r="AT264" s="2">
        <f t="shared" si="104"/>
        <v>4.1371066066986178E-2</v>
      </c>
      <c r="AU264" s="2" t="str">
        <f t="shared" si="105"/>
        <v/>
      </c>
      <c r="AX264" s="2">
        <f t="shared" si="106"/>
        <v>5.9667892381698458E-2</v>
      </c>
      <c r="AY264" s="2" t="str">
        <f t="shared" si="107"/>
        <v/>
      </c>
      <c r="BB264" s="2">
        <f t="shared" si="108"/>
        <v>0.68306643930999889</v>
      </c>
      <c r="BC264" s="2" t="str">
        <f t="shared" si="109"/>
        <v/>
      </c>
    </row>
    <row r="265" spans="1:55" ht="18.75" x14ac:dyDescent="0.3">
      <c r="A265" s="4">
        <f t="shared" si="95"/>
        <v>287</v>
      </c>
      <c r="B265" t="s">
        <v>711</v>
      </c>
      <c r="C265">
        <v>56467</v>
      </c>
      <c r="D265">
        <v>3974</v>
      </c>
      <c r="E265">
        <v>15705</v>
      </c>
      <c r="F265">
        <v>95.7</v>
      </c>
      <c r="G265">
        <v>4.25</v>
      </c>
      <c r="H265">
        <v>784</v>
      </c>
      <c r="I265">
        <v>2070</v>
      </c>
      <c r="J265">
        <v>1974</v>
      </c>
      <c r="K265">
        <v>49019</v>
      </c>
      <c r="L265" s="3">
        <f t="shared" si="96"/>
        <v>0.37874396135265703</v>
      </c>
      <c r="M265" s="3">
        <f t="shared" si="97"/>
        <v>4.0270099349231932E-2</v>
      </c>
      <c r="N265" s="3"/>
      <c r="O265" s="3"/>
      <c r="P265" s="3"/>
      <c r="Q265" s="3"/>
      <c r="R265" s="3"/>
      <c r="S265" s="3"/>
      <c r="V265" s="6" t="str">
        <f t="shared" si="88"/>
        <v>L24</v>
      </c>
      <c r="W265" s="2" t="str">
        <f t="shared" si="89"/>
        <v/>
      </c>
      <c r="X265" s="2" t="str">
        <f t="shared" si="90"/>
        <v/>
      </c>
      <c r="Y265" s="2" t="str">
        <f t="shared" si="91"/>
        <v/>
      </c>
      <c r="Z265" s="2" t="str">
        <f t="shared" si="92"/>
        <v>L24</v>
      </c>
      <c r="AA265" s="2" t="str">
        <f t="shared" si="93"/>
        <v/>
      </c>
      <c r="AB265" s="5" t="str">
        <f t="shared" si="94"/>
        <v/>
      </c>
      <c r="AE265" s="2">
        <f t="shared" si="98"/>
        <v>0.38241180554086879</v>
      </c>
      <c r="AI265" s="2">
        <f t="shared" si="99"/>
        <v>0.38241180554086879</v>
      </c>
      <c r="AJ265" s="2" t="str">
        <f t="shared" si="100"/>
        <v/>
      </c>
      <c r="AM265" s="2">
        <f t="shared" si="101"/>
        <v>-0.22704532478934852</v>
      </c>
      <c r="AN265" s="2" t="str">
        <f t="shared" si="102"/>
        <v/>
      </c>
      <c r="AP265" s="2">
        <f t="shared" si="103"/>
        <v>4.1088313445699014E-2</v>
      </c>
      <c r="AT265" s="2">
        <f t="shared" si="104"/>
        <v>4.1088313445699014E-2</v>
      </c>
      <c r="AU265" s="2" t="str">
        <f t="shared" si="105"/>
        <v/>
      </c>
      <c r="AX265" s="2">
        <f t="shared" si="106"/>
        <v>-1.2183957671796262</v>
      </c>
      <c r="AY265" s="2" t="str">
        <f t="shared" si="107"/>
        <v/>
      </c>
      <c r="BB265" s="2">
        <f t="shared" si="108"/>
        <v>0.7710857388720932</v>
      </c>
      <c r="BC265" s="2" t="str">
        <f t="shared" si="109"/>
        <v/>
      </c>
    </row>
    <row r="266" spans="1:55" ht="18.75" x14ac:dyDescent="0.3">
      <c r="A266" s="4">
        <f t="shared" si="95"/>
        <v>288</v>
      </c>
      <c r="B266" t="s">
        <v>712</v>
      </c>
      <c r="C266">
        <v>62481</v>
      </c>
      <c r="D266">
        <v>4167</v>
      </c>
      <c r="E266">
        <v>17129</v>
      </c>
      <c r="F266">
        <v>95.5</v>
      </c>
      <c r="G266">
        <v>4.51</v>
      </c>
      <c r="H266">
        <v>797</v>
      </c>
      <c r="I266">
        <v>2022</v>
      </c>
      <c r="J266">
        <v>1961</v>
      </c>
      <c r="K266">
        <v>48360</v>
      </c>
      <c r="L266" s="3">
        <f t="shared" si="96"/>
        <v>0.39416419386745793</v>
      </c>
      <c r="M266" s="3">
        <f t="shared" si="97"/>
        <v>4.0550041356492969E-2</v>
      </c>
      <c r="N266" s="3"/>
      <c r="O266" s="3"/>
      <c r="P266" s="3"/>
      <c r="Q266" s="3"/>
      <c r="R266" s="3"/>
      <c r="S266" s="3"/>
      <c r="V266" s="6" t="str">
        <f t="shared" si="88"/>
        <v>M3</v>
      </c>
      <c r="W266" s="2" t="str">
        <f t="shared" si="89"/>
        <v/>
      </c>
      <c r="X266" s="2" t="str">
        <f t="shared" si="90"/>
        <v/>
      </c>
      <c r="Y266" s="2" t="str">
        <f t="shared" si="91"/>
        <v/>
      </c>
      <c r="Z266" s="2" t="str">
        <f t="shared" si="92"/>
        <v>M3</v>
      </c>
      <c r="AA266" s="2" t="str">
        <f t="shared" si="93"/>
        <v/>
      </c>
      <c r="AB266" s="5" t="str">
        <f t="shared" si="94"/>
        <v/>
      </c>
      <c r="AE266" s="2">
        <f t="shared" si="98"/>
        <v>0.39784481800057636</v>
      </c>
      <c r="AI266" s="2">
        <f t="shared" si="99"/>
        <v>0.39784481800057636</v>
      </c>
      <c r="AJ266" s="2" t="str">
        <f t="shared" si="100"/>
        <v/>
      </c>
      <c r="AM266" s="2">
        <f t="shared" si="101"/>
        <v>1.0142504572089102</v>
      </c>
      <c r="AN266" s="2" t="str">
        <f t="shared" si="102"/>
        <v/>
      </c>
      <c r="AP266" s="2">
        <f t="shared" si="103"/>
        <v>4.1371106373156802E-2</v>
      </c>
      <c r="AT266" s="2">
        <f t="shared" si="104"/>
        <v>4.1371106373156802E-2</v>
      </c>
      <c r="AU266" s="2" t="str">
        <f t="shared" si="105"/>
        <v/>
      </c>
      <c r="AX266" s="2">
        <f t="shared" si="106"/>
        <v>5.9850079382106312E-2</v>
      </c>
      <c r="AY266" s="2" t="str">
        <f t="shared" si="107"/>
        <v/>
      </c>
      <c r="BB266" s="2">
        <f t="shared" si="108"/>
        <v>0.59504713974791701</v>
      </c>
      <c r="BC266" s="2" t="str">
        <f t="shared" si="109"/>
        <v/>
      </c>
    </row>
    <row r="267" spans="1:55" ht="18.75" x14ac:dyDescent="0.3">
      <c r="A267" s="4">
        <f t="shared" si="95"/>
        <v>291</v>
      </c>
      <c r="B267" t="s">
        <v>713</v>
      </c>
      <c r="C267">
        <v>63303</v>
      </c>
      <c r="D267">
        <v>4585</v>
      </c>
      <c r="E267">
        <v>15692</v>
      </c>
      <c r="F267">
        <v>90.2</v>
      </c>
      <c r="G267">
        <v>9.83</v>
      </c>
      <c r="H267">
        <v>737</v>
      </c>
      <c r="I267">
        <v>2178</v>
      </c>
      <c r="J267">
        <v>2049</v>
      </c>
      <c r="K267">
        <v>50025</v>
      </c>
      <c r="L267" s="3">
        <f t="shared" si="96"/>
        <v>0.3383838383838384</v>
      </c>
      <c r="M267" s="3">
        <f t="shared" si="97"/>
        <v>4.095952023988006E-2</v>
      </c>
      <c r="N267" s="3"/>
      <c r="O267" s="3"/>
      <c r="P267" s="3"/>
      <c r="Q267" s="3"/>
      <c r="R267" s="3"/>
      <c r="S267" s="3"/>
      <c r="V267" s="6" t="str">
        <f t="shared" si="88"/>
        <v>M4</v>
      </c>
      <c r="W267" s="2" t="str">
        <f t="shared" si="89"/>
        <v/>
      </c>
      <c r="X267" s="2" t="str">
        <f t="shared" si="90"/>
        <v/>
      </c>
      <c r="Y267" s="2" t="str">
        <f t="shared" si="91"/>
        <v/>
      </c>
      <c r="Z267" s="2" t="str">
        <f t="shared" si="92"/>
        <v>M4</v>
      </c>
      <c r="AA267" s="2" t="str">
        <f t="shared" si="93"/>
        <v/>
      </c>
      <c r="AB267" s="5" t="str">
        <f t="shared" si="94"/>
        <v/>
      </c>
      <c r="AE267" s="2">
        <f t="shared" si="98"/>
        <v>0.34210280235167678</v>
      </c>
      <c r="AI267" s="2">
        <f t="shared" si="99"/>
        <v>0.34210280235167678</v>
      </c>
      <c r="AJ267" s="2" t="str">
        <f t="shared" si="100"/>
        <v/>
      </c>
      <c r="AM267" s="2">
        <f t="shared" si="101"/>
        <v>-3.4691470055811275</v>
      </c>
      <c r="AN267" s="2" t="str">
        <f t="shared" si="102"/>
        <v/>
      </c>
      <c r="AP267" s="2">
        <f t="shared" si="103"/>
        <v>4.1789138017134138E-2</v>
      </c>
      <c r="AT267" s="2">
        <f t="shared" si="104"/>
        <v>4.1789138017134138E-2</v>
      </c>
      <c r="AU267" s="2" t="str">
        <f t="shared" si="105"/>
        <v/>
      </c>
      <c r="AX267" s="2">
        <f t="shared" si="106"/>
        <v>1.9493853568340627</v>
      </c>
      <c r="AY267" s="2" t="str">
        <f t="shared" si="107"/>
        <v/>
      </c>
      <c r="BB267" s="2">
        <f t="shared" si="108"/>
        <v>-4.0699757370426823</v>
      </c>
      <c r="BC267" s="2" t="str">
        <f t="shared" si="109"/>
        <v/>
      </c>
    </row>
    <row r="268" spans="1:55" ht="18.75" x14ac:dyDescent="0.3">
      <c r="A268" s="4">
        <f t="shared" si="95"/>
        <v>292</v>
      </c>
      <c r="B268" t="s">
        <v>714</v>
      </c>
      <c r="C268">
        <v>64784</v>
      </c>
      <c r="D268">
        <v>4339</v>
      </c>
      <c r="E268">
        <v>17316</v>
      </c>
      <c r="F268">
        <v>95.8</v>
      </c>
      <c r="G268">
        <v>4.2</v>
      </c>
      <c r="H268">
        <v>776</v>
      </c>
      <c r="I268">
        <v>2063</v>
      </c>
      <c r="J268">
        <v>1974</v>
      </c>
      <c r="K268">
        <v>48688</v>
      </c>
      <c r="L268" s="3">
        <f t="shared" si="96"/>
        <v>0.37615123606398448</v>
      </c>
      <c r="M268" s="3">
        <f t="shared" si="97"/>
        <v>4.0543871179756816E-2</v>
      </c>
      <c r="N268" s="3"/>
      <c r="O268" s="3"/>
      <c r="P268" s="3"/>
      <c r="Q268" s="3"/>
      <c r="R268" s="3"/>
      <c r="S268" s="3"/>
      <c r="V268" s="6" t="str">
        <f t="shared" si="88"/>
        <v>M5</v>
      </c>
      <c r="W268" s="2" t="str">
        <f t="shared" si="89"/>
        <v/>
      </c>
      <c r="X268" s="2" t="str">
        <f t="shared" si="90"/>
        <v/>
      </c>
      <c r="Y268" s="2" t="str">
        <f t="shared" si="91"/>
        <v/>
      </c>
      <c r="Z268" s="2" t="str">
        <f t="shared" si="92"/>
        <v>M5</v>
      </c>
      <c r="AA268" s="2" t="str">
        <f t="shared" si="93"/>
        <v/>
      </c>
      <c r="AB268" s="5" t="str">
        <f t="shared" si="94"/>
        <v/>
      </c>
      <c r="AE268" s="2">
        <f t="shared" si="98"/>
        <v>0.37988297997672954</v>
      </c>
      <c r="AI268" s="2">
        <f t="shared" si="99"/>
        <v>0.37988297997672954</v>
      </c>
      <c r="AJ268" s="2" t="str">
        <f t="shared" si="100"/>
        <v/>
      </c>
      <c r="AM268" s="2">
        <f t="shared" si="101"/>
        <v>-0.43044181101462392</v>
      </c>
      <c r="AN268" s="2" t="str">
        <f t="shared" si="102"/>
        <v/>
      </c>
      <c r="AP268" s="2">
        <f t="shared" si="103"/>
        <v>4.1376339877207645E-2</v>
      </c>
      <c r="AT268" s="2">
        <f t="shared" si="104"/>
        <v>4.1376339877207645E-2</v>
      </c>
      <c r="AU268" s="2" t="str">
        <f t="shared" si="105"/>
        <v/>
      </c>
      <c r="AX268" s="2">
        <f t="shared" si="106"/>
        <v>8.3505921400831101E-2</v>
      </c>
      <c r="AY268" s="2" t="str">
        <f t="shared" si="107"/>
        <v/>
      </c>
      <c r="BB268" s="2">
        <f t="shared" si="108"/>
        <v>0.85910503843417496</v>
      </c>
      <c r="BC268" s="2" t="str">
        <f t="shared" si="109"/>
        <v/>
      </c>
    </row>
    <row r="269" spans="1:55" ht="18.75" x14ac:dyDescent="0.3">
      <c r="A269" s="4">
        <f t="shared" si="95"/>
        <v>293</v>
      </c>
      <c r="B269" t="s">
        <v>715</v>
      </c>
      <c r="C269">
        <v>60012</v>
      </c>
      <c r="D269">
        <v>3951</v>
      </c>
      <c r="E269">
        <v>15220</v>
      </c>
      <c r="F269">
        <v>93.9</v>
      </c>
      <c r="G269">
        <v>6.13</v>
      </c>
      <c r="H269">
        <v>778</v>
      </c>
      <c r="I269">
        <v>2091</v>
      </c>
      <c r="J269">
        <v>2008</v>
      </c>
      <c r="K269">
        <v>49519</v>
      </c>
      <c r="L269" s="3">
        <f t="shared" si="96"/>
        <v>0.37207077953132472</v>
      </c>
      <c r="M269" s="3">
        <f t="shared" si="97"/>
        <v>4.0550091883923341E-2</v>
      </c>
      <c r="N269" s="3"/>
      <c r="O269" s="3"/>
      <c r="P269" s="3"/>
      <c r="Q269" s="3"/>
      <c r="R269" s="3"/>
      <c r="S269" s="3"/>
      <c r="V269" s="6" t="str">
        <f t="shared" si="88"/>
        <v>M6</v>
      </c>
      <c r="W269" s="2" t="str">
        <f t="shared" si="89"/>
        <v/>
      </c>
      <c r="X269" s="2" t="str">
        <f t="shared" si="90"/>
        <v/>
      </c>
      <c r="Y269" s="2" t="str">
        <f t="shared" si="91"/>
        <v/>
      </c>
      <c r="Z269" s="2" t="str">
        <f t="shared" si="92"/>
        <v>M6</v>
      </c>
      <c r="AA269" s="2" t="str">
        <f t="shared" si="93"/>
        <v/>
      </c>
      <c r="AB269" s="5" t="str">
        <f t="shared" si="94"/>
        <v/>
      </c>
      <c r="AE269" s="2">
        <f t="shared" si="98"/>
        <v>0.37581530338897645</v>
      </c>
      <c r="AI269" s="2">
        <f t="shared" si="99"/>
        <v>0.37581530338897645</v>
      </c>
      <c r="AJ269" s="2" t="str">
        <f t="shared" si="100"/>
        <v/>
      </c>
      <c r="AM269" s="2">
        <f t="shared" si="101"/>
        <v>-0.75760993869503479</v>
      </c>
      <c r="AN269" s="2" t="str">
        <f t="shared" si="102"/>
        <v/>
      </c>
      <c r="AP269" s="2">
        <f t="shared" si="103"/>
        <v>4.1385411501570921E-2</v>
      </c>
      <c r="AT269" s="2">
        <f t="shared" si="104"/>
        <v>4.1385411501570921E-2</v>
      </c>
      <c r="AU269" s="2" t="str">
        <f t="shared" si="105"/>
        <v/>
      </c>
      <c r="AX269" s="2">
        <f t="shared" si="106"/>
        <v>0.12451036330172098</v>
      </c>
      <c r="AY269" s="2" t="str">
        <f t="shared" si="107"/>
        <v/>
      </c>
      <c r="BB269" s="2">
        <f t="shared" si="108"/>
        <v>-0.81326165324546718</v>
      </c>
      <c r="BC269" s="2" t="str">
        <f t="shared" si="109"/>
        <v/>
      </c>
    </row>
    <row r="270" spans="1:55" ht="18.75" x14ac:dyDescent="0.3">
      <c r="A270" s="4">
        <f t="shared" si="95"/>
        <v>294</v>
      </c>
      <c r="B270" t="s">
        <v>716</v>
      </c>
      <c r="C270">
        <v>59113</v>
      </c>
      <c r="D270">
        <v>4025</v>
      </c>
      <c r="E270">
        <v>15877</v>
      </c>
      <c r="F270">
        <v>95.5</v>
      </c>
      <c r="G270">
        <v>4.49</v>
      </c>
      <c r="H270">
        <v>781</v>
      </c>
      <c r="I270">
        <v>2056</v>
      </c>
      <c r="J270">
        <v>1974</v>
      </c>
      <c r="K270">
        <v>48688</v>
      </c>
      <c r="L270" s="3">
        <f t="shared" si="96"/>
        <v>0.37986381322957197</v>
      </c>
      <c r="M270" s="3">
        <f t="shared" si="97"/>
        <v>4.0543871179756816E-2</v>
      </c>
      <c r="N270" s="3"/>
      <c r="O270" s="3"/>
      <c r="P270" s="3"/>
      <c r="Q270" s="3"/>
      <c r="R270" s="3"/>
      <c r="S270" s="3"/>
      <c r="V270" s="6" t="str">
        <f t="shared" si="88"/>
        <v>M7</v>
      </c>
      <c r="W270" s="2" t="str">
        <f t="shared" si="89"/>
        <v/>
      </c>
      <c r="X270" s="2" t="str">
        <f t="shared" si="90"/>
        <v/>
      </c>
      <c r="Y270" s="2" t="str">
        <f t="shared" si="91"/>
        <v/>
      </c>
      <c r="Z270" s="2" t="str">
        <f t="shared" si="92"/>
        <v>M7</v>
      </c>
      <c r="AA270" s="2" t="str">
        <f t="shared" si="93"/>
        <v/>
      </c>
      <c r="AB270" s="5" t="str">
        <f t="shared" si="94"/>
        <v/>
      </c>
      <c r="AE270" s="2">
        <f t="shared" si="98"/>
        <v>0.38362111703213031</v>
      </c>
      <c r="AI270" s="2">
        <f t="shared" si="99"/>
        <v>0.38362111703213031</v>
      </c>
      <c r="AJ270" s="2" t="str">
        <f t="shared" si="100"/>
        <v/>
      </c>
      <c r="AM270" s="2">
        <f t="shared" si="101"/>
        <v>-0.1297789448687692</v>
      </c>
      <c r="AN270" s="2" t="str">
        <f t="shared" si="102"/>
        <v/>
      </c>
      <c r="AP270" s="2">
        <f t="shared" si="103"/>
        <v>4.1382041717601147E-2</v>
      </c>
      <c r="AT270" s="2">
        <f t="shared" si="104"/>
        <v>4.1382041717601147E-2</v>
      </c>
      <c r="AU270" s="2" t="str">
        <f t="shared" si="105"/>
        <v/>
      </c>
      <c r="AX270" s="2">
        <f t="shared" si="106"/>
        <v>0.10927867981551703</v>
      </c>
      <c r="AY270" s="2" t="str">
        <f t="shared" si="107"/>
        <v/>
      </c>
      <c r="BB270" s="2">
        <f t="shared" si="108"/>
        <v>0.59504713974791701</v>
      </c>
      <c r="BC270" s="2" t="str">
        <f t="shared" si="109"/>
        <v/>
      </c>
    </row>
    <row r="271" spans="1:55" ht="18.75" x14ac:dyDescent="0.3">
      <c r="A271" s="4">
        <f t="shared" si="95"/>
        <v>295</v>
      </c>
      <c r="B271" t="s">
        <v>717</v>
      </c>
      <c r="C271">
        <v>65658</v>
      </c>
      <c r="D271">
        <v>4190</v>
      </c>
      <c r="E271">
        <v>17258</v>
      </c>
      <c r="F271">
        <v>95</v>
      </c>
      <c r="G271">
        <v>5.04</v>
      </c>
      <c r="H271">
        <v>797</v>
      </c>
      <c r="I271">
        <v>2063</v>
      </c>
      <c r="J271">
        <v>1995</v>
      </c>
      <c r="K271">
        <v>49352</v>
      </c>
      <c r="L271" s="3">
        <f t="shared" si="96"/>
        <v>0.38633058652447894</v>
      </c>
      <c r="M271" s="3">
        <f t="shared" si="97"/>
        <v>4.0423893661857675E-2</v>
      </c>
      <c r="N271" s="3"/>
      <c r="O271" s="3"/>
      <c r="P271" s="3"/>
      <c r="Q271" s="3"/>
      <c r="R271" s="3"/>
      <c r="S271" s="3"/>
      <c r="V271" s="6" t="str">
        <f t="shared" si="88"/>
        <v>M8</v>
      </c>
      <c r="W271" s="2" t="str">
        <f t="shared" si="89"/>
        <v/>
      </c>
      <c r="X271" s="2" t="str">
        <f t="shared" si="90"/>
        <v/>
      </c>
      <c r="Y271" s="2" t="str">
        <f t="shared" si="91"/>
        <v/>
      </c>
      <c r="Z271" s="2" t="str">
        <f t="shared" si="92"/>
        <v>M8</v>
      </c>
      <c r="AA271" s="2" t="str">
        <f t="shared" si="93"/>
        <v/>
      </c>
      <c r="AB271" s="5" t="str">
        <f t="shared" si="94"/>
        <v/>
      </c>
      <c r="AE271" s="2">
        <f t="shared" si="98"/>
        <v>0.39010067027194395</v>
      </c>
      <c r="AI271" s="2">
        <f t="shared" si="99"/>
        <v>0.39010067027194395</v>
      </c>
      <c r="AJ271" s="2" t="str">
        <f t="shared" si="100"/>
        <v/>
      </c>
      <c r="AM271" s="2">
        <f t="shared" si="101"/>
        <v>0.39137932716739704</v>
      </c>
      <c r="AN271" s="2" t="str">
        <f t="shared" si="102"/>
        <v/>
      </c>
      <c r="AP271" s="2">
        <f t="shared" si="103"/>
        <v>4.1264915119898757E-2</v>
      </c>
      <c r="AT271" s="2">
        <f t="shared" si="104"/>
        <v>4.1264915119898757E-2</v>
      </c>
      <c r="AU271" s="2" t="str">
        <f t="shared" si="105"/>
        <v/>
      </c>
      <c r="AX271" s="2">
        <f t="shared" si="106"/>
        <v>-0.42014257686472462</v>
      </c>
      <c r="AY271" s="2" t="str">
        <f t="shared" si="107"/>
        <v/>
      </c>
      <c r="BB271" s="2">
        <f t="shared" si="108"/>
        <v>0.1549506419374829</v>
      </c>
      <c r="BC271" s="2" t="str">
        <f t="shared" si="109"/>
        <v/>
      </c>
    </row>
    <row r="272" spans="1:55" ht="18.75" x14ac:dyDescent="0.3">
      <c r="A272" s="4">
        <f t="shared" si="95"/>
        <v>296</v>
      </c>
      <c r="B272" t="s">
        <v>718</v>
      </c>
      <c r="C272">
        <v>66481</v>
      </c>
      <c r="D272">
        <v>4083</v>
      </c>
      <c r="E272">
        <v>17207</v>
      </c>
      <c r="F272">
        <v>94.8</v>
      </c>
      <c r="G272">
        <v>5.19</v>
      </c>
      <c r="H272">
        <v>816</v>
      </c>
      <c r="I272">
        <v>2056</v>
      </c>
      <c r="J272">
        <v>1981</v>
      </c>
      <c r="K272">
        <v>48688</v>
      </c>
      <c r="L272" s="3">
        <f t="shared" si="96"/>
        <v>0.39688715953307391</v>
      </c>
      <c r="M272" s="3">
        <f t="shared" si="97"/>
        <v>4.0687643772592839E-2</v>
      </c>
      <c r="N272" s="3"/>
      <c r="O272" s="3"/>
      <c r="P272" s="3"/>
      <c r="Q272" s="3"/>
      <c r="R272" s="3"/>
      <c r="S272" s="3"/>
      <c r="V272" s="6" t="str">
        <f t="shared" si="88"/>
        <v>M9</v>
      </c>
      <c r="W272" s="2" t="str">
        <f t="shared" si="89"/>
        <v/>
      </c>
      <c r="X272" s="2" t="str">
        <f t="shared" si="90"/>
        <v/>
      </c>
      <c r="Y272" s="2" t="str">
        <f t="shared" si="91"/>
        <v/>
      </c>
      <c r="Z272" s="2" t="str">
        <f t="shared" si="92"/>
        <v>M9</v>
      </c>
      <c r="AA272" s="2" t="str">
        <f t="shared" si="93"/>
        <v/>
      </c>
      <c r="AB272" s="5" t="str">
        <f t="shared" si="94"/>
        <v/>
      </c>
      <c r="AE272" s="2">
        <f t="shared" si="98"/>
        <v>0.40067002322544559</v>
      </c>
      <c r="AI272" s="2">
        <f t="shared" si="99"/>
        <v>0.40067002322544559</v>
      </c>
      <c r="AJ272" s="2" t="str">
        <f t="shared" si="100"/>
        <v/>
      </c>
      <c r="AM272" s="2">
        <f t="shared" si="101"/>
        <v>1.2414851165513718</v>
      </c>
      <c r="AN272" s="2" t="str">
        <f t="shared" si="102"/>
        <v/>
      </c>
      <c r="AP272" s="2">
        <f t="shared" si="103"/>
        <v>4.1531516150830665E-2</v>
      </c>
      <c r="AT272" s="2">
        <f t="shared" si="104"/>
        <v>4.1531516150830665E-2</v>
      </c>
      <c r="AU272" s="2" t="str">
        <f t="shared" si="105"/>
        <v/>
      </c>
      <c r="AX272" s="2">
        <f t="shared" si="106"/>
        <v>0.78491464836823388</v>
      </c>
      <c r="AY272" s="2" t="str">
        <f t="shared" si="107"/>
        <v/>
      </c>
      <c r="BB272" s="2">
        <f t="shared" si="108"/>
        <v>-2.1087957186693266E-2</v>
      </c>
      <c r="BC272" s="2" t="str">
        <f t="shared" si="109"/>
        <v/>
      </c>
    </row>
    <row r="273" spans="1:55" ht="18.75" x14ac:dyDescent="0.3">
      <c r="A273" s="4">
        <f t="shared" si="95"/>
        <v>297</v>
      </c>
      <c r="B273" t="s">
        <v>719</v>
      </c>
      <c r="C273">
        <v>61222</v>
      </c>
      <c r="D273">
        <v>3717</v>
      </c>
      <c r="E273">
        <v>16191</v>
      </c>
      <c r="F273">
        <v>94.7</v>
      </c>
      <c r="G273">
        <v>5.31</v>
      </c>
      <c r="H273">
        <v>792</v>
      </c>
      <c r="I273">
        <v>2049</v>
      </c>
      <c r="J273">
        <v>1988</v>
      </c>
      <c r="K273">
        <v>49019</v>
      </c>
      <c r="L273" s="3">
        <f t="shared" si="96"/>
        <v>0.38653001464128844</v>
      </c>
      <c r="M273" s="3">
        <f t="shared" si="97"/>
        <v>4.0555702890715847E-2</v>
      </c>
      <c r="N273" s="3"/>
      <c r="O273" s="3"/>
      <c r="P273" s="3"/>
      <c r="Q273" s="3"/>
      <c r="R273" s="3"/>
      <c r="S273" s="3"/>
      <c r="V273" s="6" t="str">
        <f t="shared" si="88"/>
        <v>M10</v>
      </c>
      <c r="W273" s="2" t="str">
        <f t="shared" si="89"/>
        <v/>
      </c>
      <c r="X273" s="2" t="str">
        <f t="shared" si="90"/>
        <v/>
      </c>
      <c r="Y273" s="2" t="str">
        <f t="shared" si="91"/>
        <v/>
      </c>
      <c r="Z273" s="2" t="str">
        <f t="shared" si="92"/>
        <v>M10</v>
      </c>
      <c r="AA273" s="2" t="str">
        <f t="shared" si="93"/>
        <v/>
      </c>
      <c r="AB273" s="5" t="str">
        <f t="shared" si="94"/>
        <v/>
      </c>
      <c r="AE273" s="2">
        <f t="shared" si="98"/>
        <v>0.3903256582785668</v>
      </c>
      <c r="AI273" s="2">
        <f t="shared" si="99"/>
        <v>0.3903256582785668</v>
      </c>
      <c r="AJ273" s="2" t="str">
        <f t="shared" si="100"/>
        <v/>
      </c>
      <c r="AM273" s="2">
        <f t="shared" si="101"/>
        <v>0.40947538354979646</v>
      </c>
      <c r="AN273" s="2" t="str">
        <f t="shared" si="102"/>
        <v/>
      </c>
      <c r="AP273" s="2">
        <f t="shared" si="103"/>
        <v>4.1402426189150424E-2</v>
      </c>
      <c r="AT273" s="2">
        <f t="shared" si="104"/>
        <v>4.1402426189150424E-2</v>
      </c>
      <c r="AU273" s="2" t="str">
        <f t="shared" si="105"/>
        <v/>
      </c>
      <c r="AX273" s="2">
        <f t="shared" si="106"/>
        <v>0.20141806366240836</v>
      </c>
      <c r="AY273" s="2" t="str">
        <f t="shared" si="107"/>
        <v/>
      </c>
      <c r="BB273" s="2">
        <f t="shared" si="108"/>
        <v>-0.10910725674877508</v>
      </c>
      <c r="BC273" s="2" t="str">
        <f t="shared" si="109"/>
        <v/>
      </c>
    </row>
    <row r="274" spans="1:55" ht="18.75" x14ac:dyDescent="0.3">
      <c r="A274" s="4">
        <f t="shared" si="95"/>
        <v>298</v>
      </c>
      <c r="B274" t="s">
        <v>720</v>
      </c>
      <c r="C274">
        <v>60405</v>
      </c>
      <c r="D274">
        <v>4533</v>
      </c>
      <c r="E274">
        <v>16506</v>
      </c>
      <c r="F274">
        <v>99.3</v>
      </c>
      <c r="G274">
        <v>0.73</v>
      </c>
      <c r="H274">
        <v>732</v>
      </c>
      <c r="I274">
        <v>2142</v>
      </c>
      <c r="J274">
        <v>1974</v>
      </c>
      <c r="K274">
        <v>48196</v>
      </c>
      <c r="L274" s="3">
        <f t="shared" si="96"/>
        <v>0.34173669467787116</v>
      </c>
      <c r="M274" s="3">
        <f t="shared" si="97"/>
        <v>4.0957755830359363E-2</v>
      </c>
      <c r="N274" s="3"/>
      <c r="O274" s="3"/>
      <c r="P274" s="3"/>
      <c r="Q274" s="3"/>
      <c r="R274" s="3"/>
      <c r="S274" s="3"/>
      <c r="V274" s="6" t="str">
        <f t="shared" si="88"/>
        <v>M11</v>
      </c>
      <c r="W274" s="2" t="str">
        <f t="shared" si="89"/>
        <v/>
      </c>
      <c r="X274" s="2" t="str">
        <f t="shared" si="90"/>
        <v/>
      </c>
      <c r="Y274" s="2" t="str">
        <f t="shared" si="91"/>
        <v/>
      </c>
      <c r="Z274" s="2" t="str">
        <f t="shared" si="92"/>
        <v>M11</v>
      </c>
      <c r="AA274" s="2" t="str">
        <f t="shared" si="93"/>
        <v/>
      </c>
      <c r="AB274" s="5" t="str">
        <f t="shared" si="94"/>
        <v/>
      </c>
      <c r="AE274" s="2">
        <f t="shared" si="98"/>
        <v>0.34554511826005618</v>
      </c>
      <c r="AI274" s="2">
        <f t="shared" si="99"/>
        <v>0.34554511826005618</v>
      </c>
      <c r="AJ274" s="2" t="str">
        <f t="shared" si="100"/>
        <v/>
      </c>
      <c r="AM274" s="2">
        <f t="shared" si="101"/>
        <v>-3.1922773906221167</v>
      </c>
      <c r="AN274" s="2" t="str">
        <f t="shared" si="102"/>
        <v/>
      </c>
      <c r="AP274" s="2">
        <f t="shared" si="103"/>
        <v>4.180733004899069E-2</v>
      </c>
      <c r="AT274" s="2">
        <f t="shared" si="104"/>
        <v>4.180733004899069E-2</v>
      </c>
      <c r="AU274" s="2" t="str">
        <f t="shared" si="105"/>
        <v/>
      </c>
      <c r="AX274" s="2">
        <f t="shared" si="106"/>
        <v>2.0316147441465433</v>
      </c>
      <c r="AY274" s="2" t="str">
        <f t="shared" si="107"/>
        <v/>
      </c>
      <c r="BB274" s="2">
        <f t="shared" si="108"/>
        <v>3.9397805231072138</v>
      </c>
      <c r="BC274" s="2" t="str">
        <f t="shared" si="109"/>
        <v/>
      </c>
    </row>
    <row r="275" spans="1:55" ht="18.75" x14ac:dyDescent="0.3">
      <c r="A275" s="4">
        <f t="shared" si="95"/>
        <v>299</v>
      </c>
      <c r="B275" t="s">
        <v>721</v>
      </c>
      <c r="C275">
        <v>59482</v>
      </c>
      <c r="D275">
        <v>4039</v>
      </c>
      <c r="E275">
        <v>15635</v>
      </c>
      <c r="F275">
        <v>95.1</v>
      </c>
      <c r="G275">
        <v>4.93</v>
      </c>
      <c r="H275">
        <v>789</v>
      </c>
      <c r="I275">
        <v>2099</v>
      </c>
      <c r="J275">
        <v>1995</v>
      </c>
      <c r="K275">
        <v>49185</v>
      </c>
      <c r="L275" s="3">
        <f t="shared" si="96"/>
        <v>0.37589328251548354</v>
      </c>
      <c r="M275" s="3">
        <f t="shared" si="97"/>
        <v>4.0561146691064351E-2</v>
      </c>
      <c r="N275" s="3"/>
      <c r="O275" s="3"/>
      <c r="P275" s="3"/>
      <c r="Q275" s="3"/>
      <c r="R275" s="3"/>
      <c r="S275" s="3"/>
      <c r="V275" s="6" t="str">
        <f t="shared" si="88"/>
        <v>M12</v>
      </c>
      <c r="W275" s="2" t="str">
        <f t="shared" si="89"/>
        <v/>
      </c>
      <c r="X275" s="2" t="str">
        <f t="shared" si="90"/>
        <v/>
      </c>
      <c r="Y275" s="2" t="str">
        <f t="shared" si="91"/>
        <v/>
      </c>
      <c r="Z275" s="2" t="str">
        <f t="shared" si="92"/>
        <v>M12</v>
      </c>
      <c r="AA275" s="2" t="str">
        <f t="shared" si="93"/>
        <v/>
      </c>
      <c r="AB275" s="5" t="str">
        <f t="shared" si="94"/>
        <v/>
      </c>
      <c r="AE275" s="2">
        <f t="shared" si="98"/>
        <v>0.37971448604257524</v>
      </c>
      <c r="AI275" s="2">
        <f t="shared" si="99"/>
        <v>0.37971448604257524</v>
      </c>
      <c r="AJ275" s="2" t="str">
        <f t="shared" si="100"/>
        <v/>
      </c>
      <c r="AM275" s="2">
        <f t="shared" si="101"/>
        <v>-0.44399398109833743</v>
      </c>
      <c r="AN275" s="2" t="str">
        <f t="shared" si="102"/>
        <v/>
      </c>
      <c r="AP275" s="2">
        <f t="shared" si="103"/>
        <v>4.1413571829892429E-2</v>
      </c>
      <c r="AT275" s="2">
        <f t="shared" si="104"/>
        <v>4.1413571829892429E-2</v>
      </c>
      <c r="AU275" s="2" t="str">
        <f t="shared" si="105"/>
        <v/>
      </c>
      <c r="AX275" s="2">
        <f t="shared" si="106"/>
        <v>0.25179721958335677</v>
      </c>
      <c r="AY275" s="2" t="str">
        <f t="shared" si="107"/>
        <v/>
      </c>
      <c r="BB275" s="2">
        <f t="shared" si="108"/>
        <v>0.24296994149956472</v>
      </c>
      <c r="BC275" s="2" t="str">
        <f t="shared" si="109"/>
        <v/>
      </c>
    </row>
    <row r="276" spans="1:55" ht="18.75" x14ac:dyDescent="0.3">
      <c r="A276" s="4">
        <f t="shared" si="95"/>
        <v>300</v>
      </c>
      <c r="B276" t="s">
        <v>722</v>
      </c>
      <c r="C276">
        <v>60797</v>
      </c>
      <c r="D276">
        <v>4516</v>
      </c>
      <c r="E276">
        <v>16754</v>
      </c>
      <c r="F276">
        <v>96.5</v>
      </c>
      <c r="G276">
        <v>3.51</v>
      </c>
      <c r="H276">
        <v>781</v>
      </c>
      <c r="I276">
        <v>2008</v>
      </c>
      <c r="J276">
        <v>1995</v>
      </c>
      <c r="K276">
        <v>48853</v>
      </c>
      <c r="L276" s="3">
        <f t="shared" si="96"/>
        <v>0.38894422310756971</v>
      </c>
      <c r="M276" s="3">
        <f t="shared" si="97"/>
        <v>4.0836796102593498E-2</v>
      </c>
      <c r="N276" s="3"/>
      <c r="O276" s="3"/>
      <c r="P276" s="3"/>
      <c r="Q276" s="3"/>
      <c r="R276" s="3"/>
      <c r="S276" s="3"/>
      <c r="V276" s="6" t="str">
        <f t="shared" si="88"/>
        <v>M13</v>
      </c>
      <c r="W276" s="2" t="str">
        <f t="shared" si="89"/>
        <v/>
      </c>
      <c r="X276" s="2" t="str">
        <f t="shared" si="90"/>
        <v/>
      </c>
      <c r="Y276" s="2" t="str">
        <f t="shared" si="91"/>
        <v/>
      </c>
      <c r="Z276" s="2" t="str">
        <f t="shared" si="92"/>
        <v>M13</v>
      </c>
      <c r="AA276" s="2" t="str">
        <f t="shared" si="93"/>
        <v/>
      </c>
      <c r="AB276" s="5" t="str">
        <f t="shared" si="94"/>
        <v/>
      </c>
      <c r="AE276" s="2">
        <f t="shared" si="98"/>
        <v>0.39277820657956802</v>
      </c>
      <c r="AI276" s="2">
        <f t="shared" si="99"/>
        <v>0.39277820657956802</v>
      </c>
      <c r="AJ276" s="2" t="str">
        <f t="shared" si="100"/>
        <v/>
      </c>
      <c r="AM276" s="2">
        <f t="shared" si="101"/>
        <v>0.60673679762096078</v>
      </c>
      <c r="AN276" s="2" t="str">
        <f t="shared" si="102"/>
        <v/>
      </c>
      <c r="AP276" s="2">
        <f t="shared" si="103"/>
        <v>4.1692072161618327E-2</v>
      </c>
      <c r="AT276" s="2">
        <f t="shared" si="104"/>
        <v>4.1692072161618327E-2</v>
      </c>
      <c r="AU276" s="2" t="str">
        <f t="shared" si="105"/>
        <v/>
      </c>
      <c r="AX276" s="2">
        <f t="shared" si="106"/>
        <v>1.510640202309053</v>
      </c>
      <c r="AY276" s="2" t="str">
        <f t="shared" si="107"/>
        <v/>
      </c>
      <c r="BB276" s="2">
        <f t="shared" si="108"/>
        <v>1.4752401353687852</v>
      </c>
      <c r="BC276" s="2" t="str">
        <f t="shared" si="109"/>
        <v/>
      </c>
    </row>
    <row r="277" spans="1:55" ht="18.75" x14ac:dyDescent="0.3">
      <c r="A277" s="4">
        <f t="shared" si="95"/>
        <v>301</v>
      </c>
      <c r="B277" t="s">
        <v>723</v>
      </c>
      <c r="C277">
        <v>64385</v>
      </c>
      <c r="D277">
        <v>4159</v>
      </c>
      <c r="E277">
        <v>17050</v>
      </c>
      <c r="F277">
        <v>94.3</v>
      </c>
      <c r="G277">
        <v>5.68</v>
      </c>
      <c r="H277">
        <v>792</v>
      </c>
      <c r="I277">
        <v>2042</v>
      </c>
      <c r="J277">
        <v>1955</v>
      </c>
      <c r="K277">
        <v>48360</v>
      </c>
      <c r="L277" s="3">
        <f t="shared" si="96"/>
        <v>0.38785504407443683</v>
      </c>
      <c r="M277" s="3">
        <f t="shared" si="97"/>
        <v>4.0425971877584781E-2</v>
      </c>
      <c r="N277" s="3"/>
      <c r="O277" s="3"/>
      <c r="P277" s="3"/>
      <c r="Q277" s="3"/>
      <c r="R277" s="3"/>
      <c r="S277" s="3"/>
      <c r="V277" s="6" t="str">
        <f t="shared" si="88"/>
        <v>M14</v>
      </c>
      <c r="W277" s="2" t="str">
        <f t="shared" si="89"/>
        <v/>
      </c>
      <c r="X277" s="2" t="str">
        <f t="shared" si="90"/>
        <v/>
      </c>
      <c r="Y277" s="2" t="str">
        <f t="shared" si="91"/>
        <v/>
      </c>
      <c r="Z277" s="2" t="str">
        <f t="shared" si="92"/>
        <v>M14</v>
      </c>
      <c r="AA277" s="2" t="str">
        <f t="shared" si="93"/>
        <v/>
      </c>
      <c r="AB277" s="5" t="str">
        <f t="shared" si="94"/>
        <v/>
      </c>
      <c r="AE277" s="2">
        <f t="shared" si="98"/>
        <v>0.39170180749134181</v>
      </c>
      <c r="AI277" s="2">
        <f t="shared" si="99"/>
        <v>0.39170180749134181</v>
      </c>
      <c r="AJ277" s="2" t="str">
        <f t="shared" si="100"/>
        <v/>
      </c>
      <c r="AM277" s="2">
        <f t="shared" si="101"/>
        <v>0.52016072237639488</v>
      </c>
      <c r="AN277" s="2" t="str">
        <f t="shared" si="102"/>
        <v/>
      </c>
      <c r="AP277" s="2">
        <f t="shared" si="103"/>
        <v>4.1284098856806353E-2</v>
      </c>
      <c r="AT277" s="2">
        <f t="shared" si="104"/>
        <v>4.1284098856806353E-2</v>
      </c>
      <c r="AU277" s="2" t="str">
        <f t="shared" si="105"/>
        <v/>
      </c>
      <c r="AX277" s="2">
        <f t="shared" si="106"/>
        <v>-0.33343060622207676</v>
      </c>
      <c r="AY277" s="2" t="str">
        <f t="shared" si="107"/>
        <v/>
      </c>
      <c r="BB277" s="2">
        <f t="shared" si="108"/>
        <v>-0.4611844549971274</v>
      </c>
      <c r="BC277" s="2" t="str">
        <f t="shared" si="109"/>
        <v/>
      </c>
    </row>
    <row r="278" spans="1:55" ht="18.75" x14ac:dyDescent="0.3">
      <c r="A278" s="4">
        <f t="shared" si="95"/>
        <v>302</v>
      </c>
      <c r="B278" t="s">
        <v>724</v>
      </c>
      <c r="C278">
        <v>64684</v>
      </c>
      <c r="D278">
        <v>4250</v>
      </c>
      <c r="E278">
        <v>17257</v>
      </c>
      <c r="F278">
        <v>95.1</v>
      </c>
      <c r="G278">
        <v>4.9000000000000004</v>
      </c>
      <c r="H278">
        <v>778</v>
      </c>
      <c r="I278">
        <v>1988</v>
      </c>
      <c r="J278">
        <v>1974</v>
      </c>
      <c r="K278">
        <v>48524</v>
      </c>
      <c r="L278" s="3">
        <f t="shared" si="96"/>
        <v>0.39134808853118713</v>
      </c>
      <c r="M278" s="3">
        <f t="shared" si="97"/>
        <v>4.0680900173110213E-2</v>
      </c>
      <c r="N278" s="3"/>
      <c r="O278" s="3"/>
      <c r="P278" s="3"/>
      <c r="Q278" s="3"/>
      <c r="R278" s="3"/>
      <c r="S278" s="3"/>
      <c r="V278" s="6" t="str">
        <f t="shared" si="88"/>
        <v>M15</v>
      </c>
      <c r="W278" s="2" t="str">
        <f t="shared" si="89"/>
        <v/>
      </c>
      <c r="X278" s="2" t="str">
        <f t="shared" si="90"/>
        <v/>
      </c>
      <c r="Y278" s="2" t="str">
        <f t="shared" si="91"/>
        <v/>
      </c>
      <c r="Z278" s="2" t="str">
        <f t="shared" si="92"/>
        <v>M15</v>
      </c>
      <c r="AA278" s="2" t="str">
        <f t="shared" si="93"/>
        <v/>
      </c>
      <c r="AB278" s="5" t="str">
        <f t="shared" si="94"/>
        <v/>
      </c>
      <c r="AE278" s="2">
        <f t="shared" si="98"/>
        <v>0.39520763189299879</v>
      </c>
      <c r="AI278" s="2">
        <f t="shared" si="99"/>
        <v>0.39520763189299879</v>
      </c>
      <c r="AJ278" s="2" t="str">
        <f t="shared" si="100"/>
        <v/>
      </c>
      <c r="AM278" s="2">
        <f t="shared" si="101"/>
        <v>0.80213840194899533</v>
      </c>
      <c r="AN278" s="2" t="str">
        <f t="shared" si="102"/>
        <v/>
      </c>
      <c r="AP278" s="2">
        <f t="shared" si="103"/>
        <v>4.1541878072528536E-2</v>
      </c>
      <c r="AT278" s="2">
        <f t="shared" si="104"/>
        <v>4.1541878072528536E-2</v>
      </c>
      <c r="AU278" s="2" t="str">
        <f t="shared" si="105"/>
        <v/>
      </c>
      <c r="AX278" s="2">
        <f t="shared" si="106"/>
        <v>0.83175133375414689</v>
      </c>
      <c r="AY278" s="2" t="str">
        <f t="shared" si="107"/>
        <v/>
      </c>
      <c r="BB278" s="2">
        <f t="shared" si="108"/>
        <v>0.24296994149956472</v>
      </c>
      <c r="BC278" s="2" t="str">
        <f t="shared" si="109"/>
        <v/>
      </c>
    </row>
    <row r="279" spans="1:55" ht="18.75" x14ac:dyDescent="0.3">
      <c r="A279" s="4">
        <f t="shared" si="95"/>
        <v>303</v>
      </c>
      <c r="B279" t="s">
        <v>725</v>
      </c>
      <c r="C279">
        <v>63337</v>
      </c>
      <c r="D279">
        <v>4211</v>
      </c>
      <c r="E279">
        <v>16952</v>
      </c>
      <c r="F279">
        <v>95.4</v>
      </c>
      <c r="G279">
        <v>4.6500000000000004</v>
      </c>
      <c r="H279">
        <v>781</v>
      </c>
      <c r="I279">
        <v>2070</v>
      </c>
      <c r="J279">
        <v>1961</v>
      </c>
      <c r="K279">
        <v>48360</v>
      </c>
      <c r="L279" s="3">
        <f t="shared" si="96"/>
        <v>0.37729468599033816</v>
      </c>
      <c r="M279" s="3">
        <f t="shared" si="97"/>
        <v>4.0550041356492969E-2</v>
      </c>
      <c r="N279" s="3"/>
      <c r="O279" s="3"/>
      <c r="P279" s="3"/>
      <c r="Q279" s="3"/>
      <c r="R279" s="3"/>
      <c r="S279" s="3"/>
      <c r="V279" s="6" t="str">
        <f t="shared" si="88"/>
        <v>M16</v>
      </c>
      <c r="W279" s="2" t="str">
        <f t="shared" si="89"/>
        <v/>
      </c>
      <c r="X279" s="2" t="str">
        <f t="shared" si="90"/>
        <v/>
      </c>
      <c r="Y279" s="2" t="str">
        <f t="shared" si="91"/>
        <v/>
      </c>
      <c r="Z279" s="2" t="str">
        <f t="shared" si="92"/>
        <v>M16</v>
      </c>
      <c r="AA279" s="2" t="str">
        <f t="shared" si="93"/>
        <v/>
      </c>
      <c r="AB279" s="5" t="str">
        <f t="shared" si="94"/>
        <v/>
      </c>
      <c r="AE279" s="2">
        <f t="shared" si="98"/>
        <v>0.38116700929705649</v>
      </c>
      <c r="AI279" s="2">
        <f t="shared" si="99"/>
        <v>0.38116700929705649</v>
      </c>
      <c r="AJ279" s="2" t="str">
        <f t="shared" si="100"/>
        <v/>
      </c>
      <c r="AM279" s="2">
        <f t="shared" si="101"/>
        <v>-0.3271657861008116</v>
      </c>
      <c r="AN279" s="2" t="str">
        <f t="shared" si="102"/>
        <v/>
      </c>
      <c r="AP279" s="2">
        <f t="shared" si="103"/>
        <v>4.1413870176108043E-2</v>
      </c>
      <c r="AT279" s="2">
        <f t="shared" si="104"/>
        <v>4.1413870176108043E-2</v>
      </c>
      <c r="AU279" s="2" t="str">
        <f t="shared" si="105"/>
        <v/>
      </c>
      <c r="AX279" s="2">
        <f t="shared" si="106"/>
        <v>0.25314576749215673</v>
      </c>
      <c r="AY279" s="2" t="str">
        <f t="shared" si="107"/>
        <v/>
      </c>
      <c r="BB279" s="2">
        <f t="shared" si="108"/>
        <v>0.50702784018583524</v>
      </c>
      <c r="BC279" s="2" t="str">
        <f t="shared" si="109"/>
        <v/>
      </c>
    </row>
    <row r="280" spans="1:55" ht="18.75" x14ac:dyDescent="0.3">
      <c r="A280" s="4">
        <f t="shared" si="95"/>
        <v>304</v>
      </c>
      <c r="B280" t="s">
        <v>726</v>
      </c>
      <c r="C280">
        <v>59894</v>
      </c>
      <c r="D280">
        <v>3967</v>
      </c>
      <c r="E280">
        <v>15937</v>
      </c>
      <c r="F280">
        <v>94.6</v>
      </c>
      <c r="G280">
        <v>5.37</v>
      </c>
      <c r="H280">
        <v>792</v>
      </c>
      <c r="I280">
        <v>2056</v>
      </c>
      <c r="J280">
        <v>1974</v>
      </c>
      <c r="K280">
        <v>48524</v>
      </c>
      <c r="L280" s="3">
        <f t="shared" si="96"/>
        <v>0.38521400778210119</v>
      </c>
      <c r="M280" s="3">
        <f t="shared" si="97"/>
        <v>4.0680900173110213E-2</v>
      </c>
      <c r="N280" s="3"/>
      <c r="O280" s="3"/>
      <c r="P280" s="3"/>
      <c r="Q280" s="3"/>
      <c r="R280" s="3"/>
      <c r="S280" s="3"/>
      <c r="V280" s="6" t="str">
        <f t="shared" si="88"/>
        <v>M17</v>
      </c>
      <c r="W280" s="2" t="str">
        <f t="shared" si="89"/>
        <v/>
      </c>
      <c r="X280" s="2" t="str">
        <f t="shared" si="90"/>
        <v/>
      </c>
      <c r="Y280" s="2" t="str">
        <f t="shared" si="91"/>
        <v/>
      </c>
      <c r="Z280" s="2" t="str">
        <f t="shared" si="92"/>
        <v>M17</v>
      </c>
      <c r="AA280" s="2" t="str">
        <f t="shared" si="93"/>
        <v/>
      </c>
      <c r="AB280" s="5" t="str">
        <f t="shared" si="94"/>
        <v/>
      </c>
      <c r="AE280" s="2">
        <f t="shared" si="98"/>
        <v>0.38909911103372619</v>
      </c>
      <c r="AI280" s="2">
        <f t="shared" si="99"/>
        <v>0.38909911103372619</v>
      </c>
      <c r="AJ280" s="2" t="str">
        <f t="shared" si="100"/>
        <v/>
      </c>
      <c r="AM280" s="2">
        <f t="shared" si="101"/>
        <v>0.31082271120749155</v>
      </c>
      <c r="AN280" s="2" t="str">
        <f t="shared" si="102"/>
        <v/>
      </c>
      <c r="AP280" s="2">
        <f t="shared" si="103"/>
        <v>4.1547579912922038E-2</v>
      </c>
      <c r="AT280" s="2">
        <f t="shared" si="104"/>
        <v>4.1547579912922038E-2</v>
      </c>
      <c r="AU280" s="2" t="str">
        <f t="shared" si="105"/>
        <v/>
      </c>
      <c r="AX280" s="2">
        <f t="shared" si="106"/>
        <v>0.85752409216883285</v>
      </c>
      <c r="AY280" s="2" t="str">
        <f t="shared" si="107"/>
        <v/>
      </c>
      <c r="BB280" s="2">
        <f t="shared" si="108"/>
        <v>-0.19712655631086942</v>
      </c>
      <c r="BC280" s="2" t="str">
        <f t="shared" si="109"/>
        <v/>
      </c>
    </row>
    <row r="281" spans="1:55" ht="18.75" x14ac:dyDescent="0.3">
      <c r="A281" s="4">
        <f t="shared" si="95"/>
        <v>305</v>
      </c>
      <c r="B281" t="s">
        <v>727</v>
      </c>
      <c r="C281">
        <v>63251</v>
      </c>
      <c r="D281">
        <v>4303</v>
      </c>
      <c r="E281">
        <v>16960</v>
      </c>
      <c r="F281">
        <v>95.2</v>
      </c>
      <c r="G281">
        <v>4.7699999999999996</v>
      </c>
      <c r="H281">
        <v>781</v>
      </c>
      <c r="I281">
        <v>2042</v>
      </c>
      <c r="J281">
        <v>1968</v>
      </c>
      <c r="K281">
        <v>48853</v>
      </c>
      <c r="L281" s="3">
        <f t="shared" si="96"/>
        <v>0.38246816846229187</v>
      </c>
      <c r="M281" s="3">
        <f t="shared" si="97"/>
        <v>4.0284117659099748E-2</v>
      </c>
      <c r="N281" s="3"/>
      <c r="O281" s="3"/>
      <c r="P281" s="3"/>
      <c r="Q281" s="3"/>
      <c r="R281" s="3"/>
      <c r="S281" s="3"/>
      <c r="V281" s="6" t="str">
        <f t="shared" si="88"/>
        <v>M18</v>
      </c>
      <c r="W281" s="2" t="str">
        <f t="shared" si="89"/>
        <v/>
      </c>
      <c r="X281" s="2" t="str">
        <f t="shared" si="90"/>
        <v/>
      </c>
      <c r="Y281" s="2" t="str">
        <f t="shared" si="91"/>
        <v/>
      </c>
      <c r="Z281" s="2" t="str">
        <f t="shared" si="92"/>
        <v>M18</v>
      </c>
      <c r="AA281" s="2" t="str">
        <f t="shared" si="93"/>
        <v/>
      </c>
      <c r="AB281" s="5" t="str">
        <f t="shared" si="94"/>
        <v/>
      </c>
      <c r="AE281" s="2">
        <f t="shared" si="98"/>
        <v>0.38636605165882348</v>
      </c>
      <c r="AI281" s="2">
        <f t="shared" si="99"/>
        <v>0.38636605165882348</v>
      </c>
      <c r="AJ281" s="2" t="str">
        <f t="shared" si="100"/>
        <v/>
      </c>
      <c r="AM281" s="2">
        <f t="shared" si="101"/>
        <v>9.099945357229336E-2</v>
      </c>
      <c r="AN281" s="2" t="str">
        <f t="shared" si="102"/>
        <v/>
      </c>
      <c r="AP281" s="2">
        <f t="shared" si="103"/>
        <v>4.1153648319108324E-2</v>
      </c>
      <c r="AT281" s="2">
        <f t="shared" si="104"/>
        <v>4.1153648319108324E-2</v>
      </c>
      <c r="AU281" s="2" t="str">
        <f t="shared" si="105"/>
        <v/>
      </c>
      <c r="AX281" s="2">
        <f t="shared" si="106"/>
        <v>-0.92307709948220462</v>
      </c>
      <c r="AY281" s="2" t="str">
        <f t="shared" si="107"/>
        <v/>
      </c>
      <c r="BB281" s="2">
        <f t="shared" si="108"/>
        <v>0.33098924106165906</v>
      </c>
      <c r="BC281" s="2" t="str">
        <f t="shared" si="109"/>
        <v/>
      </c>
    </row>
    <row r="282" spans="1:55" ht="18.75" x14ac:dyDescent="0.3">
      <c r="A282" s="4">
        <f t="shared" si="95"/>
        <v>306</v>
      </c>
      <c r="B282" t="s">
        <v>728</v>
      </c>
      <c r="C282">
        <v>63754</v>
      </c>
      <c r="D282">
        <v>4229</v>
      </c>
      <c r="E282">
        <v>17094</v>
      </c>
      <c r="F282">
        <v>95.1</v>
      </c>
      <c r="G282">
        <v>4.92</v>
      </c>
      <c r="H282">
        <v>789</v>
      </c>
      <c r="I282">
        <v>2056</v>
      </c>
      <c r="J282">
        <v>1988</v>
      </c>
      <c r="K282">
        <v>49019</v>
      </c>
      <c r="L282" s="3">
        <f t="shared" si="96"/>
        <v>0.3837548638132296</v>
      </c>
      <c r="M282" s="3">
        <f t="shared" si="97"/>
        <v>4.0555702890715847E-2</v>
      </c>
      <c r="N282" s="3"/>
      <c r="O282" s="3"/>
      <c r="P282" s="3"/>
      <c r="Q282" s="3"/>
      <c r="R282" s="3"/>
      <c r="S282" s="3"/>
      <c r="V282" s="6" t="str">
        <f t="shared" si="88"/>
        <v>M19</v>
      </c>
      <c r="W282" s="2" t="str">
        <f t="shared" si="89"/>
        <v/>
      </c>
      <c r="X282" s="2" t="str">
        <f t="shared" si="90"/>
        <v/>
      </c>
      <c r="Y282" s="2" t="str">
        <f t="shared" si="91"/>
        <v/>
      </c>
      <c r="Z282" s="2" t="str">
        <f t="shared" si="92"/>
        <v>M19</v>
      </c>
      <c r="AA282" s="2" t="str">
        <f t="shared" si="93"/>
        <v/>
      </c>
      <c r="AB282" s="5" t="str">
        <f t="shared" si="94"/>
        <v/>
      </c>
      <c r="AE282" s="2">
        <f t="shared" si="98"/>
        <v>0.38766552695466788</v>
      </c>
      <c r="AI282" s="2">
        <f t="shared" si="99"/>
        <v>0.38766552695466788</v>
      </c>
      <c r="AJ282" s="2" t="str">
        <f t="shared" si="100"/>
        <v/>
      </c>
      <c r="AM282" s="2">
        <f t="shared" si="101"/>
        <v>0.19551781690245265</v>
      </c>
      <c r="AN282" s="2" t="str">
        <f t="shared" si="102"/>
        <v/>
      </c>
      <c r="AP282" s="2">
        <f t="shared" si="103"/>
        <v>4.1428084470921167E-2</v>
      </c>
      <c r="AT282" s="2">
        <f t="shared" si="104"/>
        <v>4.1428084470921167E-2</v>
      </c>
      <c r="AU282" s="2" t="str">
        <f t="shared" si="105"/>
        <v/>
      </c>
      <c r="AX282" s="2">
        <f t="shared" si="106"/>
        <v>0.31739547652843236</v>
      </c>
      <c r="AY282" s="2" t="str">
        <f t="shared" si="107"/>
        <v/>
      </c>
      <c r="BB282" s="2">
        <f t="shared" si="108"/>
        <v>0.24296994149956472</v>
      </c>
      <c r="BC282" s="2" t="str">
        <f t="shared" si="109"/>
        <v/>
      </c>
    </row>
    <row r="283" spans="1:55" ht="18.75" x14ac:dyDescent="0.3">
      <c r="A283" s="4">
        <f t="shared" si="95"/>
        <v>307</v>
      </c>
      <c r="B283" t="s">
        <v>729</v>
      </c>
      <c r="C283">
        <v>57395</v>
      </c>
      <c r="D283">
        <v>3744</v>
      </c>
      <c r="E283">
        <v>15312</v>
      </c>
      <c r="F283">
        <v>94.4</v>
      </c>
      <c r="G283">
        <v>5.64</v>
      </c>
      <c r="H283">
        <v>784</v>
      </c>
      <c r="I283">
        <v>2036</v>
      </c>
      <c r="J283">
        <v>1995</v>
      </c>
      <c r="K283">
        <v>49185</v>
      </c>
      <c r="L283" s="3">
        <f t="shared" si="96"/>
        <v>0.3850687622789784</v>
      </c>
      <c r="M283" s="3">
        <f t="shared" si="97"/>
        <v>4.0561146691064351E-2</v>
      </c>
      <c r="N283" s="3"/>
      <c r="O283" s="3"/>
      <c r="P283" s="3"/>
      <c r="Q283" s="3"/>
      <c r="R283" s="3"/>
      <c r="S283" s="3"/>
      <c r="V283" s="6" t="str">
        <f t="shared" si="88"/>
        <v>M20</v>
      </c>
      <c r="W283" s="2" t="str">
        <f t="shared" si="89"/>
        <v/>
      </c>
      <c r="X283" s="2" t="str">
        <f t="shared" si="90"/>
        <v/>
      </c>
      <c r="Y283" s="2" t="str">
        <f t="shared" si="91"/>
        <v/>
      </c>
      <c r="Z283" s="2" t="str">
        <f t="shared" si="92"/>
        <v>M20</v>
      </c>
      <c r="AA283" s="2" t="str">
        <f t="shared" si="93"/>
        <v/>
      </c>
      <c r="AB283" s="5" t="str">
        <f t="shared" si="94"/>
        <v/>
      </c>
      <c r="AE283" s="2">
        <f t="shared" si="98"/>
        <v>0.38899220536532336</v>
      </c>
      <c r="AI283" s="2">
        <f t="shared" si="99"/>
        <v>0.38899220536532336</v>
      </c>
      <c r="AJ283" s="2" t="str">
        <f t="shared" si="100"/>
        <v/>
      </c>
      <c r="AM283" s="2">
        <f t="shared" si="101"/>
        <v>0.30222415952442994</v>
      </c>
      <c r="AN283" s="2" t="str">
        <f t="shared" si="102"/>
        <v/>
      </c>
      <c r="AP283" s="2">
        <f t="shared" si="103"/>
        <v>4.1436379191466421E-2</v>
      </c>
      <c r="AT283" s="2">
        <f t="shared" si="104"/>
        <v>4.1436379191466421E-2</v>
      </c>
      <c r="AU283" s="2" t="str">
        <f t="shared" si="105"/>
        <v/>
      </c>
      <c r="AX283" s="2">
        <f t="shared" si="106"/>
        <v>0.35488825324203782</v>
      </c>
      <c r="AY283" s="2" t="str">
        <f t="shared" si="107"/>
        <v/>
      </c>
      <c r="BB283" s="2">
        <f t="shared" si="108"/>
        <v>-0.37316515543503309</v>
      </c>
      <c r="BC283" s="2" t="str">
        <f t="shared" si="109"/>
        <v/>
      </c>
    </row>
    <row r="284" spans="1:55" ht="18.75" x14ac:dyDescent="0.3">
      <c r="A284" s="4">
        <f t="shared" si="95"/>
        <v>308</v>
      </c>
      <c r="B284" t="s">
        <v>730</v>
      </c>
      <c r="C284">
        <v>58046</v>
      </c>
      <c r="D284">
        <v>3811</v>
      </c>
      <c r="E284">
        <v>15339</v>
      </c>
      <c r="F284">
        <v>95.2</v>
      </c>
      <c r="G284">
        <v>4.78</v>
      </c>
      <c r="H284">
        <v>789</v>
      </c>
      <c r="I284">
        <v>2063</v>
      </c>
      <c r="J284">
        <v>1968</v>
      </c>
      <c r="K284">
        <v>48524</v>
      </c>
      <c r="L284" s="3">
        <f t="shared" si="96"/>
        <v>0.38245273873000485</v>
      </c>
      <c r="M284" s="3">
        <f t="shared" si="97"/>
        <v>4.0557250020608358E-2</v>
      </c>
      <c r="N284" s="3"/>
      <c r="O284" s="3"/>
      <c r="P284" s="3"/>
      <c r="Q284" s="3"/>
      <c r="R284" s="3"/>
      <c r="S284" s="3"/>
      <c r="V284" s="6" t="str">
        <f t="shared" si="88"/>
        <v>M21</v>
      </c>
      <c r="W284" s="2" t="str">
        <f t="shared" si="89"/>
        <v/>
      </c>
      <c r="X284" s="2" t="str">
        <f t="shared" si="90"/>
        <v/>
      </c>
      <c r="Y284" s="2" t="str">
        <f t="shared" si="91"/>
        <v/>
      </c>
      <c r="Z284" s="2" t="str">
        <f t="shared" si="92"/>
        <v>M21</v>
      </c>
      <c r="AA284" s="2" t="str">
        <f t="shared" si="93"/>
        <v/>
      </c>
      <c r="AB284" s="5" t="str">
        <f t="shared" si="94"/>
        <v/>
      </c>
      <c r="AE284" s="2">
        <f t="shared" si="98"/>
        <v>0.38638896176125648</v>
      </c>
      <c r="AI284" s="2">
        <f t="shared" si="99"/>
        <v>0.38638896176125648</v>
      </c>
      <c r="AJ284" s="2" t="str">
        <f t="shared" si="100"/>
        <v/>
      </c>
      <c r="AM284" s="2">
        <f t="shared" si="101"/>
        <v>9.2842140707385709E-2</v>
      </c>
      <c r="AN284" s="2" t="str">
        <f t="shared" si="102"/>
        <v/>
      </c>
      <c r="AP284" s="2">
        <f t="shared" si="103"/>
        <v>4.143533344120718E-2</v>
      </c>
      <c r="AT284" s="2">
        <f t="shared" si="104"/>
        <v>4.143533344120718E-2</v>
      </c>
      <c r="AU284" s="2" t="str">
        <f t="shared" si="105"/>
        <v/>
      </c>
      <c r="AX284" s="2">
        <f t="shared" si="106"/>
        <v>0.35016138140180708</v>
      </c>
      <c r="AY284" s="2" t="str">
        <f t="shared" si="107"/>
        <v/>
      </c>
      <c r="BB284" s="2">
        <f t="shared" si="108"/>
        <v>0.33098924106165906</v>
      </c>
      <c r="BC284" s="2" t="str">
        <f t="shared" si="109"/>
        <v/>
      </c>
    </row>
    <row r="285" spans="1:55" ht="18.75" x14ac:dyDescent="0.3">
      <c r="A285" s="4">
        <f t="shared" si="95"/>
        <v>309</v>
      </c>
      <c r="B285" t="s">
        <v>731</v>
      </c>
      <c r="C285">
        <v>62767</v>
      </c>
      <c r="D285">
        <v>4113</v>
      </c>
      <c r="E285">
        <v>16985</v>
      </c>
      <c r="F285">
        <v>95.1</v>
      </c>
      <c r="G285">
        <v>4.88</v>
      </c>
      <c r="H285">
        <v>794</v>
      </c>
      <c r="I285">
        <v>2063</v>
      </c>
      <c r="J285">
        <v>1968</v>
      </c>
      <c r="K285">
        <v>48853</v>
      </c>
      <c r="L285" s="3">
        <f t="shared" si="96"/>
        <v>0.38487639360155113</v>
      </c>
      <c r="M285" s="3">
        <f t="shared" si="97"/>
        <v>4.0284117659099748E-2</v>
      </c>
      <c r="N285" s="3"/>
      <c r="O285" s="3"/>
      <c r="P285" s="3"/>
      <c r="Q285" s="3"/>
      <c r="R285" s="3"/>
      <c r="S285" s="3"/>
      <c r="V285" s="6" t="str">
        <f t="shared" si="88"/>
        <v>M22</v>
      </c>
      <c r="W285" s="2" t="str">
        <f t="shared" si="89"/>
        <v/>
      </c>
      <c r="X285" s="2" t="str">
        <f t="shared" si="90"/>
        <v/>
      </c>
      <c r="Y285" s="2" t="str">
        <f t="shared" si="91"/>
        <v/>
      </c>
      <c r="Z285" s="2" t="str">
        <f t="shared" si="92"/>
        <v>M22</v>
      </c>
      <c r="AA285" s="2" t="str">
        <f t="shared" si="93"/>
        <v/>
      </c>
      <c r="AB285" s="5" t="str">
        <f t="shared" si="94"/>
        <v/>
      </c>
      <c r="AE285" s="2">
        <f t="shared" si="98"/>
        <v>0.38882539657770943</v>
      </c>
      <c r="AI285" s="2">
        <f t="shared" si="99"/>
        <v>0.38882539657770943</v>
      </c>
      <c r="AJ285" s="2" t="str">
        <f t="shared" si="100"/>
        <v/>
      </c>
      <c r="AM285" s="2">
        <f t="shared" si="101"/>
        <v>0.28880752780680435</v>
      </c>
      <c r="AN285" s="2" t="str">
        <f t="shared" si="102"/>
        <v/>
      </c>
      <c r="AP285" s="2">
        <f t="shared" si="103"/>
        <v>4.116505199989532E-2</v>
      </c>
      <c r="AT285" s="2">
        <f t="shared" si="104"/>
        <v>4.116505199989532E-2</v>
      </c>
      <c r="AU285" s="2" t="str">
        <f t="shared" si="105"/>
        <v/>
      </c>
      <c r="AX285" s="2">
        <f t="shared" si="106"/>
        <v>-0.87153158265286412</v>
      </c>
      <c r="AY285" s="2" t="str">
        <f t="shared" si="107"/>
        <v/>
      </c>
      <c r="BB285" s="2">
        <f t="shared" si="108"/>
        <v>0.24296994149956472</v>
      </c>
      <c r="BC285" s="2" t="str">
        <f t="shared" si="109"/>
        <v/>
      </c>
    </row>
    <row r="286" spans="1:55" ht="18.75" x14ac:dyDescent="0.3">
      <c r="A286" s="4">
        <f t="shared" si="95"/>
        <v>310</v>
      </c>
      <c r="B286" t="s">
        <v>732</v>
      </c>
      <c r="C286">
        <v>65564</v>
      </c>
      <c r="D286">
        <v>3728</v>
      </c>
      <c r="E286">
        <v>16984</v>
      </c>
      <c r="F286">
        <v>94.8</v>
      </c>
      <c r="G286">
        <v>5.23</v>
      </c>
      <c r="H286">
        <v>827</v>
      </c>
      <c r="I286">
        <v>2077</v>
      </c>
      <c r="J286">
        <v>2008</v>
      </c>
      <c r="K286">
        <v>49687</v>
      </c>
      <c r="L286" s="3">
        <f t="shared" si="96"/>
        <v>0.39817043813192105</v>
      </c>
      <c r="M286" s="3">
        <f t="shared" si="97"/>
        <v>4.041298528790227E-2</v>
      </c>
      <c r="N286" s="3"/>
      <c r="O286" s="3"/>
      <c r="P286" s="3"/>
      <c r="Q286" s="3"/>
      <c r="R286" s="3"/>
      <c r="S286" s="3"/>
      <c r="V286" s="6" t="str">
        <f t="shared" si="88"/>
        <v>M23</v>
      </c>
      <c r="W286" s="2" t="str">
        <f t="shared" si="89"/>
        <v/>
      </c>
      <c r="X286" s="2" t="str">
        <f t="shared" si="90"/>
        <v/>
      </c>
      <c r="Y286" s="2" t="str">
        <f t="shared" si="91"/>
        <v/>
      </c>
      <c r="Z286" s="2" t="str">
        <f t="shared" si="92"/>
        <v>M23</v>
      </c>
      <c r="AA286" s="2" t="str">
        <f t="shared" si="93"/>
        <v/>
      </c>
      <c r="AB286" s="5" t="str">
        <f t="shared" si="94"/>
        <v/>
      </c>
      <c r="AE286" s="2">
        <f t="shared" si="98"/>
        <v>0.40213222105298602</v>
      </c>
      <c r="AI286" s="2">
        <f t="shared" si="99"/>
        <v>0.40213222105298602</v>
      </c>
      <c r="AJ286" s="2" t="str">
        <f t="shared" si="100"/>
        <v/>
      </c>
      <c r="AM286" s="2">
        <f t="shared" si="101"/>
        <v>1.3590914491135719</v>
      </c>
      <c r="AN286" s="2" t="str">
        <f t="shared" si="102"/>
        <v/>
      </c>
      <c r="AP286" s="2">
        <f t="shared" si="103"/>
        <v>4.1296770548894593E-2</v>
      </c>
      <c r="AT286" s="2">
        <f t="shared" si="104"/>
        <v>4.1296770548894593E-2</v>
      </c>
      <c r="AU286" s="2" t="str">
        <f t="shared" si="105"/>
        <v/>
      </c>
      <c r="AX286" s="2">
        <f t="shared" si="106"/>
        <v>-0.27615358049759381</v>
      </c>
      <c r="AY286" s="2" t="str">
        <f t="shared" si="107"/>
        <v/>
      </c>
      <c r="BB286" s="2">
        <f t="shared" si="108"/>
        <v>-2.1087957186693266E-2</v>
      </c>
      <c r="BC286" s="2" t="str">
        <f t="shared" si="109"/>
        <v/>
      </c>
    </row>
    <row r="287" spans="1:55" ht="18.75" x14ac:dyDescent="0.3">
      <c r="A287" s="4">
        <f t="shared" si="95"/>
        <v>311</v>
      </c>
      <c r="B287" t="s">
        <v>733</v>
      </c>
      <c r="C287">
        <v>65202</v>
      </c>
      <c r="D287">
        <v>4338</v>
      </c>
      <c r="E287">
        <v>17478</v>
      </c>
      <c r="F287">
        <v>95.8</v>
      </c>
      <c r="G287">
        <v>4.2300000000000004</v>
      </c>
      <c r="H287">
        <v>792</v>
      </c>
      <c r="I287">
        <v>2042</v>
      </c>
      <c r="J287">
        <v>1961</v>
      </c>
      <c r="K287">
        <v>48853</v>
      </c>
      <c r="L287" s="3">
        <f t="shared" si="96"/>
        <v>0.38785504407443683</v>
      </c>
      <c r="M287" s="3">
        <f t="shared" si="97"/>
        <v>4.0140830655230997E-2</v>
      </c>
      <c r="N287" s="3"/>
      <c r="O287" s="3"/>
      <c r="P287" s="3"/>
      <c r="Q287" s="3"/>
      <c r="R287" s="3"/>
      <c r="S287" s="3"/>
      <c r="V287" s="6" t="str">
        <f t="shared" si="88"/>
        <v>M24</v>
      </c>
      <c r="W287" s="2" t="str">
        <f t="shared" si="89"/>
        <v/>
      </c>
      <c r="X287" s="2" t="str">
        <f t="shared" si="90"/>
        <v/>
      </c>
      <c r="Y287" s="2" t="str">
        <f t="shared" si="91"/>
        <v/>
      </c>
      <c r="Z287" s="2" t="str">
        <f t="shared" si="92"/>
        <v>M24</v>
      </c>
      <c r="AA287" s="2" t="str">
        <f t="shared" si="93"/>
        <v/>
      </c>
      <c r="AB287" s="5" t="str">
        <f t="shared" si="94"/>
        <v/>
      </c>
      <c r="AE287" s="2">
        <f t="shared" si="98"/>
        <v>0.39182960694040841</v>
      </c>
      <c r="AI287" s="2">
        <f t="shared" si="99"/>
        <v>0.39182960694040841</v>
      </c>
      <c r="AJ287" s="2" t="str">
        <f t="shared" si="100"/>
        <v/>
      </c>
      <c r="AM287" s="2">
        <f t="shared" si="101"/>
        <v>0.53043978600588659</v>
      </c>
      <c r="AN287" s="2" t="str">
        <f t="shared" si="102"/>
        <v/>
      </c>
      <c r="AP287" s="2">
        <f t="shared" si="103"/>
        <v>4.1027466836420064E-2</v>
      </c>
      <c r="AT287" s="2">
        <f t="shared" si="104"/>
        <v>4.1027466836420064E-2</v>
      </c>
      <c r="AU287" s="2" t="str">
        <f t="shared" si="105"/>
        <v/>
      </c>
      <c r="AX287" s="2">
        <f t="shared" si="106"/>
        <v>-1.4934271347862014</v>
      </c>
      <c r="AY287" s="2" t="str">
        <f t="shared" si="107"/>
        <v/>
      </c>
      <c r="BB287" s="2">
        <f t="shared" si="108"/>
        <v>0.85910503843417496</v>
      </c>
      <c r="BC287" s="2" t="str">
        <f t="shared" si="109"/>
        <v/>
      </c>
    </row>
    <row r="288" spans="1:55" ht="18.75" x14ac:dyDescent="0.3">
      <c r="A288" s="4">
        <f t="shared" si="95"/>
        <v>312</v>
      </c>
      <c r="B288" t="s">
        <v>734</v>
      </c>
      <c r="C288">
        <v>59384</v>
      </c>
      <c r="D288">
        <v>4065</v>
      </c>
      <c r="E288">
        <v>16169</v>
      </c>
      <c r="F288">
        <v>96.3</v>
      </c>
      <c r="G288">
        <v>3.7</v>
      </c>
      <c r="H288">
        <v>784</v>
      </c>
      <c r="I288">
        <v>2029</v>
      </c>
      <c r="J288">
        <v>2008</v>
      </c>
      <c r="K288">
        <v>49185</v>
      </c>
      <c r="L288" s="3">
        <f t="shared" si="96"/>
        <v>0.38639724001971415</v>
      </c>
      <c r="M288" s="3">
        <f t="shared" si="97"/>
        <v>4.0825454915116396E-2</v>
      </c>
      <c r="N288" s="3"/>
      <c r="O288" s="3"/>
      <c r="P288" s="3"/>
      <c r="Q288" s="3"/>
      <c r="R288" s="3"/>
      <c r="S288" s="3"/>
      <c r="V288" s="6" t="str">
        <f t="shared" si="88"/>
        <v>N3</v>
      </c>
      <c r="W288" s="2" t="str">
        <f t="shared" si="89"/>
        <v/>
      </c>
      <c r="X288" s="2" t="str">
        <f t="shared" si="90"/>
        <v/>
      </c>
      <c r="Y288" s="2" t="str">
        <f t="shared" si="91"/>
        <v/>
      </c>
      <c r="Z288" s="2" t="str">
        <f t="shared" si="92"/>
        <v>N3</v>
      </c>
      <c r="AA288" s="2">
        <f t="shared" si="93"/>
        <v>4.443986028938685</v>
      </c>
      <c r="AB288" s="5">
        <f t="shared" si="94"/>
        <v>7.5500965828574786</v>
      </c>
      <c r="AE288" s="2">
        <f t="shared" si="98"/>
        <v>0.39038458283059241</v>
      </c>
      <c r="AI288" s="2">
        <f t="shared" si="99"/>
        <v>0.39038458283059241</v>
      </c>
      <c r="AJ288" s="2" t="str">
        <f t="shared" si="100"/>
        <v/>
      </c>
      <c r="AM288" s="2">
        <f t="shared" si="101"/>
        <v>0.41421475624689524</v>
      </c>
      <c r="AN288" s="2" t="str">
        <f t="shared" si="102"/>
        <v/>
      </c>
      <c r="AP288" s="2">
        <f t="shared" si="103"/>
        <v>4.1714942016502214E-2</v>
      </c>
      <c r="AT288" s="2">
        <f t="shared" si="104"/>
        <v>4.1714942016502214E-2</v>
      </c>
      <c r="AU288" s="2" t="str">
        <f t="shared" si="105"/>
        <v/>
      </c>
      <c r="AX288" s="2">
        <f t="shared" si="106"/>
        <v>1.6140137105491505</v>
      </c>
      <c r="AY288" s="2" t="str">
        <f t="shared" si="107"/>
        <v/>
      </c>
      <c r="BB288" s="2">
        <f t="shared" si="108"/>
        <v>1.2992015362446092</v>
      </c>
      <c r="BC288" s="2" t="str">
        <f t="shared" si="109"/>
        <v/>
      </c>
    </row>
    <row r="289" spans="1:55" ht="18.75" x14ac:dyDescent="0.3">
      <c r="A289" s="4">
        <f t="shared" si="95"/>
        <v>315</v>
      </c>
      <c r="B289" t="s">
        <v>735</v>
      </c>
      <c r="C289">
        <v>62245</v>
      </c>
      <c r="D289">
        <v>4898</v>
      </c>
      <c r="E289">
        <v>16516</v>
      </c>
      <c r="F289">
        <v>94.8</v>
      </c>
      <c r="G289">
        <v>5.23</v>
      </c>
      <c r="H289">
        <v>862</v>
      </c>
      <c r="I289">
        <v>1915</v>
      </c>
      <c r="J289">
        <v>2171</v>
      </c>
      <c r="K289">
        <v>49687</v>
      </c>
      <c r="L289" s="3">
        <f t="shared" si="96"/>
        <v>0.45013054830287208</v>
      </c>
      <c r="M289" s="3">
        <f t="shared" si="97"/>
        <v>4.3693521444240949E-2</v>
      </c>
      <c r="N289" s="3"/>
      <c r="O289" s="3"/>
      <c r="P289" s="3"/>
      <c r="Q289" s="3"/>
      <c r="R289" s="3"/>
      <c r="S289" s="3"/>
      <c r="V289" s="6" t="str">
        <f t="shared" si="88"/>
        <v>N4</v>
      </c>
      <c r="W289" s="2" t="str">
        <f t="shared" si="89"/>
        <v/>
      </c>
      <c r="X289" s="2" t="str">
        <f t="shared" si="90"/>
        <v/>
      </c>
      <c r="Y289" s="2" t="str">
        <f t="shared" si="91"/>
        <v/>
      </c>
      <c r="Z289" s="2" t="str">
        <f t="shared" si="92"/>
        <v>N4</v>
      </c>
      <c r="AA289" s="2" t="str">
        <f t="shared" si="93"/>
        <v/>
      </c>
      <c r="AB289" s="5" t="str">
        <f t="shared" si="94"/>
        <v/>
      </c>
      <c r="AE289" s="2">
        <f t="shared" si="98"/>
        <v>0.45415623094847035</v>
      </c>
      <c r="AI289" s="2" t="str">
        <f t="shared" si="99"/>
        <v/>
      </c>
      <c r="AJ289" s="2">
        <f t="shared" si="100"/>
        <v>4.443986028938685</v>
      </c>
      <c r="AM289" s="2" t="str">
        <f t="shared" si="101"/>
        <v/>
      </c>
      <c r="AN289" s="2" t="str">
        <f t="shared" si="102"/>
        <v/>
      </c>
      <c r="AP289" s="2">
        <f t="shared" si="103"/>
        <v>4.4591561306217019E-2</v>
      </c>
      <c r="AT289" s="2" t="str">
        <f t="shared" si="104"/>
        <v/>
      </c>
      <c r="AU289" s="2">
        <f t="shared" si="105"/>
        <v>7.5500965828574786</v>
      </c>
      <c r="AX289" s="2" t="str">
        <f t="shared" si="106"/>
        <v/>
      </c>
      <c r="AY289" s="2" t="str">
        <f t="shared" si="107"/>
        <v/>
      </c>
      <c r="BB289" s="2">
        <f t="shared" si="108"/>
        <v>-2.1087957186693266E-2</v>
      </c>
      <c r="BC289" s="2" t="str">
        <f t="shared" si="109"/>
        <v/>
      </c>
    </row>
    <row r="290" spans="1:55" ht="18.75" x14ac:dyDescent="0.3">
      <c r="A290" s="4">
        <f t="shared" si="95"/>
        <v>316</v>
      </c>
      <c r="B290" t="s">
        <v>736</v>
      </c>
      <c r="C290">
        <v>64039</v>
      </c>
      <c r="D290">
        <v>4669</v>
      </c>
      <c r="E290">
        <v>17437</v>
      </c>
      <c r="F290">
        <v>95.9</v>
      </c>
      <c r="G290">
        <v>4.09</v>
      </c>
      <c r="H290">
        <v>758</v>
      </c>
      <c r="I290">
        <v>2120</v>
      </c>
      <c r="J290">
        <v>1981</v>
      </c>
      <c r="K290">
        <v>48688</v>
      </c>
      <c r="L290" s="3">
        <f t="shared" si="96"/>
        <v>0.35754716981132073</v>
      </c>
      <c r="M290" s="3">
        <f t="shared" si="97"/>
        <v>4.0687643772592839E-2</v>
      </c>
      <c r="N290" s="3"/>
      <c r="O290" s="3"/>
      <c r="P290" s="3"/>
      <c r="Q290" s="3"/>
      <c r="R290" s="3"/>
      <c r="S290" s="3"/>
      <c r="V290" s="6" t="str">
        <f t="shared" si="88"/>
        <v>N5</v>
      </c>
      <c r="W290" s="2" t="str">
        <f t="shared" si="89"/>
        <v/>
      </c>
      <c r="X290" s="2" t="str">
        <f t="shared" si="90"/>
        <v/>
      </c>
      <c r="Y290" s="2" t="str">
        <f t="shared" si="91"/>
        <v/>
      </c>
      <c r="Z290" s="2" t="str">
        <f t="shared" si="92"/>
        <v>N5</v>
      </c>
      <c r="AA290" s="2" t="str">
        <f t="shared" si="93"/>
        <v/>
      </c>
      <c r="AB290" s="5" t="str">
        <f t="shared" si="94"/>
        <v/>
      </c>
      <c r="AE290" s="2">
        <f t="shared" si="98"/>
        <v>0.36158563240182562</v>
      </c>
      <c r="AI290" s="2">
        <f t="shared" si="99"/>
        <v>0.36158563240182562</v>
      </c>
      <c r="AJ290" s="2" t="str">
        <f t="shared" si="100"/>
        <v/>
      </c>
      <c r="AM290" s="2">
        <f t="shared" si="101"/>
        <v>-1.9021195165683369</v>
      </c>
      <c r="AN290" s="2" t="str">
        <f t="shared" si="102"/>
        <v/>
      </c>
      <c r="AP290" s="2">
        <f t="shared" si="103"/>
        <v>4.1588534554765653E-2</v>
      </c>
      <c r="AT290" s="2">
        <f t="shared" si="104"/>
        <v>4.1588534554765653E-2</v>
      </c>
      <c r="AU290" s="2" t="str">
        <f t="shared" si="105"/>
        <v/>
      </c>
      <c r="AX290" s="2">
        <f t="shared" si="106"/>
        <v>1.0426422325149678</v>
      </c>
      <c r="AY290" s="2" t="str">
        <f t="shared" si="107"/>
        <v/>
      </c>
      <c r="BB290" s="2">
        <f t="shared" si="108"/>
        <v>0.94712433799626938</v>
      </c>
      <c r="BC290" s="2" t="str">
        <f t="shared" si="109"/>
        <v/>
      </c>
    </row>
    <row r="291" spans="1:55" ht="18.75" x14ac:dyDescent="0.3">
      <c r="A291" s="4">
        <f t="shared" si="95"/>
        <v>317</v>
      </c>
      <c r="B291" t="s">
        <v>737</v>
      </c>
      <c r="C291">
        <v>63715</v>
      </c>
      <c r="D291">
        <v>4462</v>
      </c>
      <c r="E291">
        <v>16956</v>
      </c>
      <c r="F291">
        <v>95.8</v>
      </c>
      <c r="G291">
        <v>4.22</v>
      </c>
      <c r="H291">
        <v>781</v>
      </c>
      <c r="I291">
        <v>2070</v>
      </c>
      <c r="J291">
        <v>1995</v>
      </c>
      <c r="K291">
        <v>49687</v>
      </c>
      <c r="L291" s="3">
        <f t="shared" si="96"/>
        <v>0.37729468599033816</v>
      </c>
      <c r="M291" s="3">
        <f t="shared" si="97"/>
        <v>4.0151347434942739E-2</v>
      </c>
      <c r="N291" s="3"/>
      <c r="O291" s="3"/>
      <c r="P291" s="3"/>
      <c r="Q291" s="3"/>
      <c r="R291" s="3"/>
      <c r="S291" s="3"/>
      <c r="V291" s="6" t="str">
        <f t="shared" si="88"/>
        <v>N6</v>
      </c>
      <c r="W291" s="2" t="str">
        <f t="shared" si="89"/>
        <v/>
      </c>
      <c r="X291" s="2" t="str">
        <f t="shared" si="90"/>
        <v/>
      </c>
      <c r="Y291" s="2" t="str">
        <f t="shared" si="91"/>
        <v/>
      </c>
      <c r="Z291" s="2" t="str">
        <f t="shared" si="92"/>
        <v>N6</v>
      </c>
      <c r="AA291" s="2" t="str">
        <f t="shared" si="93"/>
        <v/>
      </c>
      <c r="AB291" s="5" t="str">
        <f t="shared" si="94"/>
        <v/>
      </c>
      <c r="AE291" s="2">
        <f t="shared" si="98"/>
        <v>0.38134592852574972</v>
      </c>
      <c r="AI291" s="2">
        <f t="shared" si="99"/>
        <v>0.38134592852574972</v>
      </c>
      <c r="AJ291" s="2" t="str">
        <f t="shared" si="100"/>
        <v/>
      </c>
      <c r="AM291" s="2">
        <f t="shared" si="101"/>
        <v>-0.312775097019524</v>
      </c>
      <c r="AN291" s="2" t="str">
        <f t="shared" si="102"/>
        <v/>
      </c>
      <c r="AP291" s="2">
        <f t="shared" si="103"/>
        <v>4.1055089137312303E-2</v>
      </c>
      <c r="AT291" s="2">
        <f t="shared" si="104"/>
        <v>4.1055089137312303E-2</v>
      </c>
      <c r="AU291" s="2" t="str">
        <f t="shared" si="105"/>
        <v/>
      </c>
      <c r="AX291" s="2">
        <f t="shared" si="106"/>
        <v>-1.3685722039879262</v>
      </c>
      <c r="AY291" s="2" t="str">
        <f t="shared" si="107"/>
        <v/>
      </c>
      <c r="BB291" s="2">
        <f t="shared" si="108"/>
        <v>0.85910503843417496</v>
      </c>
      <c r="BC291" s="2" t="str">
        <f t="shared" si="109"/>
        <v/>
      </c>
    </row>
    <row r="292" spans="1:55" ht="18.75" x14ac:dyDescent="0.3">
      <c r="A292" s="4">
        <f t="shared" si="95"/>
        <v>318</v>
      </c>
      <c r="B292" t="s">
        <v>738</v>
      </c>
      <c r="C292">
        <v>64414</v>
      </c>
      <c r="D292">
        <v>4250</v>
      </c>
      <c r="E292">
        <v>17226</v>
      </c>
      <c r="F292">
        <v>95</v>
      </c>
      <c r="G292">
        <v>5.01</v>
      </c>
      <c r="H292">
        <v>786</v>
      </c>
      <c r="I292">
        <v>2049</v>
      </c>
      <c r="J292">
        <v>1988</v>
      </c>
      <c r="K292">
        <v>49185</v>
      </c>
      <c r="L292" s="3">
        <f t="shared" si="96"/>
        <v>0.38360175695461202</v>
      </c>
      <c r="M292" s="3">
        <f t="shared" si="97"/>
        <v>4.0418826878113247E-2</v>
      </c>
      <c r="N292" s="3"/>
      <c r="O292" s="3"/>
      <c r="P292" s="3"/>
      <c r="Q292" s="3"/>
      <c r="R292" s="3"/>
      <c r="S292" s="3"/>
      <c r="V292" s="6" t="str">
        <f t="shared" si="88"/>
        <v>N7</v>
      </c>
      <c r="W292" s="2" t="str">
        <f t="shared" si="89"/>
        <v/>
      </c>
      <c r="X292" s="2" t="str">
        <f t="shared" si="90"/>
        <v/>
      </c>
      <c r="Y292" s="2" t="str">
        <f t="shared" si="91"/>
        <v/>
      </c>
      <c r="Z292" s="2" t="str">
        <f t="shared" si="92"/>
        <v>N7</v>
      </c>
      <c r="AA292" s="2" t="str">
        <f t="shared" si="93"/>
        <v/>
      </c>
      <c r="AB292" s="5" t="str">
        <f t="shared" si="94"/>
        <v/>
      </c>
      <c r="AE292" s="2">
        <f t="shared" si="98"/>
        <v>0.38766577943493025</v>
      </c>
      <c r="AI292" s="2">
        <f t="shared" si="99"/>
        <v>0.38766577943493025</v>
      </c>
      <c r="AJ292" s="2" t="str">
        <f t="shared" si="100"/>
        <v/>
      </c>
      <c r="AM292" s="2">
        <f t="shared" si="101"/>
        <v>0.19553812419408015</v>
      </c>
      <c r="AN292" s="2" t="str">
        <f t="shared" si="102"/>
        <v/>
      </c>
      <c r="AP292" s="2">
        <f t="shared" si="103"/>
        <v>4.1325419500679562E-2</v>
      </c>
      <c r="AT292" s="2">
        <f t="shared" si="104"/>
        <v>4.1325419500679562E-2</v>
      </c>
      <c r="AU292" s="2" t="str">
        <f t="shared" si="105"/>
        <v/>
      </c>
      <c r="AX292" s="2">
        <f t="shared" si="106"/>
        <v>-0.14665810846903399</v>
      </c>
      <c r="AY292" s="2" t="str">
        <f t="shared" si="107"/>
        <v/>
      </c>
      <c r="BB292" s="2">
        <f t="shared" si="108"/>
        <v>0.1549506419374829</v>
      </c>
      <c r="BC292" s="2" t="str">
        <f t="shared" si="109"/>
        <v/>
      </c>
    </row>
    <row r="293" spans="1:55" ht="18.75" x14ac:dyDescent="0.3">
      <c r="A293" s="4">
        <f t="shared" si="95"/>
        <v>319</v>
      </c>
      <c r="B293" t="s">
        <v>739</v>
      </c>
      <c r="C293">
        <v>59553</v>
      </c>
      <c r="D293">
        <v>3933</v>
      </c>
      <c r="E293">
        <v>15892</v>
      </c>
      <c r="F293">
        <v>95.2</v>
      </c>
      <c r="G293">
        <v>4.82</v>
      </c>
      <c r="H293">
        <v>789</v>
      </c>
      <c r="I293">
        <v>2056</v>
      </c>
      <c r="J293">
        <v>1981</v>
      </c>
      <c r="K293">
        <v>48853</v>
      </c>
      <c r="L293" s="3">
        <f t="shared" si="96"/>
        <v>0.3837548638132296</v>
      </c>
      <c r="M293" s="3">
        <f t="shared" si="97"/>
        <v>4.0550222094855995E-2</v>
      </c>
      <c r="N293" s="3"/>
      <c r="O293" s="3"/>
      <c r="P293" s="3"/>
      <c r="Q293" s="3"/>
      <c r="R293" s="3"/>
      <c r="S293" s="3"/>
      <c r="V293" s="6" t="str">
        <f t="shared" si="88"/>
        <v>N8</v>
      </c>
      <c r="W293" s="2" t="str">
        <f t="shared" si="89"/>
        <v/>
      </c>
      <c r="X293" s="2" t="str">
        <f t="shared" si="90"/>
        <v/>
      </c>
      <c r="Y293" s="2" t="str">
        <f t="shared" si="91"/>
        <v/>
      </c>
      <c r="Z293" s="2" t="str">
        <f t="shared" si="92"/>
        <v>N8</v>
      </c>
      <c r="AA293" s="2" t="str">
        <f t="shared" si="93"/>
        <v/>
      </c>
      <c r="AB293" s="5" t="str">
        <f t="shared" si="94"/>
        <v/>
      </c>
      <c r="AE293" s="2">
        <f t="shared" si="98"/>
        <v>0.3878316662384545</v>
      </c>
      <c r="AI293" s="2">
        <f t="shared" si="99"/>
        <v>0.3878316662384545</v>
      </c>
      <c r="AJ293" s="2" t="str">
        <f t="shared" si="100"/>
        <v/>
      </c>
      <c r="AM293" s="2">
        <f t="shared" si="101"/>
        <v>0.20888059962079464</v>
      </c>
      <c r="AN293" s="2" t="str">
        <f t="shared" si="102"/>
        <v/>
      </c>
      <c r="AP293" s="2">
        <f t="shared" si="103"/>
        <v>4.1459665637619061E-2</v>
      </c>
      <c r="AT293" s="2">
        <f t="shared" si="104"/>
        <v>4.1459665637619061E-2</v>
      </c>
      <c r="AU293" s="2" t="str">
        <f t="shared" si="105"/>
        <v/>
      </c>
      <c r="AX293" s="2">
        <f t="shared" si="106"/>
        <v>0.46014478615246057</v>
      </c>
      <c r="AY293" s="2" t="str">
        <f t="shared" si="107"/>
        <v/>
      </c>
      <c r="BB293" s="2">
        <f t="shared" si="108"/>
        <v>0.33098924106165906</v>
      </c>
      <c r="BC293" s="2" t="str">
        <f t="shared" si="109"/>
        <v/>
      </c>
    </row>
    <row r="294" spans="1:55" ht="18.75" x14ac:dyDescent="0.3">
      <c r="A294" s="4">
        <f t="shared" si="95"/>
        <v>320</v>
      </c>
      <c r="B294" t="s">
        <v>740</v>
      </c>
      <c r="C294">
        <v>63689</v>
      </c>
      <c r="D294">
        <v>4157</v>
      </c>
      <c r="E294">
        <v>17020</v>
      </c>
      <c r="F294">
        <v>95.4</v>
      </c>
      <c r="G294">
        <v>4.6399999999999997</v>
      </c>
      <c r="H294">
        <v>808</v>
      </c>
      <c r="I294">
        <v>2049</v>
      </c>
      <c r="J294">
        <v>1988</v>
      </c>
      <c r="K294">
        <v>49019</v>
      </c>
      <c r="L294" s="3">
        <f t="shared" si="96"/>
        <v>0.39433870180575892</v>
      </c>
      <c r="M294" s="3">
        <f t="shared" si="97"/>
        <v>4.0555702890715847E-2</v>
      </c>
      <c r="N294" s="3"/>
      <c r="O294" s="3"/>
      <c r="P294" s="3"/>
      <c r="Q294" s="3"/>
      <c r="R294" s="3"/>
      <c r="S294" s="3"/>
      <c r="V294" s="6" t="str">
        <f t="shared" si="88"/>
        <v>N9</v>
      </c>
      <c r="W294" s="2" t="str">
        <f t="shared" si="89"/>
        <v/>
      </c>
      <c r="X294" s="2" t="str">
        <f t="shared" si="90"/>
        <v/>
      </c>
      <c r="Y294" s="2" t="str">
        <f t="shared" si="91"/>
        <v/>
      </c>
      <c r="Z294" s="2" t="str">
        <f t="shared" si="92"/>
        <v>N9</v>
      </c>
      <c r="AA294" s="2" t="str">
        <f t="shared" si="93"/>
        <v/>
      </c>
      <c r="AB294" s="5" t="str">
        <f t="shared" si="94"/>
        <v/>
      </c>
      <c r="AE294" s="2">
        <f t="shared" si="98"/>
        <v>0.39842828417589049</v>
      </c>
      <c r="AI294" s="2">
        <f t="shared" si="99"/>
        <v>0.39842828417589049</v>
      </c>
      <c r="AJ294" s="2" t="str">
        <f t="shared" si="100"/>
        <v/>
      </c>
      <c r="AM294" s="2">
        <f t="shared" si="101"/>
        <v>1.0611793445046966</v>
      </c>
      <c r="AN294" s="2" t="str">
        <f t="shared" si="102"/>
        <v/>
      </c>
      <c r="AP294" s="2">
        <f t="shared" si="103"/>
        <v>4.1467997353675665E-2</v>
      </c>
      <c r="AT294" s="2">
        <f t="shared" si="104"/>
        <v>4.1467997353675665E-2</v>
      </c>
      <c r="AU294" s="2" t="str">
        <f t="shared" si="105"/>
        <v/>
      </c>
      <c r="AX294" s="2">
        <f t="shared" si="106"/>
        <v>0.49780478543117118</v>
      </c>
      <c r="AY294" s="2" t="str">
        <f t="shared" si="107"/>
        <v/>
      </c>
      <c r="BB294" s="2">
        <f t="shared" si="108"/>
        <v>0.50702784018583524</v>
      </c>
      <c r="BC294" s="2" t="str">
        <f t="shared" si="109"/>
        <v/>
      </c>
    </row>
    <row r="295" spans="1:55" ht="18.75" x14ac:dyDescent="0.3">
      <c r="A295" s="4">
        <f t="shared" si="95"/>
        <v>321</v>
      </c>
      <c r="B295" t="s">
        <v>741</v>
      </c>
      <c r="C295">
        <v>62030</v>
      </c>
      <c r="D295">
        <v>4481</v>
      </c>
      <c r="E295">
        <v>17042</v>
      </c>
      <c r="F295">
        <v>95.9</v>
      </c>
      <c r="G295">
        <v>4.08</v>
      </c>
      <c r="H295">
        <v>781</v>
      </c>
      <c r="I295">
        <v>2029</v>
      </c>
      <c r="J295">
        <v>1981</v>
      </c>
      <c r="K295">
        <v>49019</v>
      </c>
      <c r="L295" s="3">
        <f t="shared" si="96"/>
        <v>0.38491867915229178</v>
      </c>
      <c r="M295" s="3">
        <f t="shared" si="97"/>
        <v>4.0412901119973886E-2</v>
      </c>
      <c r="N295" s="3"/>
      <c r="O295" s="3"/>
      <c r="P295" s="3"/>
      <c r="Q295" s="3"/>
      <c r="R295" s="3"/>
      <c r="S295" s="3"/>
      <c r="V295" s="6" t="str">
        <f t="shared" si="88"/>
        <v>N10</v>
      </c>
      <c r="W295" s="2" t="str">
        <f t="shared" si="89"/>
        <v/>
      </c>
      <c r="X295" s="2" t="str">
        <f t="shared" si="90"/>
        <v/>
      </c>
      <c r="Y295" s="2" t="str">
        <f t="shared" si="91"/>
        <v/>
      </c>
      <c r="Z295" s="2" t="str">
        <f t="shared" si="92"/>
        <v>N10</v>
      </c>
      <c r="AA295" s="2" t="str">
        <f t="shared" si="93"/>
        <v/>
      </c>
      <c r="AB295" s="5" t="str">
        <f t="shared" si="94"/>
        <v/>
      </c>
      <c r="AE295" s="2">
        <f t="shared" si="98"/>
        <v>0.38902104146733002</v>
      </c>
      <c r="AI295" s="2">
        <f t="shared" si="99"/>
        <v>0.38902104146733002</v>
      </c>
      <c r="AJ295" s="2" t="str">
        <f t="shared" si="100"/>
        <v/>
      </c>
      <c r="AM295" s="2">
        <f t="shared" si="101"/>
        <v>0.30454348194340591</v>
      </c>
      <c r="AN295" s="2" t="str">
        <f t="shared" si="102"/>
        <v/>
      </c>
      <c r="AP295" s="2">
        <f t="shared" si="103"/>
        <v>4.1328046503130447E-2</v>
      </c>
      <c r="AT295" s="2">
        <f t="shared" si="104"/>
        <v>4.1328046503130447E-2</v>
      </c>
      <c r="AU295" s="2" t="str">
        <f t="shared" si="105"/>
        <v/>
      </c>
      <c r="AX295" s="2">
        <f t="shared" si="106"/>
        <v>-0.13478385474586671</v>
      </c>
      <c r="AY295" s="2" t="str">
        <f t="shared" si="107"/>
        <v/>
      </c>
      <c r="BB295" s="2">
        <f t="shared" si="108"/>
        <v>0.94712433799626938</v>
      </c>
      <c r="BC295" s="2" t="str">
        <f t="shared" si="109"/>
        <v/>
      </c>
    </row>
    <row r="296" spans="1:55" ht="18.75" x14ac:dyDescent="0.3">
      <c r="A296" s="4">
        <f t="shared" si="95"/>
        <v>322</v>
      </c>
      <c r="B296" t="s">
        <v>742</v>
      </c>
      <c r="C296">
        <v>58653</v>
      </c>
      <c r="D296">
        <v>4325</v>
      </c>
      <c r="E296">
        <v>16558</v>
      </c>
      <c r="F296">
        <v>95.8</v>
      </c>
      <c r="G296">
        <v>4.2</v>
      </c>
      <c r="H296">
        <v>784</v>
      </c>
      <c r="I296">
        <v>2036</v>
      </c>
      <c r="J296">
        <v>1995</v>
      </c>
      <c r="K296">
        <v>49019</v>
      </c>
      <c r="L296" s="3">
        <f t="shared" si="96"/>
        <v>0.3850687622789784</v>
      </c>
      <c r="M296" s="3">
        <f t="shared" si="97"/>
        <v>4.0698504661457802E-2</v>
      </c>
      <c r="N296" s="3"/>
      <c r="O296" s="3"/>
      <c r="P296" s="3"/>
      <c r="Q296" s="3"/>
      <c r="R296" s="3"/>
      <c r="S296" s="3"/>
      <c r="V296" s="6" t="str">
        <f t="shared" si="88"/>
        <v>N11</v>
      </c>
      <c r="W296" s="2" t="str">
        <f t="shared" si="89"/>
        <v/>
      </c>
      <c r="X296" s="2" t="str">
        <f t="shared" si="90"/>
        <v/>
      </c>
      <c r="Y296" s="2" t="str">
        <f t="shared" si="91"/>
        <v/>
      </c>
      <c r="Z296" s="2" t="str">
        <f t="shared" si="92"/>
        <v>N11</v>
      </c>
      <c r="AA296" s="2" t="str">
        <f t="shared" si="93"/>
        <v/>
      </c>
      <c r="AB296" s="5" t="str">
        <f t="shared" si="94"/>
        <v/>
      </c>
      <c r="AE296" s="2">
        <f t="shared" si="98"/>
        <v>0.38918390453892326</v>
      </c>
      <c r="AI296" s="2">
        <f t="shared" si="99"/>
        <v>0.38918390453892326</v>
      </c>
      <c r="AJ296" s="2" t="str">
        <f t="shared" si="100"/>
        <v/>
      </c>
      <c r="AM296" s="2">
        <f t="shared" si="101"/>
        <v>0.31764275496866756</v>
      </c>
      <c r="AN296" s="2" t="str">
        <f t="shared" si="102"/>
        <v/>
      </c>
      <c r="AP296" s="2">
        <f t="shared" si="103"/>
        <v>4.1616500964811114E-2</v>
      </c>
      <c r="AT296" s="2">
        <f t="shared" si="104"/>
        <v>4.1616500964811114E-2</v>
      </c>
      <c r="AU296" s="2" t="str">
        <f t="shared" si="105"/>
        <v/>
      </c>
      <c r="AX296" s="2">
        <f t="shared" si="106"/>
        <v>1.1690525632301438</v>
      </c>
      <c r="AY296" s="2" t="str">
        <f t="shared" si="107"/>
        <v/>
      </c>
      <c r="BB296" s="2">
        <f t="shared" si="108"/>
        <v>0.85910503843417496</v>
      </c>
      <c r="BC296" s="2" t="str">
        <f t="shared" si="109"/>
        <v/>
      </c>
    </row>
    <row r="297" spans="1:55" ht="18.75" x14ac:dyDescent="0.3">
      <c r="A297" s="4">
        <f t="shared" si="95"/>
        <v>323</v>
      </c>
      <c r="B297" t="s">
        <v>743</v>
      </c>
      <c r="C297">
        <v>55639</v>
      </c>
      <c r="D297">
        <v>4351</v>
      </c>
      <c r="E297">
        <v>16114</v>
      </c>
      <c r="F297">
        <v>96.3</v>
      </c>
      <c r="G297">
        <v>3.66</v>
      </c>
      <c r="H297">
        <v>773</v>
      </c>
      <c r="I297">
        <v>2042</v>
      </c>
      <c r="J297">
        <v>1995</v>
      </c>
      <c r="K297">
        <v>49519</v>
      </c>
      <c r="L297" s="3">
        <f t="shared" si="96"/>
        <v>0.37855044074436828</v>
      </c>
      <c r="M297" s="3">
        <f t="shared" si="97"/>
        <v>4.0287566388658901E-2</v>
      </c>
      <c r="N297" s="3"/>
      <c r="O297" s="3"/>
      <c r="P297" s="3"/>
      <c r="Q297" s="3"/>
      <c r="R297" s="3"/>
      <c r="S297" s="3"/>
      <c r="V297" s="6" t="str">
        <f t="shared" si="88"/>
        <v>N12</v>
      </c>
      <c r="W297" s="2" t="str">
        <f t="shared" si="89"/>
        <v/>
      </c>
      <c r="X297" s="2" t="str">
        <f t="shared" si="90"/>
        <v/>
      </c>
      <c r="Y297" s="2" t="str">
        <f t="shared" si="91"/>
        <v/>
      </c>
      <c r="Z297" s="2" t="str">
        <f t="shared" si="92"/>
        <v>N12</v>
      </c>
      <c r="AA297" s="2" t="str">
        <f t="shared" si="93"/>
        <v/>
      </c>
      <c r="AB297" s="5" t="str">
        <f t="shared" si="94"/>
        <v/>
      </c>
      <c r="AE297" s="2">
        <f t="shared" si="98"/>
        <v>0.38267836294921981</v>
      </c>
      <c r="AI297" s="2">
        <f t="shared" si="99"/>
        <v>0.38267836294921981</v>
      </c>
      <c r="AJ297" s="2" t="str">
        <f t="shared" si="100"/>
        <v/>
      </c>
      <c r="AM297" s="2">
        <f t="shared" si="101"/>
        <v>-0.20560579135345197</v>
      </c>
      <c r="AN297" s="2" t="str">
        <f t="shared" si="102"/>
        <v/>
      </c>
      <c r="AP297" s="2">
        <f t="shared" si="103"/>
        <v>4.1208413612208963E-2</v>
      </c>
      <c r="AT297" s="2">
        <f t="shared" si="104"/>
        <v>4.1208413612208963E-2</v>
      </c>
      <c r="AU297" s="2" t="str">
        <f t="shared" si="105"/>
        <v/>
      </c>
      <c r="AX297" s="2">
        <f t="shared" si="106"/>
        <v>-0.6755337501101546</v>
      </c>
      <c r="AY297" s="2" t="str">
        <f t="shared" si="107"/>
        <v/>
      </c>
      <c r="BB297" s="2">
        <f t="shared" si="108"/>
        <v>1.2992015362446092</v>
      </c>
      <c r="BC297" s="2" t="str">
        <f t="shared" si="109"/>
        <v/>
      </c>
    </row>
    <row r="298" spans="1:55" ht="18.75" x14ac:dyDescent="0.3">
      <c r="A298" s="4">
        <f t="shared" si="95"/>
        <v>324</v>
      </c>
      <c r="B298" t="s">
        <v>744</v>
      </c>
      <c r="C298">
        <v>60165</v>
      </c>
      <c r="D298">
        <v>4401</v>
      </c>
      <c r="E298">
        <v>16728</v>
      </c>
      <c r="F298">
        <v>95.6</v>
      </c>
      <c r="G298">
        <v>4.3899999999999997</v>
      </c>
      <c r="H298">
        <v>778</v>
      </c>
      <c r="I298">
        <v>2056</v>
      </c>
      <c r="J298">
        <v>1974</v>
      </c>
      <c r="K298">
        <v>48853</v>
      </c>
      <c r="L298" s="3">
        <f t="shared" si="96"/>
        <v>0.37840466926070038</v>
      </c>
      <c r="M298" s="3">
        <f t="shared" si="97"/>
        <v>4.040693509098725E-2</v>
      </c>
      <c r="N298" s="3"/>
      <c r="O298" s="3"/>
      <c r="P298" s="3"/>
      <c r="Q298" s="3"/>
      <c r="R298" s="3"/>
      <c r="S298" s="3"/>
      <c r="V298" s="6" t="str">
        <f t="shared" si="88"/>
        <v>N13</v>
      </c>
      <c r="W298" s="2" t="str">
        <f t="shared" si="89"/>
        <v/>
      </c>
      <c r="X298" s="2" t="str">
        <f t="shared" si="90"/>
        <v/>
      </c>
      <c r="Y298" s="2" t="str">
        <f t="shared" si="91"/>
        <v/>
      </c>
      <c r="Z298" s="2" t="str">
        <f t="shared" si="92"/>
        <v>N13</v>
      </c>
      <c r="AA298" s="2" t="str">
        <f t="shared" si="93"/>
        <v/>
      </c>
      <c r="AB298" s="5" t="str">
        <f t="shared" si="94"/>
        <v/>
      </c>
      <c r="AE298" s="2">
        <f t="shared" si="98"/>
        <v>0.38254537141045858</v>
      </c>
      <c r="AI298" s="2">
        <f t="shared" si="99"/>
        <v>0.38254537141045858</v>
      </c>
      <c r="AJ298" s="2" t="str">
        <f t="shared" si="100"/>
        <v/>
      </c>
      <c r="AM298" s="2">
        <f t="shared" si="101"/>
        <v>-0.216302461011224</v>
      </c>
      <c r="AN298" s="2" t="str">
        <f t="shared" si="102"/>
        <v/>
      </c>
      <c r="AP298" s="2">
        <f t="shared" si="103"/>
        <v>4.1330633234734064E-2</v>
      </c>
      <c r="AT298" s="2">
        <f t="shared" si="104"/>
        <v>4.1330633234734064E-2</v>
      </c>
      <c r="AU298" s="2" t="str">
        <f t="shared" si="105"/>
        <v/>
      </c>
      <c r="AX298" s="2">
        <f t="shared" si="106"/>
        <v>-0.1230916283588163</v>
      </c>
      <c r="AY298" s="2" t="str">
        <f t="shared" si="107"/>
        <v/>
      </c>
      <c r="BB298" s="2">
        <f t="shared" si="108"/>
        <v>0.68306643930999889</v>
      </c>
      <c r="BC298" s="2" t="str">
        <f t="shared" si="109"/>
        <v/>
      </c>
    </row>
    <row r="299" spans="1:55" ht="18.75" x14ac:dyDescent="0.3">
      <c r="A299" s="4">
        <f t="shared" si="95"/>
        <v>325</v>
      </c>
      <c r="B299" t="s">
        <v>745</v>
      </c>
      <c r="C299">
        <v>63199</v>
      </c>
      <c r="D299">
        <v>4316</v>
      </c>
      <c r="E299">
        <v>17259</v>
      </c>
      <c r="F299">
        <v>95.4</v>
      </c>
      <c r="G299">
        <v>4.5999999999999996</v>
      </c>
      <c r="H299">
        <v>781</v>
      </c>
      <c r="I299">
        <v>2015</v>
      </c>
      <c r="J299">
        <v>1968</v>
      </c>
      <c r="K299">
        <v>48688</v>
      </c>
      <c r="L299" s="3">
        <f t="shared" si="96"/>
        <v>0.38759305210918116</v>
      </c>
      <c r="M299" s="3">
        <f t="shared" si="97"/>
        <v>4.0420637528754522E-2</v>
      </c>
      <c r="N299" s="3"/>
      <c r="O299" s="3"/>
      <c r="P299" s="3"/>
      <c r="Q299" s="3"/>
      <c r="R299" s="3"/>
      <c r="S299" s="3"/>
      <c r="V299" s="6" t="str">
        <f t="shared" si="88"/>
        <v>N14</v>
      </c>
      <c r="W299" s="2" t="str">
        <f t="shared" si="89"/>
        <v/>
      </c>
      <c r="X299" s="2" t="str">
        <f t="shared" si="90"/>
        <v/>
      </c>
      <c r="Y299" s="2" t="str">
        <f t="shared" si="91"/>
        <v/>
      </c>
      <c r="Z299" s="2" t="str">
        <f t="shared" si="92"/>
        <v>N14</v>
      </c>
      <c r="AA299" s="2" t="str">
        <f t="shared" si="93"/>
        <v/>
      </c>
      <c r="AB299" s="5" t="str">
        <f t="shared" si="94"/>
        <v/>
      </c>
      <c r="AE299" s="2">
        <f t="shared" si="98"/>
        <v>0.39174653420384603</v>
      </c>
      <c r="AI299" s="2">
        <f t="shared" si="99"/>
        <v>0.39174653420384603</v>
      </c>
      <c r="AJ299" s="2" t="str">
        <f t="shared" si="100"/>
        <v/>
      </c>
      <c r="AM299" s="2">
        <f t="shared" si="101"/>
        <v>0.52375814573875412</v>
      </c>
      <c r="AN299" s="2" t="str">
        <f t="shared" si="102"/>
        <v/>
      </c>
      <c r="AP299" s="2">
        <f t="shared" si="103"/>
        <v>4.1347186592698086E-2</v>
      </c>
      <c r="AT299" s="2">
        <f t="shared" si="104"/>
        <v>4.1347186592698086E-2</v>
      </c>
      <c r="AU299" s="2" t="str">
        <f t="shared" si="105"/>
        <v/>
      </c>
      <c r="AX299" s="2">
        <f t="shared" si="106"/>
        <v>-4.8269173446753057E-2</v>
      </c>
      <c r="AY299" s="2" t="str">
        <f t="shared" si="107"/>
        <v/>
      </c>
      <c r="BB299" s="2">
        <f t="shared" si="108"/>
        <v>0.50702784018583524</v>
      </c>
      <c r="BC299" s="2" t="str">
        <f t="shared" si="109"/>
        <v/>
      </c>
    </row>
    <row r="300" spans="1:55" ht="18.75" x14ac:dyDescent="0.3">
      <c r="A300" s="4">
        <f t="shared" si="95"/>
        <v>326</v>
      </c>
      <c r="B300" t="s">
        <v>746</v>
      </c>
      <c r="C300">
        <v>57946</v>
      </c>
      <c r="D300">
        <v>3965</v>
      </c>
      <c r="E300">
        <v>15784</v>
      </c>
      <c r="F300">
        <v>95.2</v>
      </c>
      <c r="G300">
        <v>4.78</v>
      </c>
      <c r="H300">
        <v>771</v>
      </c>
      <c r="I300">
        <v>2049</v>
      </c>
      <c r="J300">
        <v>1974</v>
      </c>
      <c r="K300">
        <v>49019</v>
      </c>
      <c r="L300" s="3">
        <f t="shared" si="96"/>
        <v>0.37628111273792092</v>
      </c>
      <c r="M300" s="3">
        <f t="shared" si="97"/>
        <v>4.0270099349231932E-2</v>
      </c>
      <c r="N300" s="3"/>
      <c r="O300" s="3"/>
      <c r="P300" s="3"/>
      <c r="Q300" s="3"/>
      <c r="R300" s="3"/>
      <c r="S300" s="3"/>
      <c r="V300" s="6" t="str">
        <f t="shared" si="88"/>
        <v>N15</v>
      </c>
      <c r="W300" s="2" t="str">
        <f t="shared" si="89"/>
        <v/>
      </c>
      <c r="X300" s="2" t="str">
        <f t="shared" si="90"/>
        <v/>
      </c>
      <c r="Y300" s="2" t="str">
        <f t="shared" si="91"/>
        <v/>
      </c>
      <c r="Z300" s="2" t="str">
        <f t="shared" si="92"/>
        <v>N15</v>
      </c>
      <c r="AA300" s="2" t="str">
        <f t="shared" si="93"/>
        <v/>
      </c>
      <c r="AB300" s="5" t="str">
        <f t="shared" si="94"/>
        <v/>
      </c>
      <c r="AE300" s="2">
        <f t="shared" si="98"/>
        <v>0.38044737477749246</v>
      </c>
      <c r="AI300" s="2">
        <f t="shared" si="99"/>
        <v>0.38044737477749246</v>
      </c>
      <c r="AJ300" s="2" t="str">
        <f t="shared" si="100"/>
        <v/>
      </c>
      <c r="AM300" s="2">
        <f t="shared" si="101"/>
        <v>-0.38504685734645072</v>
      </c>
      <c r="AN300" s="2" t="str">
        <f t="shared" si="102"/>
        <v/>
      </c>
      <c r="AP300" s="2">
        <f t="shared" si="103"/>
        <v>4.119949933337224E-2</v>
      </c>
      <c r="AT300" s="2">
        <f t="shared" si="104"/>
        <v>4.119949933337224E-2</v>
      </c>
      <c r="AU300" s="2" t="str">
        <f t="shared" si="105"/>
        <v/>
      </c>
      <c r="AX300" s="2">
        <f t="shared" si="106"/>
        <v>-0.71582697809350138</v>
      </c>
      <c r="AY300" s="2" t="str">
        <f t="shared" si="107"/>
        <v/>
      </c>
      <c r="BB300" s="2">
        <f t="shared" si="108"/>
        <v>0.33098924106165906</v>
      </c>
      <c r="BC300" s="2" t="str">
        <f t="shared" si="109"/>
        <v/>
      </c>
    </row>
    <row r="301" spans="1:55" ht="18.75" x14ac:dyDescent="0.3">
      <c r="A301" s="4">
        <f t="shared" si="95"/>
        <v>327</v>
      </c>
      <c r="B301" t="s">
        <v>747</v>
      </c>
      <c r="C301">
        <v>59690</v>
      </c>
      <c r="D301">
        <v>3951</v>
      </c>
      <c r="E301">
        <v>15604</v>
      </c>
      <c r="F301">
        <v>94.6</v>
      </c>
      <c r="G301">
        <v>5.37</v>
      </c>
      <c r="H301">
        <v>786</v>
      </c>
      <c r="I301">
        <v>2070</v>
      </c>
      <c r="J301">
        <v>1988</v>
      </c>
      <c r="K301">
        <v>49019</v>
      </c>
      <c r="L301" s="3">
        <f t="shared" si="96"/>
        <v>0.37971014492753624</v>
      </c>
      <c r="M301" s="3">
        <f t="shared" si="97"/>
        <v>4.0555702890715847E-2</v>
      </c>
      <c r="N301" s="3"/>
      <c r="O301" s="3"/>
      <c r="P301" s="3"/>
      <c r="Q301" s="3"/>
      <c r="R301" s="3"/>
      <c r="S301" s="3"/>
      <c r="V301" s="6" t="str">
        <f t="shared" si="88"/>
        <v>N16</v>
      </c>
      <c r="W301" s="2" t="str">
        <f t="shared" si="89"/>
        <v/>
      </c>
      <c r="X301" s="2" t="str">
        <f t="shared" si="90"/>
        <v/>
      </c>
      <c r="Y301" s="2" t="str">
        <f t="shared" si="91"/>
        <v/>
      </c>
      <c r="Z301" s="2" t="str">
        <f t="shared" si="92"/>
        <v>N16</v>
      </c>
      <c r="AA301" s="2" t="str">
        <f t="shared" si="93"/>
        <v/>
      </c>
      <c r="AB301" s="5" t="str">
        <f t="shared" si="94"/>
        <v/>
      </c>
      <c r="AE301" s="2">
        <f t="shared" si="98"/>
        <v>0.3838891869120144</v>
      </c>
      <c r="AI301" s="2">
        <f t="shared" si="99"/>
        <v>0.3838891869120144</v>
      </c>
      <c r="AJ301" s="2" t="str">
        <f t="shared" si="100"/>
        <v/>
      </c>
      <c r="AM301" s="2">
        <f t="shared" si="101"/>
        <v>-0.10821776152561727</v>
      </c>
      <c r="AN301" s="2" t="str">
        <f t="shared" si="102"/>
        <v/>
      </c>
      <c r="AP301" s="2">
        <f t="shared" si="103"/>
        <v>4.1487953795052906E-2</v>
      </c>
      <c r="AT301" s="2">
        <f t="shared" si="104"/>
        <v>4.1487953795052906E-2</v>
      </c>
      <c r="AU301" s="2" t="str">
        <f t="shared" si="105"/>
        <v/>
      </c>
      <c r="AX301" s="2">
        <f t="shared" si="106"/>
        <v>0.5880094398825092</v>
      </c>
      <c r="AY301" s="2" t="str">
        <f t="shared" si="107"/>
        <v/>
      </c>
      <c r="BB301" s="2">
        <f t="shared" si="108"/>
        <v>-0.19712655631086942</v>
      </c>
      <c r="BC301" s="2" t="str">
        <f t="shared" si="109"/>
        <v/>
      </c>
    </row>
    <row r="302" spans="1:55" ht="18.75" x14ac:dyDescent="0.3">
      <c r="A302" s="4">
        <f t="shared" si="95"/>
        <v>328</v>
      </c>
      <c r="B302" t="s">
        <v>748</v>
      </c>
      <c r="C302">
        <v>54869</v>
      </c>
      <c r="D302">
        <v>3802</v>
      </c>
      <c r="E302">
        <v>15475</v>
      </c>
      <c r="F302">
        <v>95.7</v>
      </c>
      <c r="G302">
        <v>4.28</v>
      </c>
      <c r="H302">
        <v>781</v>
      </c>
      <c r="I302">
        <v>2029</v>
      </c>
      <c r="J302">
        <v>1974</v>
      </c>
      <c r="K302">
        <v>49019</v>
      </c>
      <c r="L302" s="3">
        <f t="shared" si="96"/>
        <v>0.38491867915229178</v>
      </c>
      <c r="M302" s="3">
        <f t="shared" si="97"/>
        <v>4.0270099349231932E-2</v>
      </c>
      <c r="N302" s="3"/>
      <c r="O302" s="3"/>
      <c r="P302" s="3"/>
      <c r="Q302" s="3"/>
      <c r="R302" s="3"/>
      <c r="S302" s="3"/>
      <c r="V302" s="6" t="str">
        <f t="shared" si="88"/>
        <v>N17</v>
      </c>
      <c r="W302" s="2" t="str">
        <f t="shared" si="89"/>
        <v/>
      </c>
      <c r="X302" s="2" t="str">
        <f t="shared" si="90"/>
        <v/>
      </c>
      <c r="Y302" s="2" t="str">
        <f t="shared" si="91"/>
        <v/>
      </c>
      <c r="Z302" s="2" t="str">
        <f t="shared" si="92"/>
        <v>N17</v>
      </c>
      <c r="AA302" s="2" t="str">
        <f t="shared" si="93"/>
        <v/>
      </c>
      <c r="AB302" s="5" t="str">
        <f t="shared" si="94"/>
        <v/>
      </c>
      <c r="AE302" s="2">
        <f t="shared" si="98"/>
        <v>0.38911050108167661</v>
      </c>
      <c r="AI302" s="2">
        <f t="shared" si="99"/>
        <v>0.38911050108167661</v>
      </c>
      <c r="AJ302" s="2" t="str">
        <f t="shared" si="100"/>
        <v/>
      </c>
      <c r="AM302" s="2">
        <f t="shared" si="101"/>
        <v>0.31173882648404749</v>
      </c>
      <c r="AN302" s="2" t="str">
        <f t="shared" si="102"/>
        <v/>
      </c>
      <c r="AP302" s="2">
        <f t="shared" si="103"/>
        <v>4.1205201173765742E-2</v>
      </c>
      <c r="AT302" s="2">
        <f t="shared" si="104"/>
        <v>4.1205201173765742E-2</v>
      </c>
      <c r="AU302" s="2" t="str">
        <f t="shared" si="105"/>
        <v/>
      </c>
      <c r="AX302" s="2">
        <f t="shared" si="106"/>
        <v>-0.69005421967881542</v>
      </c>
      <c r="AY302" s="2" t="str">
        <f t="shared" si="107"/>
        <v/>
      </c>
      <c r="BB302" s="2">
        <f t="shared" si="108"/>
        <v>0.7710857388720932</v>
      </c>
      <c r="BC302" s="2" t="str">
        <f t="shared" si="109"/>
        <v/>
      </c>
    </row>
    <row r="303" spans="1:55" ht="18.75" x14ac:dyDescent="0.3">
      <c r="A303" s="4">
        <f t="shared" si="95"/>
        <v>329</v>
      </c>
      <c r="B303" t="s">
        <v>749</v>
      </c>
      <c r="C303">
        <v>59137</v>
      </c>
      <c r="D303">
        <v>3961</v>
      </c>
      <c r="E303">
        <v>15983</v>
      </c>
      <c r="F303">
        <v>95.3</v>
      </c>
      <c r="G303">
        <v>4.7300000000000004</v>
      </c>
      <c r="H303">
        <v>792</v>
      </c>
      <c r="I303">
        <v>2049</v>
      </c>
      <c r="J303">
        <v>1974</v>
      </c>
      <c r="K303">
        <v>48853</v>
      </c>
      <c r="L303" s="3">
        <f t="shared" si="96"/>
        <v>0.38653001464128844</v>
      </c>
      <c r="M303" s="3">
        <f t="shared" si="97"/>
        <v>4.040693509098725E-2</v>
      </c>
      <c r="N303" s="3"/>
      <c r="O303" s="3"/>
      <c r="P303" s="3"/>
      <c r="Q303" s="3"/>
      <c r="R303" s="3"/>
      <c r="S303" s="3"/>
      <c r="V303" s="6" t="str">
        <f t="shared" si="88"/>
        <v>N18</v>
      </c>
      <c r="W303" s="2" t="str">
        <f t="shared" si="89"/>
        <v/>
      </c>
      <c r="X303" s="2" t="str">
        <f t="shared" si="90"/>
        <v/>
      </c>
      <c r="Y303" s="2" t="str">
        <f t="shared" si="91"/>
        <v/>
      </c>
      <c r="Z303" s="2" t="str">
        <f t="shared" si="92"/>
        <v>N18</v>
      </c>
      <c r="AA303" s="2" t="str">
        <f t="shared" si="93"/>
        <v/>
      </c>
      <c r="AB303" s="5" t="str">
        <f t="shared" si="94"/>
        <v/>
      </c>
      <c r="AE303" s="2">
        <f t="shared" si="98"/>
        <v>0.39073461651557995</v>
      </c>
      <c r="AI303" s="2">
        <f t="shared" si="99"/>
        <v>0.39073461651557995</v>
      </c>
      <c r="AJ303" s="2" t="str">
        <f t="shared" si="100"/>
        <v/>
      </c>
      <c r="AM303" s="2">
        <f t="shared" si="101"/>
        <v>0.44236838716417187</v>
      </c>
      <c r="AN303" s="2" t="str">
        <f t="shared" si="102"/>
        <v/>
      </c>
      <c r="AP303" s="2">
        <f t="shared" si="103"/>
        <v>4.1344887835717811E-2</v>
      </c>
      <c r="AT303" s="2">
        <f t="shared" si="104"/>
        <v>4.1344887835717811E-2</v>
      </c>
      <c r="AU303" s="2" t="str">
        <f t="shared" si="105"/>
        <v/>
      </c>
      <c r="AX303" s="2">
        <f t="shared" si="106"/>
        <v>-5.8659732322132827E-2</v>
      </c>
      <c r="AY303" s="2" t="str">
        <f t="shared" si="107"/>
        <v/>
      </c>
      <c r="BB303" s="2">
        <f t="shared" si="108"/>
        <v>0.41900854062374088</v>
      </c>
      <c r="BC303" s="2" t="str">
        <f t="shared" si="109"/>
        <v/>
      </c>
    </row>
    <row r="304" spans="1:55" ht="18.75" x14ac:dyDescent="0.3">
      <c r="A304" s="4">
        <f t="shared" si="95"/>
        <v>330</v>
      </c>
      <c r="B304" t="s">
        <v>750</v>
      </c>
      <c r="C304">
        <v>61149</v>
      </c>
      <c r="D304">
        <v>4382</v>
      </c>
      <c r="E304">
        <v>16623</v>
      </c>
      <c r="F304">
        <v>95.3</v>
      </c>
      <c r="G304">
        <v>4.6500000000000004</v>
      </c>
      <c r="H304">
        <v>792</v>
      </c>
      <c r="I304">
        <v>2049</v>
      </c>
      <c r="J304">
        <v>1974</v>
      </c>
      <c r="K304">
        <v>49019</v>
      </c>
      <c r="L304" s="3">
        <f t="shared" si="96"/>
        <v>0.38653001464128844</v>
      </c>
      <c r="M304" s="3">
        <f t="shared" si="97"/>
        <v>4.0270099349231932E-2</v>
      </c>
      <c r="N304" s="3"/>
      <c r="O304" s="3"/>
      <c r="P304" s="3"/>
      <c r="Q304" s="3"/>
      <c r="R304" s="3"/>
      <c r="S304" s="3"/>
      <c r="V304" s="6" t="str">
        <f t="shared" si="88"/>
        <v>N19</v>
      </c>
      <c r="W304" s="2" t="str">
        <f t="shared" si="89"/>
        <v/>
      </c>
      <c r="X304" s="2" t="str">
        <f t="shared" si="90"/>
        <v/>
      </c>
      <c r="Y304" s="2" t="str">
        <f t="shared" si="91"/>
        <v/>
      </c>
      <c r="Z304" s="2" t="str">
        <f t="shared" si="92"/>
        <v>N19</v>
      </c>
      <c r="AA304" s="2" t="str">
        <f t="shared" si="93"/>
        <v/>
      </c>
      <c r="AB304" s="5" t="str">
        <f t="shared" si="94"/>
        <v/>
      </c>
      <c r="AE304" s="2">
        <f t="shared" si="98"/>
        <v>0.39074739646048662</v>
      </c>
      <c r="AI304" s="2">
        <f t="shared" si="99"/>
        <v>0.39074739646048662</v>
      </c>
      <c r="AJ304" s="2" t="str">
        <f t="shared" si="100"/>
        <v/>
      </c>
      <c r="AM304" s="2">
        <f t="shared" si="101"/>
        <v>0.44339629352712195</v>
      </c>
      <c r="AN304" s="2" t="str">
        <f t="shared" si="102"/>
        <v/>
      </c>
      <c r="AP304" s="2">
        <f t="shared" si="103"/>
        <v>4.1210903014159243E-2</v>
      </c>
      <c r="AT304" s="2">
        <f t="shared" si="104"/>
        <v>4.1210903014159243E-2</v>
      </c>
      <c r="AU304" s="2" t="str">
        <f t="shared" si="105"/>
        <v/>
      </c>
      <c r="AX304" s="2">
        <f t="shared" si="106"/>
        <v>-0.66428146126412946</v>
      </c>
      <c r="AY304" s="2" t="str">
        <f t="shared" si="107"/>
        <v/>
      </c>
      <c r="BB304" s="2">
        <f t="shared" si="108"/>
        <v>0.41900854062374088</v>
      </c>
      <c r="BC304" s="2" t="str">
        <f t="shared" si="109"/>
        <v/>
      </c>
    </row>
    <row r="305" spans="1:55" ht="18.75" x14ac:dyDescent="0.3">
      <c r="A305" s="4">
        <f t="shared" si="95"/>
        <v>331</v>
      </c>
      <c r="B305" t="s">
        <v>751</v>
      </c>
      <c r="C305">
        <v>62244</v>
      </c>
      <c r="D305">
        <v>4128</v>
      </c>
      <c r="E305">
        <v>16526</v>
      </c>
      <c r="F305">
        <v>94.9</v>
      </c>
      <c r="G305">
        <v>5.0599999999999996</v>
      </c>
      <c r="H305">
        <v>800</v>
      </c>
      <c r="I305">
        <v>2070</v>
      </c>
      <c r="J305">
        <v>1961</v>
      </c>
      <c r="K305">
        <v>48688</v>
      </c>
      <c r="L305" s="3">
        <f t="shared" si="96"/>
        <v>0.38647342995169082</v>
      </c>
      <c r="M305" s="3">
        <f t="shared" si="97"/>
        <v>4.0276864935918505E-2</v>
      </c>
      <c r="N305" s="3"/>
      <c r="O305" s="3"/>
      <c r="P305" s="3"/>
      <c r="Q305" s="3"/>
      <c r="R305" s="3"/>
      <c r="S305" s="3"/>
      <c r="V305" s="6" t="str">
        <f t="shared" si="88"/>
        <v>N20</v>
      </c>
      <c r="W305" s="2" t="str">
        <f t="shared" si="89"/>
        <v/>
      </c>
      <c r="X305" s="2" t="str">
        <f t="shared" si="90"/>
        <v/>
      </c>
      <c r="Y305" s="2" t="str">
        <f t="shared" si="91"/>
        <v/>
      </c>
      <c r="Z305" s="2" t="str">
        <f t="shared" si="92"/>
        <v>N20</v>
      </c>
      <c r="AA305" s="2" t="str">
        <f t="shared" si="93"/>
        <v/>
      </c>
      <c r="AB305" s="5" t="str">
        <f t="shared" si="94"/>
        <v/>
      </c>
      <c r="AE305" s="2">
        <f t="shared" si="98"/>
        <v>0.39070359171579566</v>
      </c>
      <c r="AI305" s="2">
        <f t="shared" si="99"/>
        <v>0.39070359171579566</v>
      </c>
      <c r="AJ305" s="2" t="str">
        <f t="shared" si="100"/>
        <v/>
      </c>
      <c r="AM305" s="2">
        <f t="shared" si="101"/>
        <v>0.43987302514654131</v>
      </c>
      <c r="AN305" s="2" t="str">
        <f t="shared" si="102"/>
        <v/>
      </c>
      <c r="AP305" s="2">
        <f t="shared" si="103"/>
        <v>4.122051952104256E-2</v>
      </c>
      <c r="AT305" s="2">
        <f t="shared" si="104"/>
        <v>4.122051952104256E-2</v>
      </c>
      <c r="AU305" s="2" t="str">
        <f t="shared" si="105"/>
        <v/>
      </c>
      <c r="AX305" s="2">
        <f t="shared" si="106"/>
        <v>-0.62081410834078887</v>
      </c>
      <c r="AY305" s="2" t="str">
        <f t="shared" si="107"/>
        <v/>
      </c>
      <c r="BB305" s="2">
        <f t="shared" si="108"/>
        <v>6.6931342375401062E-2</v>
      </c>
      <c r="BC305" s="2" t="str">
        <f t="shared" si="109"/>
        <v/>
      </c>
    </row>
    <row r="306" spans="1:55" ht="18.75" x14ac:dyDescent="0.3">
      <c r="A306" s="4">
        <f t="shared" si="95"/>
        <v>332</v>
      </c>
      <c r="B306" t="s">
        <v>752</v>
      </c>
      <c r="C306">
        <v>58075</v>
      </c>
      <c r="D306">
        <v>3870</v>
      </c>
      <c r="E306">
        <v>15942</v>
      </c>
      <c r="F306">
        <v>95.3</v>
      </c>
      <c r="G306">
        <v>4.75</v>
      </c>
      <c r="H306">
        <v>792</v>
      </c>
      <c r="I306">
        <v>2077</v>
      </c>
      <c r="J306">
        <v>1981</v>
      </c>
      <c r="K306">
        <v>49019</v>
      </c>
      <c r="L306" s="3">
        <f t="shared" si="96"/>
        <v>0.38131921039961481</v>
      </c>
      <c r="M306" s="3">
        <f t="shared" si="97"/>
        <v>4.0412901119973886E-2</v>
      </c>
      <c r="N306" s="3"/>
      <c r="O306" s="3"/>
      <c r="P306" s="3"/>
      <c r="Q306" s="3"/>
      <c r="R306" s="3"/>
      <c r="S306" s="3"/>
      <c r="V306" s="6" t="str">
        <f t="shared" si="88"/>
        <v>N21</v>
      </c>
      <c r="W306" s="2" t="str">
        <f t="shared" si="89"/>
        <v/>
      </c>
      <c r="X306" s="2" t="str">
        <f t="shared" si="90"/>
        <v/>
      </c>
      <c r="Y306" s="2" t="str">
        <f t="shared" si="91"/>
        <v/>
      </c>
      <c r="Z306" s="2" t="str">
        <f t="shared" si="92"/>
        <v>N21</v>
      </c>
      <c r="AA306" s="2" t="str">
        <f t="shared" si="93"/>
        <v/>
      </c>
      <c r="AB306" s="5" t="str">
        <f t="shared" si="94"/>
        <v/>
      </c>
      <c r="AE306" s="2">
        <f t="shared" si="98"/>
        <v>0.38556215210862632</v>
      </c>
      <c r="AI306" s="2">
        <f t="shared" si="99"/>
        <v>0.38556215210862632</v>
      </c>
      <c r="AJ306" s="2" t="str">
        <f t="shared" si="100"/>
        <v/>
      </c>
      <c r="AM306" s="2">
        <f t="shared" si="101"/>
        <v>2.6340844411231169E-2</v>
      </c>
      <c r="AN306" s="2" t="str">
        <f t="shared" si="102"/>
        <v/>
      </c>
      <c r="AP306" s="2">
        <f t="shared" si="103"/>
        <v>4.1359406625294692E-2</v>
      </c>
      <c r="AT306" s="2">
        <f t="shared" si="104"/>
        <v>4.1359406625294692E-2</v>
      </c>
      <c r="AU306" s="2" t="str">
        <f t="shared" si="105"/>
        <v/>
      </c>
      <c r="AX306" s="2">
        <f t="shared" si="106"/>
        <v>6.9663165348431942E-3</v>
      </c>
      <c r="AY306" s="2" t="str">
        <f t="shared" si="107"/>
        <v/>
      </c>
      <c r="BB306" s="2">
        <f t="shared" si="108"/>
        <v>0.41900854062374088</v>
      </c>
      <c r="BC306" s="2" t="str">
        <f t="shared" si="109"/>
        <v/>
      </c>
    </row>
    <row r="307" spans="1:55" ht="18.75" x14ac:dyDescent="0.3">
      <c r="A307" s="4">
        <f t="shared" si="95"/>
        <v>333</v>
      </c>
      <c r="B307" t="s">
        <v>753</v>
      </c>
      <c r="C307">
        <v>61627</v>
      </c>
      <c r="D307">
        <v>4283</v>
      </c>
      <c r="E307">
        <v>16584</v>
      </c>
      <c r="F307">
        <v>95.5</v>
      </c>
      <c r="G307">
        <v>4.47</v>
      </c>
      <c r="H307">
        <v>781</v>
      </c>
      <c r="I307">
        <v>2049</v>
      </c>
      <c r="J307">
        <v>1961</v>
      </c>
      <c r="K307">
        <v>48360</v>
      </c>
      <c r="L307" s="3">
        <f t="shared" si="96"/>
        <v>0.38116154221571497</v>
      </c>
      <c r="M307" s="3">
        <f t="shared" si="97"/>
        <v>4.0550041356492969E-2</v>
      </c>
      <c r="N307" s="3"/>
      <c r="O307" s="3"/>
      <c r="P307" s="3"/>
      <c r="Q307" s="3"/>
      <c r="R307" s="3"/>
      <c r="S307" s="3"/>
      <c r="V307" s="6" t="str">
        <f t="shared" si="88"/>
        <v>N22</v>
      </c>
      <c r="W307" s="2" t="str">
        <f t="shared" si="89"/>
        <v/>
      </c>
      <c r="X307" s="2" t="str">
        <f t="shared" si="90"/>
        <v/>
      </c>
      <c r="Y307" s="2" t="str">
        <f t="shared" si="91"/>
        <v/>
      </c>
      <c r="Z307" s="2" t="str">
        <f t="shared" si="92"/>
        <v>N22</v>
      </c>
      <c r="AA307" s="2" t="str">
        <f t="shared" si="93"/>
        <v/>
      </c>
      <c r="AB307" s="5" t="str">
        <f t="shared" si="94"/>
        <v/>
      </c>
      <c r="AE307" s="2">
        <f t="shared" si="98"/>
        <v>0.3854172638696331</v>
      </c>
      <c r="AI307" s="2">
        <f t="shared" si="99"/>
        <v>0.3854172638696331</v>
      </c>
      <c r="AJ307" s="2" t="str">
        <f t="shared" si="100"/>
        <v/>
      </c>
      <c r="AM307" s="2">
        <f t="shared" si="101"/>
        <v>1.468730882360733E-2</v>
      </c>
      <c r="AN307" s="2" t="str">
        <f t="shared" si="102"/>
        <v/>
      </c>
      <c r="AP307" s="2">
        <f t="shared" si="103"/>
        <v>4.1499397782010526E-2</v>
      </c>
      <c r="AT307" s="2">
        <f t="shared" si="104"/>
        <v>4.1499397782010526E-2</v>
      </c>
      <c r="AU307" s="2" t="str">
        <f t="shared" si="105"/>
        <v/>
      </c>
      <c r="AX307" s="2">
        <f t="shared" si="106"/>
        <v>0.63973714371225754</v>
      </c>
      <c r="AY307" s="2" t="str">
        <f t="shared" si="107"/>
        <v/>
      </c>
      <c r="BB307" s="2">
        <f t="shared" si="108"/>
        <v>0.59504713974791701</v>
      </c>
      <c r="BC307" s="2" t="str">
        <f t="shared" si="109"/>
        <v/>
      </c>
    </row>
    <row r="308" spans="1:55" ht="18.75" x14ac:dyDescent="0.3">
      <c r="A308" s="4">
        <f t="shared" si="95"/>
        <v>334</v>
      </c>
      <c r="B308" t="s">
        <v>754</v>
      </c>
      <c r="C308">
        <v>64285</v>
      </c>
      <c r="D308">
        <v>4389</v>
      </c>
      <c r="E308">
        <v>17309</v>
      </c>
      <c r="F308">
        <v>95.3</v>
      </c>
      <c r="G308">
        <v>4.68</v>
      </c>
      <c r="H308">
        <v>786</v>
      </c>
      <c r="I308">
        <v>2049</v>
      </c>
      <c r="J308">
        <v>1974</v>
      </c>
      <c r="K308">
        <v>48853</v>
      </c>
      <c r="L308" s="3">
        <f t="shared" si="96"/>
        <v>0.38360175695461202</v>
      </c>
      <c r="M308" s="3">
        <f t="shared" si="97"/>
        <v>4.040693509098725E-2</v>
      </c>
      <c r="N308" s="3"/>
      <c r="O308" s="3"/>
      <c r="P308" s="3"/>
      <c r="Q308" s="3"/>
      <c r="R308" s="3"/>
      <c r="S308" s="3"/>
      <c r="V308" s="6" t="str">
        <f t="shared" si="88"/>
        <v>N23</v>
      </c>
      <c r="W308" s="2" t="str">
        <f t="shared" si="89"/>
        <v/>
      </c>
      <c r="X308" s="2" t="str">
        <f t="shared" si="90"/>
        <v/>
      </c>
      <c r="Y308" s="2" t="str">
        <f t="shared" si="91"/>
        <v/>
      </c>
      <c r="Z308" s="2" t="str">
        <f t="shared" si="92"/>
        <v>N23</v>
      </c>
      <c r="AA308" s="2" t="str">
        <f t="shared" si="93"/>
        <v/>
      </c>
      <c r="AB308" s="5" t="str">
        <f t="shared" si="94"/>
        <v/>
      </c>
      <c r="AE308" s="2">
        <f t="shared" si="98"/>
        <v>0.38787025855343682</v>
      </c>
      <c r="AI308" s="2">
        <f t="shared" si="99"/>
        <v>0.38787025855343682</v>
      </c>
      <c r="AJ308" s="2" t="str">
        <f t="shared" si="100"/>
        <v/>
      </c>
      <c r="AM308" s="2">
        <f t="shared" si="101"/>
        <v>0.21198462600126788</v>
      </c>
      <c r="AN308" s="2" t="str">
        <f t="shared" si="102"/>
        <v/>
      </c>
      <c r="AP308" s="2">
        <f t="shared" si="103"/>
        <v>4.1359142436701558E-2</v>
      </c>
      <c r="AT308" s="2">
        <f t="shared" si="104"/>
        <v>4.1359142436701558E-2</v>
      </c>
      <c r="AU308" s="2" t="str">
        <f t="shared" si="105"/>
        <v/>
      </c>
      <c r="AX308" s="2">
        <f t="shared" si="106"/>
        <v>5.7721637145506464E-3</v>
      </c>
      <c r="AY308" s="2" t="str">
        <f t="shared" si="107"/>
        <v/>
      </c>
      <c r="BB308" s="2">
        <f t="shared" si="108"/>
        <v>0.41900854062374088</v>
      </c>
      <c r="BC308" s="2" t="str">
        <f t="shared" si="109"/>
        <v/>
      </c>
    </row>
    <row r="309" spans="1:55" ht="18.75" x14ac:dyDescent="0.3">
      <c r="A309" s="4">
        <f t="shared" si="95"/>
        <v>335</v>
      </c>
      <c r="B309" t="s">
        <v>755</v>
      </c>
      <c r="C309">
        <v>59137</v>
      </c>
      <c r="D309">
        <v>3935</v>
      </c>
      <c r="E309">
        <v>15938</v>
      </c>
      <c r="F309">
        <v>95.6</v>
      </c>
      <c r="G309">
        <v>4.4000000000000004</v>
      </c>
      <c r="H309">
        <v>800</v>
      </c>
      <c r="I309">
        <v>2036</v>
      </c>
      <c r="J309">
        <v>1995</v>
      </c>
      <c r="K309">
        <v>49352</v>
      </c>
      <c r="L309" s="3">
        <f t="shared" si="96"/>
        <v>0.39292730844793711</v>
      </c>
      <c r="M309" s="3">
        <f t="shared" si="97"/>
        <v>4.0423893661857675E-2</v>
      </c>
      <c r="N309" s="3"/>
      <c r="O309" s="3"/>
      <c r="P309" s="3"/>
      <c r="Q309" s="3"/>
      <c r="R309" s="3"/>
      <c r="S309" s="3"/>
      <c r="V309" s="6" t="str">
        <f t="shared" si="88"/>
        <v>N24</v>
      </c>
      <c r="W309" s="2" t="str">
        <f t="shared" si="89"/>
        <v/>
      </c>
      <c r="X309" s="2" t="str">
        <f t="shared" si="90"/>
        <v/>
      </c>
      <c r="Y309" s="2" t="str">
        <f t="shared" si="91"/>
        <v/>
      </c>
      <c r="Z309" s="2" t="str">
        <f t="shared" si="92"/>
        <v>N24</v>
      </c>
      <c r="AA309" s="2" t="str">
        <f t="shared" si="93"/>
        <v/>
      </c>
      <c r="AB309" s="5" t="str">
        <f t="shared" si="94"/>
        <v/>
      </c>
      <c r="AE309" s="2">
        <f t="shared" si="98"/>
        <v>0.39720858999166858</v>
      </c>
      <c r="AI309" s="2">
        <f t="shared" si="99"/>
        <v>0.39720858999166858</v>
      </c>
      <c r="AJ309" s="2" t="str">
        <f t="shared" si="100"/>
        <v/>
      </c>
      <c r="AM309" s="2">
        <f t="shared" si="101"/>
        <v>0.96307787208282114</v>
      </c>
      <c r="AN309" s="2" t="str">
        <f t="shared" si="102"/>
        <v/>
      </c>
      <c r="AP309" s="2">
        <f t="shared" si="103"/>
        <v>4.1378951927768734E-2</v>
      </c>
      <c r="AT309" s="2">
        <f t="shared" si="104"/>
        <v>4.1378951927768734E-2</v>
      </c>
      <c r="AU309" s="2" t="str">
        <f t="shared" si="105"/>
        <v/>
      </c>
      <c r="AX309" s="2">
        <f t="shared" si="106"/>
        <v>9.5312591428743168E-2</v>
      </c>
      <c r="AY309" s="2" t="str">
        <f t="shared" si="107"/>
        <v/>
      </c>
      <c r="BB309" s="2">
        <f t="shared" si="108"/>
        <v>0.68306643930999889</v>
      </c>
      <c r="BC309" s="2" t="str">
        <f t="shared" si="109"/>
        <v/>
      </c>
    </row>
    <row r="310" spans="1:55" ht="18.75" x14ac:dyDescent="0.3">
      <c r="A310" s="4">
        <f t="shared" si="95"/>
        <v>336</v>
      </c>
      <c r="B310" t="s">
        <v>756</v>
      </c>
      <c r="C310">
        <v>59156</v>
      </c>
      <c r="D310">
        <v>3832</v>
      </c>
      <c r="E310">
        <v>15743</v>
      </c>
      <c r="F310">
        <v>95.7</v>
      </c>
      <c r="G310">
        <v>4.28</v>
      </c>
      <c r="H310">
        <v>789</v>
      </c>
      <c r="I310">
        <v>2070</v>
      </c>
      <c r="J310">
        <v>1988</v>
      </c>
      <c r="K310">
        <v>49352</v>
      </c>
      <c r="L310" s="3">
        <f t="shared" si="96"/>
        <v>0.38115942028985506</v>
      </c>
      <c r="M310" s="3">
        <f t="shared" si="97"/>
        <v>4.0282055438482733E-2</v>
      </c>
      <c r="N310" s="3"/>
      <c r="O310" s="3"/>
      <c r="P310" s="3"/>
      <c r="Q310" s="3"/>
      <c r="R310" s="3"/>
      <c r="S310" s="3"/>
      <c r="V310" s="6" t="str">
        <f t="shared" si="88"/>
        <v>O3</v>
      </c>
      <c r="W310" s="2" t="str">
        <f t="shared" si="89"/>
        <v/>
      </c>
      <c r="X310" s="2">
        <f t="shared" si="90"/>
        <v>-5.997507015953329</v>
      </c>
      <c r="Y310" s="2" t="str">
        <f t="shared" si="91"/>
        <v/>
      </c>
      <c r="Z310" s="2" t="str">
        <f t="shared" si="92"/>
        <v>O3</v>
      </c>
      <c r="AA310" s="2" t="str">
        <f t="shared" si="93"/>
        <v/>
      </c>
      <c r="AB310" s="5" t="str">
        <f t="shared" si="94"/>
        <v/>
      </c>
      <c r="AE310" s="2">
        <f t="shared" si="98"/>
        <v>0.3854534817784932</v>
      </c>
      <c r="AI310" s="2">
        <f t="shared" si="99"/>
        <v>0.3854534817784932</v>
      </c>
      <c r="AJ310" s="2" t="str">
        <f t="shared" si="100"/>
        <v/>
      </c>
      <c r="AM310" s="2">
        <f t="shared" si="101"/>
        <v>1.7600358859575192E-2</v>
      </c>
      <c r="AN310" s="2" t="str">
        <f t="shared" si="102"/>
        <v/>
      </c>
      <c r="AP310" s="2">
        <f t="shared" si="103"/>
        <v>4.1239964624590536E-2</v>
      </c>
      <c r="AT310" s="2">
        <f t="shared" si="104"/>
        <v>4.1239964624590536E-2</v>
      </c>
      <c r="AU310" s="2" t="str">
        <f t="shared" si="105"/>
        <v/>
      </c>
      <c r="AX310" s="2">
        <f t="shared" si="106"/>
        <v>-0.53292074032198367</v>
      </c>
      <c r="AY310" s="2" t="str">
        <f t="shared" si="107"/>
        <v/>
      </c>
      <c r="BB310" s="2">
        <f t="shared" si="108"/>
        <v>0.7710857388720932</v>
      </c>
      <c r="BC310" s="2" t="str">
        <f t="shared" si="109"/>
        <v/>
      </c>
    </row>
    <row r="311" spans="1:55" ht="18.75" x14ac:dyDescent="0.3">
      <c r="A311" s="4">
        <f t="shared" si="95"/>
        <v>339</v>
      </c>
      <c r="B311" t="s">
        <v>757</v>
      </c>
      <c r="C311">
        <v>61035</v>
      </c>
      <c r="D311">
        <v>4654</v>
      </c>
      <c r="E311">
        <v>16449</v>
      </c>
      <c r="F311">
        <v>95.4</v>
      </c>
      <c r="G311">
        <v>4.57</v>
      </c>
      <c r="H311">
        <v>730</v>
      </c>
      <c r="I311">
        <v>2186</v>
      </c>
      <c r="J311">
        <v>1941</v>
      </c>
      <c r="K311">
        <v>49687</v>
      </c>
      <c r="L311" s="3">
        <f t="shared" si="96"/>
        <v>0.33394327538883806</v>
      </c>
      <c r="M311" s="3">
        <f t="shared" si="97"/>
        <v>3.9064544045726249E-2</v>
      </c>
      <c r="N311" s="3"/>
      <c r="O311" s="3"/>
      <c r="P311" s="3"/>
      <c r="Q311" s="3"/>
      <c r="R311" s="3"/>
      <c r="S311" s="3"/>
      <c r="V311" s="6" t="str">
        <f t="shared" si="88"/>
        <v>O4</v>
      </c>
      <c r="W311" s="2" t="str">
        <f t="shared" si="89"/>
        <v/>
      </c>
      <c r="X311" s="2" t="str">
        <f t="shared" si="90"/>
        <v/>
      </c>
      <c r="Y311" s="2" t="str">
        <f t="shared" si="91"/>
        <v/>
      </c>
      <c r="Z311" s="2" t="str">
        <f t="shared" si="92"/>
        <v>O4</v>
      </c>
      <c r="AA311" s="2" t="str">
        <f t="shared" si="93"/>
        <v/>
      </c>
      <c r="AB311" s="5" t="str">
        <f t="shared" si="94"/>
        <v/>
      </c>
      <c r="AE311" s="2">
        <f t="shared" si="98"/>
        <v>0.33827567671219616</v>
      </c>
      <c r="AI311" s="2">
        <f t="shared" si="99"/>
        <v>0.33827567671219616</v>
      </c>
      <c r="AJ311" s="2" t="str">
        <f t="shared" si="100"/>
        <v/>
      </c>
      <c r="AM311" s="2">
        <f t="shared" si="101"/>
        <v>-3.7769673307358897</v>
      </c>
      <c r="AN311" s="2" t="str">
        <f t="shared" si="102"/>
        <v/>
      </c>
      <c r="AP311" s="2">
        <f t="shared" si="103"/>
        <v>4.0031005992424304E-2</v>
      </c>
      <c r="AT311" s="2">
        <f t="shared" si="104"/>
        <v>4.0031005992424304E-2</v>
      </c>
      <c r="AU311" s="2" t="str">
        <f t="shared" si="105"/>
        <v/>
      </c>
      <c r="AX311" s="2">
        <f t="shared" si="106"/>
        <v>-5.997507015953329</v>
      </c>
      <c r="AY311" s="2">
        <f t="shared" si="107"/>
        <v>-5.997507015953329</v>
      </c>
      <c r="BB311" s="2">
        <f t="shared" si="108"/>
        <v>0.50702784018583524</v>
      </c>
      <c r="BC311" s="2" t="str">
        <f t="shared" si="109"/>
        <v/>
      </c>
    </row>
    <row r="312" spans="1:55" ht="18.75" x14ac:dyDescent="0.3">
      <c r="A312" s="4">
        <f t="shared" si="95"/>
        <v>340</v>
      </c>
      <c r="B312" t="s">
        <v>758</v>
      </c>
      <c r="C312">
        <v>54116</v>
      </c>
      <c r="D312">
        <v>4094</v>
      </c>
      <c r="E312">
        <v>15259</v>
      </c>
      <c r="F312">
        <v>95.7</v>
      </c>
      <c r="G312">
        <v>4.2699999999999996</v>
      </c>
      <c r="H312">
        <v>773</v>
      </c>
      <c r="I312">
        <v>2042</v>
      </c>
      <c r="J312">
        <v>1974</v>
      </c>
      <c r="K312">
        <v>48853</v>
      </c>
      <c r="L312" s="3">
        <f t="shared" si="96"/>
        <v>0.37855044074436828</v>
      </c>
      <c r="M312" s="3">
        <f t="shared" si="97"/>
        <v>4.040693509098725E-2</v>
      </c>
      <c r="N312" s="3"/>
      <c r="O312" s="3"/>
      <c r="P312" s="3"/>
      <c r="Q312" s="3"/>
      <c r="R312" s="3"/>
      <c r="S312" s="3"/>
      <c r="V312" s="6" t="str">
        <f t="shared" si="88"/>
        <v>O5</v>
      </c>
      <c r="W312" s="2" t="str">
        <f t="shared" si="89"/>
        <v/>
      </c>
      <c r="X312" s="2" t="str">
        <f t="shared" si="90"/>
        <v/>
      </c>
      <c r="Y312" s="2" t="str">
        <f t="shared" si="91"/>
        <v/>
      </c>
      <c r="Z312" s="2" t="str">
        <f t="shared" si="92"/>
        <v>O5</v>
      </c>
      <c r="AA312" s="2" t="str">
        <f t="shared" si="93"/>
        <v/>
      </c>
      <c r="AB312" s="5" t="str">
        <f t="shared" si="94"/>
        <v/>
      </c>
      <c r="AE312" s="2">
        <f t="shared" si="98"/>
        <v>0.38289562201263305</v>
      </c>
      <c r="AI312" s="2">
        <f t="shared" si="99"/>
        <v>0.38289562201263305</v>
      </c>
      <c r="AJ312" s="2" t="str">
        <f t="shared" si="100"/>
        <v/>
      </c>
      <c r="AM312" s="2">
        <f t="shared" si="101"/>
        <v>-0.18813138318331418</v>
      </c>
      <c r="AN312" s="2" t="str">
        <f t="shared" si="102"/>
        <v/>
      </c>
      <c r="AP312" s="2">
        <f t="shared" si="103"/>
        <v>4.1376247957882056E-2</v>
      </c>
      <c r="AT312" s="2">
        <f t="shared" si="104"/>
        <v>4.1376247957882056E-2</v>
      </c>
      <c r="AU312" s="2" t="str">
        <f t="shared" si="105"/>
        <v/>
      </c>
      <c r="AX312" s="2">
        <f t="shared" si="106"/>
        <v>8.3090438958577081E-2</v>
      </c>
      <c r="AY312" s="2" t="str">
        <f t="shared" si="107"/>
        <v/>
      </c>
      <c r="BB312" s="2">
        <f t="shared" si="108"/>
        <v>0.7710857388720932</v>
      </c>
      <c r="BC312" s="2" t="str">
        <f t="shared" si="109"/>
        <v/>
      </c>
    </row>
    <row r="313" spans="1:55" ht="18.75" x14ac:dyDescent="0.3">
      <c r="A313" s="4">
        <f t="shared" si="95"/>
        <v>341</v>
      </c>
      <c r="B313" t="s">
        <v>759</v>
      </c>
      <c r="C313">
        <v>62334</v>
      </c>
      <c r="D313">
        <v>4331</v>
      </c>
      <c r="E313">
        <v>17215</v>
      </c>
      <c r="F313">
        <v>96.5</v>
      </c>
      <c r="G313">
        <v>3.5</v>
      </c>
      <c r="H313">
        <v>797</v>
      </c>
      <c r="I313">
        <v>2042</v>
      </c>
      <c r="J313">
        <v>1981</v>
      </c>
      <c r="K313">
        <v>48853</v>
      </c>
      <c r="L313" s="3">
        <f t="shared" si="96"/>
        <v>0.39030362389813911</v>
      </c>
      <c r="M313" s="3">
        <f t="shared" si="97"/>
        <v>4.0550222094855995E-2</v>
      </c>
      <c r="N313" s="3"/>
      <c r="O313" s="3"/>
      <c r="P313" s="3"/>
      <c r="Q313" s="3"/>
      <c r="R313" s="3"/>
      <c r="S313" s="3"/>
      <c r="V313" s="6" t="str">
        <f t="shared" si="88"/>
        <v>O6</v>
      </c>
      <c r="W313" s="2" t="str">
        <f t="shared" si="89"/>
        <v/>
      </c>
      <c r="X313" s="2" t="str">
        <f t="shared" si="90"/>
        <v/>
      </c>
      <c r="Y313" s="2" t="str">
        <f t="shared" si="91"/>
        <v/>
      </c>
      <c r="Z313" s="2" t="str">
        <f t="shared" si="92"/>
        <v>O6</v>
      </c>
      <c r="AA313" s="2" t="str">
        <f t="shared" si="93"/>
        <v/>
      </c>
      <c r="AB313" s="5" t="str">
        <f t="shared" si="94"/>
        <v/>
      </c>
      <c r="AE313" s="2">
        <f t="shared" si="98"/>
        <v>0.39466158511131055</v>
      </c>
      <c r="AI313" s="2">
        <f t="shared" si="99"/>
        <v>0.39466158511131055</v>
      </c>
      <c r="AJ313" s="2" t="str">
        <f t="shared" si="100"/>
        <v/>
      </c>
      <c r="AM313" s="2">
        <f t="shared" si="101"/>
        <v>0.75821920155613998</v>
      </c>
      <c r="AN313" s="2" t="str">
        <f t="shared" si="102"/>
        <v/>
      </c>
      <c r="AP313" s="2">
        <f t="shared" si="103"/>
        <v>4.1522385881947545E-2</v>
      </c>
      <c r="AT313" s="2">
        <f t="shared" si="104"/>
        <v>4.1522385881947545E-2</v>
      </c>
      <c r="AU313" s="2" t="str">
        <f t="shared" si="105"/>
        <v/>
      </c>
      <c r="AX313" s="2">
        <f t="shared" si="106"/>
        <v>0.74364512871384902</v>
      </c>
      <c r="AY313" s="2" t="str">
        <f t="shared" si="107"/>
        <v/>
      </c>
      <c r="BB313" s="2">
        <f t="shared" si="108"/>
        <v>1.4752401353687852</v>
      </c>
      <c r="BC313" s="2" t="str">
        <f t="shared" si="109"/>
        <v/>
      </c>
    </row>
    <row r="314" spans="1:55" ht="18.75" x14ac:dyDescent="0.3">
      <c r="A314" s="4">
        <f t="shared" si="95"/>
        <v>342</v>
      </c>
      <c r="B314" t="s">
        <v>760</v>
      </c>
      <c r="C314">
        <v>62307</v>
      </c>
      <c r="D314">
        <v>4459</v>
      </c>
      <c r="E314">
        <v>17055</v>
      </c>
      <c r="F314">
        <v>96</v>
      </c>
      <c r="G314">
        <v>3.98</v>
      </c>
      <c r="H314">
        <v>789</v>
      </c>
      <c r="I314">
        <v>2084</v>
      </c>
      <c r="J314">
        <v>1974</v>
      </c>
      <c r="K314">
        <v>49019</v>
      </c>
      <c r="L314" s="3">
        <f t="shared" si="96"/>
        <v>0.37859884836852209</v>
      </c>
      <c r="M314" s="3">
        <f t="shared" si="97"/>
        <v>4.0270099349231932E-2</v>
      </c>
      <c r="N314" s="3"/>
      <c r="O314" s="3"/>
      <c r="P314" s="3"/>
      <c r="Q314" s="3"/>
      <c r="R314" s="3"/>
      <c r="S314" s="3"/>
      <c r="V314" s="6" t="str">
        <f t="shared" si="88"/>
        <v>O7</v>
      </c>
      <c r="W314" s="2" t="str">
        <f t="shared" si="89"/>
        <v/>
      </c>
      <c r="X314" s="2" t="str">
        <f t="shared" si="90"/>
        <v/>
      </c>
      <c r="Y314" s="2" t="str">
        <f t="shared" si="91"/>
        <v/>
      </c>
      <c r="Z314" s="2" t="str">
        <f t="shared" si="92"/>
        <v>O7</v>
      </c>
      <c r="AA314" s="2" t="str">
        <f t="shared" si="93"/>
        <v/>
      </c>
      <c r="AB314" s="5" t="str">
        <f t="shared" si="94"/>
        <v/>
      </c>
      <c r="AE314" s="2">
        <f t="shared" si="98"/>
        <v>0.38296958952660021</v>
      </c>
      <c r="AI314" s="2">
        <f t="shared" si="99"/>
        <v>0.38296958952660021</v>
      </c>
      <c r="AJ314" s="2" t="str">
        <f t="shared" si="100"/>
        <v/>
      </c>
      <c r="AM314" s="2">
        <f t="shared" si="101"/>
        <v>-0.18218208693722884</v>
      </c>
      <c r="AN314" s="2" t="str">
        <f t="shared" si="102"/>
        <v/>
      </c>
      <c r="AP314" s="2">
        <f t="shared" si="103"/>
        <v>4.1245114056520232E-2</v>
      </c>
      <c r="AT314" s="2">
        <f t="shared" si="104"/>
        <v>4.1245114056520232E-2</v>
      </c>
      <c r="AU314" s="2" t="str">
        <f t="shared" si="105"/>
        <v/>
      </c>
      <c r="AX314" s="2">
        <f t="shared" si="106"/>
        <v>-0.50964491077610796</v>
      </c>
      <c r="AY314" s="2" t="str">
        <f t="shared" si="107"/>
        <v/>
      </c>
      <c r="BB314" s="2">
        <f t="shared" si="108"/>
        <v>1.0351436375583511</v>
      </c>
      <c r="BC314" s="2" t="str">
        <f t="shared" si="109"/>
        <v/>
      </c>
    </row>
    <row r="315" spans="1:55" ht="18.75" x14ac:dyDescent="0.3">
      <c r="A315" s="4">
        <f t="shared" si="95"/>
        <v>343</v>
      </c>
      <c r="B315" t="s">
        <v>761</v>
      </c>
      <c r="C315">
        <v>55853</v>
      </c>
      <c r="D315">
        <v>4112</v>
      </c>
      <c r="E315">
        <v>15563</v>
      </c>
      <c r="F315">
        <v>95.7</v>
      </c>
      <c r="G315">
        <v>4.34</v>
      </c>
      <c r="H315">
        <v>776</v>
      </c>
      <c r="I315">
        <v>2029</v>
      </c>
      <c r="J315">
        <v>1974</v>
      </c>
      <c r="K315">
        <v>48853</v>
      </c>
      <c r="L315" s="3">
        <f t="shared" si="96"/>
        <v>0.38245441103992112</v>
      </c>
      <c r="M315" s="3">
        <f t="shared" si="97"/>
        <v>4.040693509098725E-2</v>
      </c>
      <c r="N315" s="3"/>
      <c r="O315" s="3"/>
      <c r="P315" s="3"/>
      <c r="Q315" s="3"/>
      <c r="R315" s="3"/>
      <c r="S315" s="3"/>
      <c r="V315" s="6" t="str">
        <f t="shared" si="88"/>
        <v>O8</v>
      </c>
      <c r="W315" s="2" t="str">
        <f t="shared" si="89"/>
        <v/>
      </c>
      <c r="X315" s="2" t="str">
        <f t="shared" si="90"/>
        <v/>
      </c>
      <c r="Y315" s="2" t="str">
        <f t="shared" si="91"/>
        <v/>
      </c>
      <c r="Z315" s="2" t="str">
        <f t="shared" si="92"/>
        <v>O8</v>
      </c>
      <c r="AA315" s="2" t="str">
        <f t="shared" si="93"/>
        <v/>
      </c>
      <c r="AB315" s="5" t="str">
        <f t="shared" si="94"/>
        <v/>
      </c>
      <c r="AE315" s="2">
        <f t="shared" si="98"/>
        <v>0.3868379321429059</v>
      </c>
      <c r="AI315" s="2">
        <f t="shared" si="99"/>
        <v>0.3868379321429059</v>
      </c>
      <c r="AJ315" s="2" t="str">
        <f t="shared" si="100"/>
        <v/>
      </c>
      <c r="AM315" s="2">
        <f t="shared" si="101"/>
        <v>0.12895336931156079</v>
      </c>
      <c r="AN315" s="2" t="str">
        <f t="shared" si="102"/>
        <v/>
      </c>
      <c r="AP315" s="2">
        <f t="shared" si="103"/>
        <v>4.1384800718472302E-2</v>
      </c>
      <c r="AT315" s="2">
        <f t="shared" si="104"/>
        <v>4.1384800718472302E-2</v>
      </c>
      <c r="AU315" s="2" t="str">
        <f t="shared" si="105"/>
        <v/>
      </c>
      <c r="AX315" s="2">
        <f t="shared" si="106"/>
        <v>0.12174957658057463</v>
      </c>
      <c r="AY315" s="2" t="str">
        <f t="shared" si="107"/>
        <v/>
      </c>
      <c r="BB315" s="2">
        <f t="shared" si="108"/>
        <v>0.7710857388720932</v>
      </c>
      <c r="BC315" s="2" t="str">
        <f t="shared" si="109"/>
        <v/>
      </c>
    </row>
    <row r="316" spans="1:55" ht="18.75" x14ac:dyDescent="0.3">
      <c r="A316" s="4">
        <f t="shared" si="95"/>
        <v>344</v>
      </c>
      <c r="B316" t="s">
        <v>762</v>
      </c>
      <c r="C316">
        <v>57500</v>
      </c>
      <c r="D316">
        <v>4030</v>
      </c>
      <c r="E316">
        <v>15907</v>
      </c>
      <c r="F316">
        <v>96.7</v>
      </c>
      <c r="G316">
        <v>3.29</v>
      </c>
      <c r="H316">
        <v>784</v>
      </c>
      <c r="I316">
        <v>2049</v>
      </c>
      <c r="J316">
        <v>1974</v>
      </c>
      <c r="K316">
        <v>48853</v>
      </c>
      <c r="L316" s="3">
        <f t="shared" si="96"/>
        <v>0.38262567105905321</v>
      </c>
      <c r="M316" s="3">
        <f t="shared" si="97"/>
        <v>4.040693509098725E-2</v>
      </c>
      <c r="N316" s="3"/>
      <c r="O316" s="3"/>
      <c r="P316" s="3"/>
      <c r="Q316" s="3"/>
      <c r="R316" s="3"/>
      <c r="S316" s="3"/>
      <c r="V316" s="6" t="str">
        <f t="shared" si="88"/>
        <v>O9</v>
      </c>
      <c r="W316" s="2" t="str">
        <f t="shared" si="89"/>
        <v/>
      </c>
      <c r="X316" s="2" t="str">
        <f t="shared" si="90"/>
        <v/>
      </c>
      <c r="Y316" s="2" t="str">
        <f t="shared" si="91"/>
        <v/>
      </c>
      <c r="Z316" s="2" t="str">
        <f t="shared" si="92"/>
        <v>O9</v>
      </c>
      <c r="AA316" s="2" t="str">
        <f t="shared" si="93"/>
        <v/>
      </c>
      <c r="AB316" s="5" t="str">
        <f t="shared" si="94"/>
        <v/>
      </c>
      <c r="AE316" s="2">
        <f t="shared" si="98"/>
        <v>0.38702197210694461</v>
      </c>
      <c r="AI316" s="2">
        <f t="shared" si="99"/>
        <v>0.38702197210694461</v>
      </c>
      <c r="AJ316" s="2" t="str">
        <f t="shared" si="100"/>
        <v/>
      </c>
      <c r="AM316" s="2">
        <f t="shared" si="101"/>
        <v>0.14375592530487635</v>
      </c>
      <c r="AN316" s="2" t="str">
        <f t="shared" si="102"/>
        <v/>
      </c>
      <c r="AP316" s="2">
        <f t="shared" si="103"/>
        <v>4.1387651638669053E-2</v>
      </c>
      <c r="AT316" s="2">
        <f t="shared" si="104"/>
        <v>4.1387651638669053E-2</v>
      </c>
      <c r="AU316" s="2" t="str">
        <f t="shared" si="105"/>
        <v/>
      </c>
      <c r="AX316" s="2">
        <f t="shared" si="106"/>
        <v>0.13463595578791759</v>
      </c>
      <c r="AY316" s="2" t="str">
        <f t="shared" si="107"/>
        <v/>
      </c>
      <c r="BB316" s="2">
        <f t="shared" si="108"/>
        <v>1.6512787344929614</v>
      </c>
      <c r="BC316" s="2" t="str">
        <f t="shared" si="109"/>
        <v/>
      </c>
    </row>
    <row r="317" spans="1:55" ht="18.75" x14ac:dyDescent="0.3">
      <c r="A317" s="4">
        <f t="shared" si="95"/>
        <v>345</v>
      </c>
      <c r="B317" t="s">
        <v>763</v>
      </c>
      <c r="C317">
        <v>62041</v>
      </c>
      <c r="D317">
        <v>4301</v>
      </c>
      <c r="E317">
        <v>16940</v>
      </c>
      <c r="F317">
        <v>95.6</v>
      </c>
      <c r="G317">
        <v>4.38</v>
      </c>
      <c r="H317">
        <v>784</v>
      </c>
      <c r="I317">
        <v>2070</v>
      </c>
      <c r="J317">
        <v>1988</v>
      </c>
      <c r="K317">
        <v>48853</v>
      </c>
      <c r="L317" s="3">
        <f t="shared" si="96"/>
        <v>0.37874396135265703</v>
      </c>
      <c r="M317" s="3">
        <f t="shared" si="97"/>
        <v>4.0693509098724746E-2</v>
      </c>
      <c r="N317" s="3"/>
      <c r="O317" s="3"/>
      <c r="P317" s="3"/>
      <c r="Q317" s="3"/>
      <c r="R317" s="3"/>
      <c r="S317" s="3"/>
      <c r="V317" s="6" t="str">
        <f t="shared" si="88"/>
        <v>O10</v>
      </c>
      <c r="W317" s="2">
        <f t="shared" si="89"/>
        <v>-5.2563854015678393</v>
      </c>
      <c r="X317" s="2" t="str">
        <f t="shared" si="90"/>
        <v/>
      </c>
      <c r="Y317" s="2" t="str">
        <f t="shared" si="91"/>
        <v/>
      </c>
      <c r="Z317" s="2" t="str">
        <f t="shared" si="92"/>
        <v>O10</v>
      </c>
      <c r="AA317" s="2" t="str">
        <f t="shared" si="93"/>
        <v/>
      </c>
      <c r="AB317" s="5" t="str">
        <f t="shared" si="94"/>
        <v/>
      </c>
      <c r="AE317" s="2">
        <f t="shared" si="98"/>
        <v>0.38315304234545511</v>
      </c>
      <c r="AI317" s="2">
        <f t="shared" si="99"/>
        <v>0.38315304234545511</v>
      </c>
      <c r="AJ317" s="2" t="str">
        <f t="shared" si="100"/>
        <v/>
      </c>
      <c r="AM317" s="2">
        <f t="shared" si="101"/>
        <v>-0.1674267557382936</v>
      </c>
      <c r="AN317" s="2" t="str">
        <f t="shared" si="102"/>
        <v/>
      </c>
      <c r="AP317" s="2">
        <f t="shared" si="103"/>
        <v>4.1677076566603299E-2</v>
      </c>
      <c r="AT317" s="2">
        <f t="shared" si="104"/>
        <v>4.1677076566603299E-2</v>
      </c>
      <c r="AU317" s="2" t="str">
        <f t="shared" si="105"/>
        <v/>
      </c>
      <c r="AX317" s="2">
        <f t="shared" si="106"/>
        <v>1.4428589560912126</v>
      </c>
      <c r="AY317" s="2" t="str">
        <f t="shared" si="107"/>
        <v/>
      </c>
      <c r="BB317" s="2">
        <f t="shared" si="108"/>
        <v>0.68306643930999889</v>
      </c>
      <c r="BC317" s="2" t="str">
        <f t="shared" si="109"/>
        <v/>
      </c>
    </row>
    <row r="318" spans="1:55" ht="18.75" x14ac:dyDescent="0.3">
      <c r="A318" s="4">
        <f t="shared" si="95"/>
        <v>346</v>
      </c>
      <c r="B318" t="s">
        <v>764</v>
      </c>
      <c r="C318">
        <v>56730</v>
      </c>
      <c r="D318">
        <v>4665</v>
      </c>
      <c r="E318">
        <v>16114</v>
      </c>
      <c r="F318">
        <v>96.9</v>
      </c>
      <c r="G318">
        <v>3.05</v>
      </c>
      <c r="H318">
        <v>706</v>
      </c>
      <c r="I318">
        <v>2238</v>
      </c>
      <c r="J318">
        <v>1883</v>
      </c>
      <c r="K318">
        <v>46122</v>
      </c>
      <c r="L318" s="3">
        <f t="shared" si="96"/>
        <v>0.31546023235031279</v>
      </c>
      <c r="M318" s="3">
        <f t="shared" si="97"/>
        <v>4.0826503620831706E-2</v>
      </c>
      <c r="N318" s="3"/>
      <c r="O318" s="3"/>
      <c r="P318" s="3"/>
      <c r="Q318" s="3"/>
      <c r="R318" s="3"/>
      <c r="S318" s="3"/>
      <c r="V318" s="6" t="str">
        <f t="shared" si="88"/>
        <v>O11</v>
      </c>
      <c r="W318" s="2" t="str">
        <f t="shared" si="89"/>
        <v/>
      </c>
      <c r="X318" s="2" t="str">
        <f t="shared" si="90"/>
        <v/>
      </c>
      <c r="Y318" s="2" t="str">
        <f t="shared" si="91"/>
        <v/>
      </c>
      <c r="Z318" s="2" t="str">
        <f t="shared" si="92"/>
        <v>O11</v>
      </c>
      <c r="AA318" s="2" t="str">
        <f t="shared" si="93"/>
        <v/>
      </c>
      <c r="AB318" s="5" t="str">
        <f t="shared" si="94"/>
        <v/>
      </c>
      <c r="AE318" s="2">
        <f t="shared" si="98"/>
        <v>0.31988209328801753</v>
      </c>
      <c r="AI318" s="2">
        <f t="shared" si="99"/>
        <v>0.31988209328801753</v>
      </c>
      <c r="AJ318" s="2" t="str">
        <f t="shared" si="100"/>
        <v/>
      </c>
      <c r="AM318" s="2">
        <f t="shared" si="101"/>
        <v>-5.2563854015678393</v>
      </c>
      <c r="AN318" s="2">
        <f t="shared" si="102"/>
        <v>-5.2563854015678393</v>
      </c>
      <c r="AP318" s="2">
        <f t="shared" si="103"/>
        <v>4.1812922008907003E-2</v>
      </c>
      <c r="AT318" s="2">
        <f t="shared" si="104"/>
        <v>4.1812922008907003E-2</v>
      </c>
      <c r="AU318" s="2" t="str">
        <f t="shared" si="105"/>
        <v/>
      </c>
      <c r="AX318" s="2">
        <f t="shared" si="106"/>
        <v>2.0568908343282293</v>
      </c>
      <c r="AY318" s="2" t="str">
        <f t="shared" si="107"/>
        <v/>
      </c>
      <c r="BB318" s="2">
        <f t="shared" si="108"/>
        <v>1.8273173336171376</v>
      </c>
      <c r="BC318" s="2" t="str">
        <f t="shared" si="109"/>
        <v/>
      </c>
    </row>
    <row r="319" spans="1:55" ht="18.75" x14ac:dyDescent="0.3">
      <c r="A319" s="4">
        <f t="shared" si="95"/>
        <v>347</v>
      </c>
      <c r="B319" t="s">
        <v>765</v>
      </c>
      <c r="C319">
        <v>58439</v>
      </c>
      <c r="D319">
        <v>4186</v>
      </c>
      <c r="E319">
        <v>15931</v>
      </c>
      <c r="F319">
        <v>95.4</v>
      </c>
      <c r="G319">
        <v>4.55</v>
      </c>
      <c r="H319">
        <v>786</v>
      </c>
      <c r="I319">
        <v>2049</v>
      </c>
      <c r="J319">
        <v>1988</v>
      </c>
      <c r="K319">
        <v>49019</v>
      </c>
      <c r="L319" s="3">
        <f t="shared" si="96"/>
        <v>0.38360175695461202</v>
      </c>
      <c r="M319" s="3">
        <f t="shared" si="97"/>
        <v>4.0555702890715847E-2</v>
      </c>
      <c r="N319" s="3"/>
      <c r="O319" s="3"/>
      <c r="P319" s="3"/>
      <c r="Q319" s="3"/>
      <c r="R319" s="3"/>
      <c r="S319" s="3"/>
      <c r="V319" s="6" t="str">
        <f t="shared" si="88"/>
        <v>O12</v>
      </c>
      <c r="W319" s="2" t="str">
        <f t="shared" si="89"/>
        <v/>
      </c>
      <c r="X319" s="2" t="str">
        <f t="shared" si="90"/>
        <v/>
      </c>
      <c r="Y319" s="2" t="str">
        <f t="shared" si="91"/>
        <v/>
      </c>
      <c r="Z319" s="2" t="str">
        <f t="shared" si="92"/>
        <v>O12</v>
      </c>
      <c r="AA319" s="2" t="str">
        <f t="shared" si="93"/>
        <v/>
      </c>
      <c r="AB319" s="5" t="str">
        <f t="shared" si="94"/>
        <v/>
      </c>
      <c r="AE319" s="2">
        <f t="shared" si="98"/>
        <v>0.38803639783722343</v>
      </c>
      <c r="AI319" s="2">
        <f t="shared" si="99"/>
        <v>0.38803639783722343</v>
      </c>
      <c r="AJ319" s="2" t="str">
        <f t="shared" si="100"/>
        <v/>
      </c>
      <c r="AM319" s="2">
        <f t="shared" si="101"/>
        <v>0.22534740871960984</v>
      </c>
      <c r="AN319" s="2" t="str">
        <f t="shared" si="102"/>
        <v/>
      </c>
      <c r="AP319" s="2">
        <f t="shared" si="103"/>
        <v>4.1544972198987895E-2</v>
      </c>
      <c r="AT319" s="2">
        <f t="shared" si="104"/>
        <v>4.1544972198987895E-2</v>
      </c>
      <c r="AU319" s="2" t="str">
        <f t="shared" si="105"/>
        <v/>
      </c>
      <c r="AX319" s="2">
        <f t="shared" si="106"/>
        <v>0.84573702402924311</v>
      </c>
      <c r="AY319" s="2" t="str">
        <f t="shared" si="107"/>
        <v/>
      </c>
      <c r="BB319" s="2">
        <f t="shared" si="108"/>
        <v>0.50702784018583524</v>
      </c>
      <c r="BC319" s="2" t="str">
        <f t="shared" si="109"/>
        <v/>
      </c>
    </row>
    <row r="320" spans="1:55" ht="18.75" x14ac:dyDescent="0.3">
      <c r="A320" s="4">
        <f t="shared" si="95"/>
        <v>348</v>
      </c>
      <c r="B320" t="s">
        <v>766</v>
      </c>
      <c r="C320">
        <v>56117</v>
      </c>
      <c r="D320">
        <v>4164</v>
      </c>
      <c r="E320">
        <v>15589</v>
      </c>
      <c r="F320">
        <v>96.1</v>
      </c>
      <c r="G320">
        <v>3.89</v>
      </c>
      <c r="H320">
        <v>786</v>
      </c>
      <c r="I320">
        <v>2070</v>
      </c>
      <c r="J320">
        <v>1988</v>
      </c>
      <c r="K320">
        <v>49185</v>
      </c>
      <c r="L320" s="3">
        <f t="shared" si="96"/>
        <v>0.37971014492753624</v>
      </c>
      <c r="M320" s="3">
        <f t="shared" si="97"/>
        <v>4.0418826878113247E-2</v>
      </c>
      <c r="N320" s="3"/>
      <c r="O320" s="3"/>
      <c r="P320" s="3"/>
      <c r="Q320" s="3"/>
      <c r="R320" s="3"/>
      <c r="S320" s="3"/>
      <c r="V320" s="6" t="str">
        <f t="shared" si="88"/>
        <v>O13</v>
      </c>
      <c r="W320" s="2" t="str">
        <f t="shared" si="89"/>
        <v/>
      </c>
      <c r="X320" s="2" t="str">
        <f t="shared" si="90"/>
        <v/>
      </c>
      <c r="Y320" s="2" t="str">
        <f t="shared" si="91"/>
        <v/>
      </c>
      <c r="Z320" s="2" t="str">
        <f t="shared" si="92"/>
        <v>O13</v>
      </c>
      <c r="AA320" s="2" t="str">
        <f t="shared" si="93"/>
        <v/>
      </c>
      <c r="AB320" s="5" t="str">
        <f t="shared" si="94"/>
        <v/>
      </c>
      <c r="AE320" s="2">
        <f t="shared" si="98"/>
        <v>0.38415756575505433</v>
      </c>
      <c r="AI320" s="2">
        <f t="shared" si="99"/>
        <v>0.38415756575505433</v>
      </c>
      <c r="AJ320" s="2" t="str">
        <f t="shared" si="100"/>
        <v/>
      </c>
      <c r="AM320" s="2">
        <f t="shared" si="101"/>
        <v>-8.6631727903679193E-2</v>
      </c>
      <c r="AN320" s="2" t="str">
        <f t="shared" si="102"/>
        <v/>
      </c>
      <c r="AP320" s="2">
        <f t="shared" si="103"/>
        <v>4.1410947106582045E-2</v>
      </c>
      <c r="AT320" s="2">
        <f t="shared" si="104"/>
        <v>4.1410947106582045E-2</v>
      </c>
      <c r="AU320" s="2" t="str">
        <f t="shared" si="105"/>
        <v/>
      </c>
      <c r="AX320" s="2">
        <f t="shared" si="106"/>
        <v>0.23993326775106685</v>
      </c>
      <c r="AY320" s="2" t="str">
        <f t="shared" si="107"/>
        <v/>
      </c>
      <c r="BB320" s="2">
        <f t="shared" si="108"/>
        <v>1.123162937120433</v>
      </c>
      <c r="BC320" s="2" t="str">
        <f t="shared" si="109"/>
        <v/>
      </c>
    </row>
    <row r="321" spans="1:55" ht="18.75" x14ac:dyDescent="0.3">
      <c r="A321" s="4">
        <f t="shared" si="95"/>
        <v>349</v>
      </c>
      <c r="B321" t="s">
        <v>767</v>
      </c>
      <c r="C321">
        <v>57357</v>
      </c>
      <c r="D321">
        <v>4212</v>
      </c>
      <c r="E321">
        <v>15677</v>
      </c>
      <c r="F321">
        <v>95.8</v>
      </c>
      <c r="G321">
        <v>4.1900000000000004</v>
      </c>
      <c r="H321">
        <v>768</v>
      </c>
      <c r="I321">
        <v>2049</v>
      </c>
      <c r="J321">
        <v>1968</v>
      </c>
      <c r="K321">
        <v>48524</v>
      </c>
      <c r="L321" s="3">
        <f t="shared" si="96"/>
        <v>0.37481698389458273</v>
      </c>
      <c r="M321" s="3">
        <f t="shared" si="97"/>
        <v>4.0557250020608358E-2</v>
      </c>
      <c r="N321" s="3"/>
      <c r="O321" s="3"/>
      <c r="P321" s="3"/>
      <c r="Q321" s="3"/>
      <c r="R321" s="3"/>
      <c r="S321" s="3"/>
      <c r="V321" s="6" t="str">
        <f t="shared" si="88"/>
        <v>O14</v>
      </c>
      <c r="W321" s="2" t="str">
        <f t="shared" si="89"/>
        <v/>
      </c>
      <c r="X321" s="2" t="str">
        <f t="shared" si="90"/>
        <v/>
      </c>
      <c r="Y321" s="2" t="str">
        <f t="shared" si="91"/>
        <v/>
      </c>
      <c r="Z321" s="2" t="str">
        <f t="shared" si="92"/>
        <v>O14</v>
      </c>
      <c r="AA321" s="2" t="str">
        <f t="shared" si="93"/>
        <v/>
      </c>
      <c r="AB321" s="5" t="str">
        <f t="shared" si="94"/>
        <v/>
      </c>
      <c r="AE321" s="2">
        <f t="shared" si="98"/>
        <v>0.37927718466700744</v>
      </c>
      <c r="AI321" s="2">
        <f t="shared" si="99"/>
        <v>0.37927718466700744</v>
      </c>
      <c r="AJ321" s="2" t="str">
        <f t="shared" si="100"/>
        <v/>
      </c>
      <c r="AM321" s="2">
        <f t="shared" si="101"/>
        <v>-0.47916665748744414</v>
      </c>
      <c r="AN321" s="2" t="str">
        <f t="shared" si="102"/>
        <v/>
      </c>
      <c r="AP321" s="2">
        <f t="shared" si="103"/>
        <v>4.1552221169273908E-2</v>
      </c>
      <c r="AT321" s="2">
        <f t="shared" si="104"/>
        <v>4.1552221169273908E-2</v>
      </c>
      <c r="AU321" s="2" t="str">
        <f t="shared" si="105"/>
        <v/>
      </c>
      <c r="AX321" s="2">
        <f t="shared" si="106"/>
        <v>0.87850292890261783</v>
      </c>
      <c r="AY321" s="2" t="str">
        <f t="shared" si="107"/>
        <v/>
      </c>
      <c r="BB321" s="2">
        <f t="shared" si="108"/>
        <v>0.85910503843417496</v>
      </c>
      <c r="BC321" s="2" t="str">
        <f t="shared" si="109"/>
        <v/>
      </c>
    </row>
    <row r="322" spans="1:55" ht="18.75" x14ac:dyDescent="0.3">
      <c r="A322" s="4">
        <f t="shared" si="95"/>
        <v>350</v>
      </c>
      <c r="B322" t="s">
        <v>768</v>
      </c>
      <c r="C322">
        <v>52882</v>
      </c>
      <c r="D322">
        <v>4008</v>
      </c>
      <c r="E322">
        <v>14925</v>
      </c>
      <c r="F322">
        <v>96.3</v>
      </c>
      <c r="G322">
        <v>3.66</v>
      </c>
      <c r="H322">
        <v>784</v>
      </c>
      <c r="I322">
        <v>2070</v>
      </c>
      <c r="J322">
        <v>1995</v>
      </c>
      <c r="K322">
        <v>49185</v>
      </c>
      <c r="L322" s="3">
        <f t="shared" si="96"/>
        <v>0.37874396135265703</v>
      </c>
      <c r="M322" s="3">
        <f t="shared" si="97"/>
        <v>4.0561146691064351E-2</v>
      </c>
      <c r="N322" s="3"/>
      <c r="O322" s="3"/>
      <c r="P322" s="3"/>
      <c r="Q322" s="3"/>
      <c r="R322" s="3"/>
      <c r="S322" s="3"/>
      <c r="V322" s="6" t="str">
        <f t="shared" ref="V322:V385" si="110">B323</f>
        <v>O15</v>
      </c>
      <c r="W322" s="2" t="str">
        <f t="shared" ref="W322:W385" si="111">AN323</f>
        <v/>
      </c>
      <c r="X322" s="2" t="str">
        <f t="shared" ref="X322:X385" si="112">AY323</f>
        <v/>
      </c>
      <c r="Y322" s="2" t="str">
        <f t="shared" ref="Y322:Y385" si="113">BC323</f>
        <v/>
      </c>
      <c r="Z322" s="2" t="str">
        <f t="shared" ref="Z322:Z385" si="114">B323</f>
        <v>O15</v>
      </c>
      <c r="AA322" s="2" t="str">
        <f t="shared" ref="AA322:AA385" si="115">AJ323</f>
        <v/>
      </c>
      <c r="AB322" s="5" t="str">
        <f t="shared" ref="AB322:AB385" si="116">AU323</f>
        <v/>
      </c>
      <c r="AE322" s="2">
        <f t="shared" si="98"/>
        <v>0.38321694206998841</v>
      </c>
      <c r="AI322" s="2">
        <f t="shared" si="99"/>
        <v>0.38321694206998841</v>
      </c>
      <c r="AJ322" s="2" t="str">
        <f t="shared" si="100"/>
        <v/>
      </c>
      <c r="AM322" s="2">
        <f t="shared" si="101"/>
        <v>-0.16228722392354772</v>
      </c>
      <c r="AN322" s="2" t="str">
        <f t="shared" si="102"/>
        <v/>
      </c>
      <c r="AP322" s="2">
        <f t="shared" si="103"/>
        <v>4.1558968759926651E-2</v>
      </c>
      <c r="AT322" s="2">
        <f t="shared" si="104"/>
        <v>4.1558968759926651E-2</v>
      </c>
      <c r="AU322" s="2" t="str">
        <f t="shared" si="105"/>
        <v/>
      </c>
      <c r="AX322" s="2">
        <f t="shared" si="106"/>
        <v>0.90900255915753447</v>
      </c>
      <c r="AY322" s="2" t="str">
        <f t="shared" si="107"/>
        <v/>
      </c>
      <c r="BB322" s="2">
        <f t="shared" si="108"/>
        <v>1.2992015362446092</v>
      </c>
      <c r="BC322" s="2" t="str">
        <f t="shared" si="109"/>
        <v/>
      </c>
    </row>
    <row r="323" spans="1:55" ht="18.75" x14ac:dyDescent="0.3">
      <c r="A323" s="4">
        <f t="shared" ref="A323:A386" si="117">IFERROR((CODE(LEFT(B323,1))-64)*24+VALUE(RIGHT(B323,LEN(B323)-1)),"")-24</f>
        <v>351</v>
      </c>
      <c r="B323" t="s">
        <v>769</v>
      </c>
      <c r="C323">
        <v>56669</v>
      </c>
      <c r="D323">
        <v>4134</v>
      </c>
      <c r="E323">
        <v>15401</v>
      </c>
      <c r="F323">
        <v>95.7</v>
      </c>
      <c r="G323">
        <v>4.25</v>
      </c>
      <c r="H323">
        <v>784</v>
      </c>
      <c r="I323">
        <v>2042</v>
      </c>
      <c r="J323">
        <v>1968</v>
      </c>
      <c r="K323">
        <v>48524</v>
      </c>
      <c r="L323" s="3">
        <f t="shared" ref="L323:L386" si="118">H323/I323</f>
        <v>0.38393731635651324</v>
      </c>
      <c r="M323" s="3">
        <f t="shared" ref="M323:M386" si="119">J323/K323</f>
        <v>4.0557250020608358E-2</v>
      </c>
      <c r="N323" s="3"/>
      <c r="O323" s="3"/>
      <c r="P323" s="3"/>
      <c r="Q323" s="3"/>
      <c r="R323" s="3"/>
      <c r="S323" s="3"/>
      <c r="V323" s="6" t="str">
        <f t="shared" si="110"/>
        <v>O16</v>
      </c>
      <c r="W323" s="2" t="str">
        <f t="shared" si="111"/>
        <v/>
      </c>
      <c r="X323" s="2" t="str">
        <f t="shared" si="112"/>
        <v/>
      </c>
      <c r="Y323" s="2" t="str">
        <f t="shared" si="113"/>
        <v/>
      </c>
      <c r="Z323" s="2" t="str">
        <f t="shared" si="114"/>
        <v>O16</v>
      </c>
      <c r="AA323" s="2" t="str">
        <f t="shared" si="115"/>
        <v/>
      </c>
      <c r="AB323" s="5" t="str">
        <f t="shared" si="116"/>
        <v/>
      </c>
      <c r="AE323" s="2">
        <f t="shared" ref="AE323:AE386" si="120">L323-A323*$AD$2</f>
        <v>0.38842307701875128</v>
      </c>
      <c r="AI323" s="2">
        <f t="shared" ref="AI323:AI386" si="121">IF(AE323&lt;$AH$2,AE323,"")</f>
        <v>0.38842307701875128</v>
      </c>
      <c r="AJ323" s="2" t="str">
        <f t="shared" ref="AJ323:AJ386" si="122">IF(AE323&gt;$AH$2,(AE323-$AF$2)/$AG$2,"")</f>
        <v/>
      </c>
      <c r="AM323" s="2">
        <f t="shared" ref="AM323:AM386" si="123">IF(AI323="","",(AI323-$AK$2)/$AL$2)</f>
        <v>0.25644848106502499</v>
      </c>
      <c r="AN323" s="2" t="str">
        <f t="shared" ref="AN323:AN386" si="124">IF(AM323&lt;-5,AM323,"")</f>
        <v/>
      </c>
      <c r="AP323" s="2">
        <f t="shared" ref="AP323:AP386" si="125">M323-A323*$AO$2</f>
        <v>4.1557923009667402E-2</v>
      </c>
      <c r="AT323" s="2">
        <f t="shared" ref="AT323:AT386" si="126">IF(AP323&lt;$AS$2,AP323,"")</f>
        <v>4.1557923009667402E-2</v>
      </c>
      <c r="AU323" s="2" t="str">
        <f t="shared" ref="AU323:AU386" si="127">IF(AP323&gt;$AS$2,(AP323-$AQ$2)/$AR$2,"")</f>
        <v/>
      </c>
      <c r="AX323" s="2">
        <f t="shared" ref="AX323:AX386" si="128">IF(AT323="","",(AT323-$AV$2)/$AW$2)</f>
        <v>0.90427568731727248</v>
      </c>
      <c r="AY323" s="2" t="str">
        <f t="shared" ref="AY323:AY386" si="129">IF(AX323&lt;-5,AX323,"")</f>
        <v/>
      </c>
      <c r="BB323" s="2">
        <f t="shared" ref="BB323:BB386" si="130">IF(F323="","",(F323-$AZ$2)/$BA$2)</f>
        <v>0.7710857388720932</v>
      </c>
      <c r="BC323" s="2" t="str">
        <f t="shared" ref="BC323:BC386" si="131">IF(BB323&lt;-5,BB323,"")</f>
        <v/>
      </c>
    </row>
    <row r="324" spans="1:55" ht="18.75" x14ac:dyDescent="0.3">
      <c r="A324" s="4">
        <f t="shared" si="117"/>
        <v>352</v>
      </c>
      <c r="B324" t="s">
        <v>770</v>
      </c>
      <c r="C324">
        <v>59315</v>
      </c>
      <c r="D324">
        <v>4407</v>
      </c>
      <c r="E324">
        <v>16386</v>
      </c>
      <c r="F324">
        <v>95.5</v>
      </c>
      <c r="G324">
        <v>4.47</v>
      </c>
      <c r="H324">
        <v>776</v>
      </c>
      <c r="I324">
        <v>2022</v>
      </c>
      <c r="J324">
        <v>1955</v>
      </c>
      <c r="K324">
        <v>48196</v>
      </c>
      <c r="L324" s="3">
        <f t="shared" si="118"/>
        <v>0.3837784371909001</v>
      </c>
      <c r="M324" s="3">
        <f t="shared" si="119"/>
        <v>4.0563532243339695E-2</v>
      </c>
      <c r="N324" s="3"/>
      <c r="O324" s="3"/>
      <c r="P324" s="3"/>
      <c r="Q324" s="3"/>
      <c r="R324" s="3"/>
      <c r="S324" s="3"/>
      <c r="V324" s="6" t="str">
        <f t="shared" si="110"/>
        <v>O17</v>
      </c>
      <c r="W324" s="2" t="str">
        <f t="shared" si="111"/>
        <v/>
      </c>
      <c r="X324" s="2" t="str">
        <f t="shared" si="112"/>
        <v/>
      </c>
      <c r="Y324" s="2" t="str">
        <f t="shared" si="113"/>
        <v/>
      </c>
      <c r="Z324" s="2" t="str">
        <f t="shared" si="114"/>
        <v>O17</v>
      </c>
      <c r="AA324" s="2" t="str">
        <f t="shared" si="115"/>
        <v/>
      </c>
      <c r="AB324" s="5" t="str">
        <f t="shared" si="116"/>
        <v/>
      </c>
      <c r="AE324" s="2">
        <f t="shared" si="120"/>
        <v>0.38827697779804482</v>
      </c>
      <c r="AI324" s="2">
        <f t="shared" si="121"/>
        <v>0.38827697779804482</v>
      </c>
      <c r="AJ324" s="2" t="str">
        <f t="shared" si="122"/>
        <v/>
      </c>
      <c r="AM324" s="2">
        <f t="shared" si="123"/>
        <v>0.24469754475951497</v>
      </c>
      <c r="AN324" s="2" t="str">
        <f t="shared" si="124"/>
        <v/>
      </c>
      <c r="AP324" s="2">
        <f t="shared" si="125"/>
        <v>4.156705615259549E-2</v>
      </c>
      <c r="AT324" s="2">
        <f t="shared" si="126"/>
        <v>4.156705615259549E-2</v>
      </c>
      <c r="AU324" s="2" t="str">
        <f t="shared" si="127"/>
        <v/>
      </c>
      <c r="AX324" s="2">
        <f t="shared" si="128"/>
        <v>0.94555819787661122</v>
      </c>
      <c r="AY324" s="2" t="str">
        <f t="shared" si="129"/>
        <v/>
      </c>
      <c r="BB324" s="2">
        <f t="shared" si="130"/>
        <v>0.59504713974791701</v>
      </c>
      <c r="BC324" s="2" t="str">
        <f t="shared" si="131"/>
        <v/>
      </c>
    </row>
    <row r="325" spans="1:55" ht="18.75" x14ac:dyDescent="0.3">
      <c r="A325" s="4">
        <f t="shared" si="117"/>
        <v>353</v>
      </c>
      <c r="B325" t="s">
        <v>771</v>
      </c>
      <c r="C325">
        <v>52664</v>
      </c>
      <c r="D325">
        <v>3943</v>
      </c>
      <c r="E325">
        <v>14935</v>
      </c>
      <c r="F325">
        <v>96.1</v>
      </c>
      <c r="G325">
        <v>3.86</v>
      </c>
      <c r="H325">
        <v>781</v>
      </c>
      <c r="I325">
        <v>2063</v>
      </c>
      <c r="J325">
        <v>1988</v>
      </c>
      <c r="K325">
        <v>49185</v>
      </c>
      <c r="L325" s="3">
        <f t="shared" si="118"/>
        <v>0.37857489093553076</v>
      </c>
      <c r="M325" s="3">
        <f t="shared" si="119"/>
        <v>4.0418826878113247E-2</v>
      </c>
      <c r="N325" s="3"/>
      <c r="O325" s="3"/>
      <c r="P325" s="3"/>
      <c r="Q325" s="3"/>
      <c r="R325" s="3"/>
      <c r="S325" s="3"/>
      <c r="V325" s="6" t="str">
        <f t="shared" si="110"/>
        <v>O18</v>
      </c>
      <c r="W325" s="2" t="str">
        <f t="shared" si="111"/>
        <v/>
      </c>
      <c r="X325" s="2" t="str">
        <f t="shared" si="112"/>
        <v/>
      </c>
      <c r="Y325" s="2" t="str">
        <f t="shared" si="113"/>
        <v/>
      </c>
      <c r="Z325" s="2" t="str">
        <f t="shared" si="114"/>
        <v>O18</v>
      </c>
      <c r="AA325" s="2" t="str">
        <f t="shared" si="115"/>
        <v/>
      </c>
      <c r="AB325" s="5" t="str">
        <f t="shared" si="116"/>
        <v/>
      </c>
      <c r="AE325" s="2">
        <f t="shared" si="120"/>
        <v>0.38308621148758215</v>
      </c>
      <c r="AI325" s="2">
        <f t="shared" si="121"/>
        <v>0.38308621148758215</v>
      </c>
      <c r="AJ325" s="2" t="str">
        <f t="shared" si="122"/>
        <v/>
      </c>
      <c r="AM325" s="2">
        <f t="shared" si="123"/>
        <v>-0.17280204213825018</v>
      </c>
      <c r="AN325" s="2" t="str">
        <f t="shared" si="124"/>
        <v/>
      </c>
      <c r="AP325" s="2">
        <f t="shared" si="125"/>
        <v>4.1425201707565792E-2</v>
      </c>
      <c r="AT325" s="2">
        <f t="shared" si="126"/>
        <v>4.1425201707565792E-2</v>
      </c>
      <c r="AU325" s="2" t="str">
        <f t="shared" si="127"/>
        <v/>
      </c>
      <c r="AX325" s="2">
        <f t="shared" si="128"/>
        <v>0.3043651637877503</v>
      </c>
      <c r="AY325" s="2" t="str">
        <f t="shared" si="129"/>
        <v/>
      </c>
      <c r="BB325" s="2">
        <f t="shared" si="130"/>
        <v>1.123162937120433</v>
      </c>
      <c r="BC325" s="2" t="str">
        <f t="shared" si="131"/>
        <v/>
      </c>
    </row>
    <row r="326" spans="1:55" ht="18.75" x14ac:dyDescent="0.3">
      <c r="A326" s="4">
        <f t="shared" si="117"/>
        <v>354</v>
      </c>
      <c r="B326" t="s">
        <v>772</v>
      </c>
      <c r="C326">
        <v>51861</v>
      </c>
      <c r="D326">
        <v>4177</v>
      </c>
      <c r="E326">
        <v>14696</v>
      </c>
      <c r="F326">
        <v>95.7</v>
      </c>
      <c r="G326">
        <v>4.34</v>
      </c>
      <c r="H326">
        <v>771</v>
      </c>
      <c r="I326">
        <v>2056</v>
      </c>
      <c r="J326">
        <v>1981</v>
      </c>
      <c r="K326">
        <v>49185</v>
      </c>
      <c r="L326" s="3">
        <f t="shared" si="118"/>
        <v>0.375</v>
      </c>
      <c r="M326" s="3">
        <f t="shared" si="119"/>
        <v>4.0276507065162143E-2</v>
      </c>
      <c r="N326" s="3"/>
      <c r="O326" s="3"/>
      <c r="P326" s="3"/>
      <c r="Q326" s="3"/>
      <c r="R326" s="3"/>
      <c r="S326" s="3"/>
      <c r="V326" s="6" t="str">
        <f t="shared" si="110"/>
        <v>O19</v>
      </c>
      <c r="W326" s="2" t="str">
        <f t="shared" si="111"/>
        <v/>
      </c>
      <c r="X326" s="2" t="str">
        <f t="shared" si="112"/>
        <v/>
      </c>
      <c r="Y326" s="2" t="str">
        <f t="shared" si="113"/>
        <v/>
      </c>
      <c r="Z326" s="2" t="str">
        <f t="shared" si="114"/>
        <v>O19</v>
      </c>
      <c r="AA326" s="2" t="str">
        <f t="shared" si="115"/>
        <v/>
      </c>
      <c r="AB326" s="5" t="str">
        <f t="shared" si="116"/>
        <v/>
      </c>
      <c r="AE326" s="2">
        <f t="shared" si="120"/>
        <v>0.37952410049695806</v>
      </c>
      <c r="AI326" s="2">
        <f t="shared" si="121"/>
        <v>0.37952410049695806</v>
      </c>
      <c r="AJ326" s="2" t="str">
        <f t="shared" si="122"/>
        <v/>
      </c>
      <c r="AM326" s="2">
        <f t="shared" si="123"/>
        <v>-0.4593069198615915</v>
      </c>
      <c r="AN326" s="2" t="str">
        <f t="shared" si="124"/>
        <v/>
      </c>
      <c r="AP326" s="2">
        <f t="shared" si="125"/>
        <v>4.1285732814811439E-2</v>
      </c>
      <c r="AT326" s="2">
        <f t="shared" si="126"/>
        <v>4.1285732814811439E-2</v>
      </c>
      <c r="AU326" s="2" t="str">
        <f t="shared" si="127"/>
        <v/>
      </c>
      <c r="AX326" s="2">
        <f t="shared" si="128"/>
        <v>-0.32604498999668841</v>
      </c>
      <c r="AY326" s="2" t="str">
        <f t="shared" si="129"/>
        <v/>
      </c>
      <c r="BB326" s="2">
        <f t="shared" si="130"/>
        <v>0.7710857388720932</v>
      </c>
      <c r="BC326" s="2" t="str">
        <f t="shared" si="131"/>
        <v/>
      </c>
    </row>
    <row r="327" spans="1:55" ht="18.75" x14ac:dyDescent="0.3">
      <c r="A327" s="4">
        <f t="shared" si="117"/>
        <v>355</v>
      </c>
      <c r="B327" t="s">
        <v>773</v>
      </c>
      <c r="C327">
        <v>54495</v>
      </c>
      <c r="D327">
        <v>4316</v>
      </c>
      <c r="E327">
        <v>15194</v>
      </c>
      <c r="F327">
        <v>95.5</v>
      </c>
      <c r="G327">
        <v>4.5</v>
      </c>
      <c r="H327">
        <v>760</v>
      </c>
      <c r="I327">
        <v>2049</v>
      </c>
      <c r="J327">
        <v>1974</v>
      </c>
      <c r="K327">
        <v>48688</v>
      </c>
      <c r="L327" s="3">
        <f t="shared" si="118"/>
        <v>0.3709126403123475</v>
      </c>
      <c r="M327" s="3">
        <f t="shared" si="119"/>
        <v>4.0543871179756816E-2</v>
      </c>
      <c r="N327" s="3"/>
      <c r="O327" s="3"/>
      <c r="P327" s="3"/>
      <c r="Q327" s="3"/>
      <c r="R327" s="3"/>
      <c r="S327" s="3"/>
      <c r="V327" s="6" t="str">
        <f t="shared" si="110"/>
        <v>O20</v>
      </c>
      <c r="W327" s="2" t="str">
        <f t="shared" si="111"/>
        <v/>
      </c>
      <c r="X327" s="2" t="str">
        <f t="shared" si="112"/>
        <v/>
      </c>
      <c r="Y327" s="2" t="str">
        <f t="shared" si="113"/>
        <v/>
      </c>
      <c r="Z327" s="2" t="str">
        <f t="shared" si="114"/>
        <v>O20</v>
      </c>
      <c r="AA327" s="2" t="str">
        <f t="shared" si="115"/>
        <v/>
      </c>
      <c r="AB327" s="5" t="str">
        <f t="shared" si="116"/>
        <v/>
      </c>
      <c r="AE327" s="2">
        <f t="shared" si="120"/>
        <v>0.37544952075421217</v>
      </c>
      <c r="AI327" s="2">
        <f t="shared" si="121"/>
        <v>0.37544952075421217</v>
      </c>
      <c r="AJ327" s="2" t="str">
        <f t="shared" si="122"/>
        <v/>
      </c>
      <c r="AM327" s="2">
        <f t="shared" si="123"/>
        <v>-0.7870302766132814</v>
      </c>
      <c r="AN327" s="2" t="str">
        <f t="shared" si="124"/>
        <v/>
      </c>
      <c r="AP327" s="2">
        <f t="shared" si="125"/>
        <v>4.1555947849602863E-2</v>
      </c>
      <c r="AT327" s="2">
        <f t="shared" si="126"/>
        <v>4.1555947849602863E-2</v>
      </c>
      <c r="AU327" s="2" t="str">
        <f t="shared" si="127"/>
        <v/>
      </c>
      <c r="AX327" s="2">
        <f t="shared" si="128"/>
        <v>0.89534781146306164</v>
      </c>
      <c r="AY327" s="2" t="str">
        <f t="shared" si="129"/>
        <v/>
      </c>
      <c r="BB327" s="2">
        <f t="shared" si="130"/>
        <v>0.59504713974791701</v>
      </c>
      <c r="BC327" s="2" t="str">
        <f t="shared" si="131"/>
        <v/>
      </c>
    </row>
    <row r="328" spans="1:55" ht="18.75" x14ac:dyDescent="0.3">
      <c r="A328" s="4">
        <f t="shared" si="117"/>
        <v>356</v>
      </c>
      <c r="B328" t="s">
        <v>774</v>
      </c>
      <c r="C328">
        <v>54813</v>
      </c>
      <c r="D328">
        <v>4115</v>
      </c>
      <c r="E328">
        <v>14895</v>
      </c>
      <c r="F328">
        <v>95.7</v>
      </c>
      <c r="G328">
        <v>4.29</v>
      </c>
      <c r="H328">
        <v>789</v>
      </c>
      <c r="I328">
        <v>2056</v>
      </c>
      <c r="J328">
        <v>1961</v>
      </c>
      <c r="K328">
        <v>48360</v>
      </c>
      <c r="L328" s="3">
        <f t="shared" si="118"/>
        <v>0.3837548638132296</v>
      </c>
      <c r="M328" s="3">
        <f t="shared" si="119"/>
        <v>4.0550041356492969E-2</v>
      </c>
      <c r="N328" s="3"/>
      <c r="O328" s="3"/>
      <c r="P328" s="3"/>
      <c r="Q328" s="3"/>
      <c r="R328" s="3"/>
      <c r="S328" s="3"/>
      <c r="V328" s="6" t="str">
        <f t="shared" si="110"/>
        <v>O21</v>
      </c>
      <c r="W328" s="2" t="str">
        <f t="shared" si="111"/>
        <v/>
      </c>
      <c r="X328" s="2" t="str">
        <f t="shared" si="112"/>
        <v/>
      </c>
      <c r="Y328" s="2" t="str">
        <f t="shared" si="113"/>
        <v/>
      </c>
      <c r="Z328" s="2" t="str">
        <f t="shared" si="114"/>
        <v>O21</v>
      </c>
      <c r="AA328" s="2" t="str">
        <f t="shared" si="115"/>
        <v/>
      </c>
      <c r="AB328" s="5" t="str">
        <f t="shared" si="116"/>
        <v/>
      </c>
      <c r="AE328" s="2">
        <f t="shared" si="120"/>
        <v>0.38830452420000094</v>
      </c>
      <c r="AI328" s="2">
        <f t="shared" si="121"/>
        <v>0.38830452420000094</v>
      </c>
      <c r="AJ328" s="2" t="str">
        <f t="shared" si="122"/>
        <v/>
      </c>
      <c r="AM328" s="2">
        <f t="shared" si="123"/>
        <v>0.24691313504991597</v>
      </c>
      <c r="AN328" s="2" t="str">
        <f t="shared" si="124"/>
        <v/>
      </c>
      <c r="AP328" s="2">
        <f t="shared" si="125"/>
        <v>4.156496894653576E-2</v>
      </c>
      <c r="AT328" s="2">
        <f t="shared" si="126"/>
        <v>4.156496894653576E-2</v>
      </c>
      <c r="AU328" s="2" t="str">
        <f t="shared" si="127"/>
        <v/>
      </c>
      <c r="AX328" s="2">
        <f t="shared" si="128"/>
        <v>0.93612386548098903</v>
      </c>
      <c r="AY328" s="2" t="str">
        <f t="shared" si="129"/>
        <v/>
      </c>
      <c r="BB328" s="2">
        <f t="shared" si="130"/>
        <v>0.7710857388720932</v>
      </c>
      <c r="BC328" s="2" t="str">
        <f t="shared" si="131"/>
        <v/>
      </c>
    </row>
    <row r="329" spans="1:55" ht="18.75" x14ac:dyDescent="0.3">
      <c r="A329" s="4">
        <f t="shared" si="117"/>
        <v>357</v>
      </c>
      <c r="B329" t="s">
        <v>775</v>
      </c>
      <c r="C329">
        <v>55482</v>
      </c>
      <c r="D329">
        <v>4072</v>
      </c>
      <c r="E329">
        <v>15462</v>
      </c>
      <c r="F329">
        <v>95.5</v>
      </c>
      <c r="G329">
        <v>4.47</v>
      </c>
      <c r="H329">
        <v>784</v>
      </c>
      <c r="I329">
        <v>2056</v>
      </c>
      <c r="J329">
        <v>1981</v>
      </c>
      <c r="K329">
        <v>49185</v>
      </c>
      <c r="L329" s="3">
        <f t="shared" si="118"/>
        <v>0.38132295719844356</v>
      </c>
      <c r="M329" s="3">
        <f t="shared" si="119"/>
        <v>4.0276507065162143E-2</v>
      </c>
      <c r="N329" s="3"/>
      <c r="O329" s="3"/>
      <c r="P329" s="3"/>
      <c r="Q329" s="3"/>
      <c r="R329" s="3"/>
      <c r="S329" s="3"/>
      <c r="V329" s="6" t="str">
        <f t="shared" si="110"/>
        <v>O22</v>
      </c>
      <c r="W329" s="2" t="str">
        <f t="shared" si="111"/>
        <v/>
      </c>
      <c r="X329" s="2" t="str">
        <f t="shared" si="112"/>
        <v/>
      </c>
      <c r="Y329" s="2" t="str">
        <f t="shared" si="113"/>
        <v/>
      </c>
      <c r="Z329" s="2" t="str">
        <f t="shared" si="114"/>
        <v>O22</v>
      </c>
      <c r="AA329" s="2" t="str">
        <f t="shared" si="115"/>
        <v/>
      </c>
      <c r="AB329" s="5" t="str">
        <f t="shared" si="116"/>
        <v/>
      </c>
      <c r="AE329" s="2">
        <f t="shared" si="120"/>
        <v>0.38588539753012158</v>
      </c>
      <c r="AI329" s="2">
        <f t="shared" si="121"/>
        <v>0.38588539753012158</v>
      </c>
      <c r="AJ329" s="2" t="str">
        <f t="shared" si="122"/>
        <v/>
      </c>
      <c r="AM329" s="2">
        <f t="shared" si="123"/>
        <v>5.233986302797064E-2</v>
      </c>
      <c r="AN329" s="2" t="str">
        <f t="shared" si="124"/>
        <v/>
      </c>
      <c r="AP329" s="2">
        <f t="shared" si="125"/>
        <v>4.1294285575401685E-2</v>
      </c>
      <c r="AT329" s="2">
        <f t="shared" si="126"/>
        <v>4.1294285575401685E-2</v>
      </c>
      <c r="AU329" s="2" t="str">
        <f t="shared" si="127"/>
        <v/>
      </c>
      <c r="AX329" s="2">
        <f t="shared" si="128"/>
        <v>-0.28738585237469089</v>
      </c>
      <c r="AY329" s="2" t="str">
        <f t="shared" si="129"/>
        <v/>
      </c>
      <c r="BB329" s="2">
        <f t="shared" si="130"/>
        <v>0.59504713974791701</v>
      </c>
      <c r="BC329" s="2" t="str">
        <f t="shared" si="131"/>
        <v/>
      </c>
    </row>
    <row r="330" spans="1:55" ht="18.75" x14ac:dyDescent="0.3">
      <c r="A330" s="4">
        <f t="shared" si="117"/>
        <v>358</v>
      </c>
      <c r="B330" t="s">
        <v>776</v>
      </c>
      <c r="C330">
        <v>60083</v>
      </c>
      <c r="D330">
        <v>4430</v>
      </c>
      <c r="E330">
        <v>16558</v>
      </c>
      <c r="F330">
        <v>95.9</v>
      </c>
      <c r="G330">
        <v>4.07</v>
      </c>
      <c r="H330">
        <v>781</v>
      </c>
      <c r="I330">
        <v>2036</v>
      </c>
      <c r="J330">
        <v>1974</v>
      </c>
      <c r="K330">
        <v>49019</v>
      </c>
      <c r="L330" s="3">
        <f t="shared" si="118"/>
        <v>0.3835952848722986</v>
      </c>
      <c r="M330" s="3">
        <f t="shared" si="119"/>
        <v>4.0270099349231932E-2</v>
      </c>
      <c r="N330" s="3"/>
      <c r="O330" s="3"/>
      <c r="P330" s="3"/>
      <c r="Q330" s="3"/>
      <c r="R330" s="3"/>
      <c r="S330" s="3"/>
      <c r="V330" s="6" t="str">
        <f t="shared" si="110"/>
        <v>O23</v>
      </c>
      <c r="W330" s="2" t="str">
        <f t="shared" si="111"/>
        <v/>
      </c>
      <c r="X330" s="2" t="str">
        <f t="shared" si="112"/>
        <v/>
      </c>
      <c r="Y330" s="2" t="str">
        <f t="shared" si="113"/>
        <v/>
      </c>
      <c r="Z330" s="2" t="str">
        <f t="shared" si="114"/>
        <v>O23</v>
      </c>
      <c r="AA330" s="2" t="str">
        <f t="shared" si="115"/>
        <v/>
      </c>
      <c r="AB330" s="5" t="str">
        <f t="shared" si="116"/>
        <v/>
      </c>
      <c r="AE330" s="2">
        <f t="shared" si="120"/>
        <v>0.38817050514888329</v>
      </c>
      <c r="AI330" s="2">
        <f t="shared" si="121"/>
        <v>0.38817050514888329</v>
      </c>
      <c r="AJ330" s="2" t="str">
        <f t="shared" si="122"/>
        <v/>
      </c>
      <c r="AM330" s="2">
        <f t="shared" si="123"/>
        <v>0.23613382133562502</v>
      </c>
      <c r="AN330" s="2" t="str">
        <f t="shared" si="124"/>
        <v/>
      </c>
      <c r="AP330" s="2">
        <f t="shared" si="125"/>
        <v>4.1290728779668225E-2</v>
      </c>
      <c r="AT330" s="2">
        <f t="shared" si="126"/>
        <v>4.1290728779668225E-2</v>
      </c>
      <c r="AU330" s="2" t="str">
        <f t="shared" si="127"/>
        <v/>
      </c>
      <c r="AX330" s="2">
        <f t="shared" si="128"/>
        <v>-0.3034628434587146</v>
      </c>
      <c r="AY330" s="2" t="str">
        <f t="shared" si="129"/>
        <v/>
      </c>
      <c r="BB330" s="2">
        <f t="shared" si="130"/>
        <v>0.94712433799626938</v>
      </c>
      <c r="BC330" s="2" t="str">
        <f t="shared" si="131"/>
        <v/>
      </c>
    </row>
    <row r="331" spans="1:55" ht="18.75" x14ac:dyDescent="0.3">
      <c r="A331" s="4">
        <f t="shared" si="117"/>
        <v>359</v>
      </c>
      <c r="B331" t="s">
        <v>777</v>
      </c>
      <c r="C331">
        <v>58107</v>
      </c>
      <c r="D331">
        <v>4231</v>
      </c>
      <c r="E331">
        <v>16148</v>
      </c>
      <c r="F331">
        <v>96.2</v>
      </c>
      <c r="G331">
        <v>3.83</v>
      </c>
      <c r="H331">
        <v>773</v>
      </c>
      <c r="I331">
        <v>2042</v>
      </c>
      <c r="J331">
        <v>1988</v>
      </c>
      <c r="K331">
        <v>49352</v>
      </c>
      <c r="L331" s="3">
        <f t="shared" si="118"/>
        <v>0.37855044074436828</v>
      </c>
      <c r="M331" s="3">
        <f t="shared" si="119"/>
        <v>4.0282055438482733E-2</v>
      </c>
      <c r="N331" s="3"/>
      <c r="O331" s="3"/>
      <c r="P331" s="3"/>
      <c r="Q331" s="3"/>
      <c r="R331" s="3"/>
      <c r="S331" s="3"/>
      <c r="V331" s="6" t="str">
        <f t="shared" si="110"/>
        <v>O24</v>
      </c>
      <c r="W331" s="2" t="str">
        <f t="shared" si="111"/>
        <v/>
      </c>
      <c r="X331" s="2" t="str">
        <f t="shared" si="112"/>
        <v/>
      </c>
      <c r="Y331" s="2" t="str">
        <f t="shared" si="113"/>
        <v/>
      </c>
      <c r="Z331" s="2" t="str">
        <f t="shared" si="114"/>
        <v>O24</v>
      </c>
      <c r="AA331" s="2" t="str">
        <f t="shared" si="115"/>
        <v/>
      </c>
      <c r="AB331" s="5" t="str">
        <f t="shared" si="116"/>
        <v/>
      </c>
      <c r="AE331" s="2">
        <f t="shared" si="120"/>
        <v>0.38313844096585964</v>
      </c>
      <c r="AI331" s="2">
        <f t="shared" si="121"/>
        <v>0.38313844096585964</v>
      </c>
      <c r="AJ331" s="2" t="str">
        <f t="shared" si="122"/>
        <v/>
      </c>
      <c r="AM331" s="2">
        <f t="shared" si="123"/>
        <v>-0.16860116228727626</v>
      </c>
      <c r="AN331" s="2" t="str">
        <f t="shared" si="124"/>
        <v/>
      </c>
      <c r="AP331" s="2">
        <f t="shared" si="125"/>
        <v>4.1305535789115777E-2</v>
      </c>
      <c r="AT331" s="2">
        <f t="shared" si="126"/>
        <v>4.1305535789115777E-2</v>
      </c>
      <c r="AU331" s="2" t="str">
        <f t="shared" si="127"/>
        <v/>
      </c>
      <c r="AX331" s="2">
        <f t="shared" si="128"/>
        <v>-0.23653401855322087</v>
      </c>
      <c r="AY331" s="2" t="str">
        <f t="shared" si="129"/>
        <v/>
      </c>
      <c r="BB331" s="2">
        <f t="shared" si="130"/>
        <v>1.2111822366825273</v>
      </c>
      <c r="BC331" s="2" t="str">
        <f t="shared" si="131"/>
        <v/>
      </c>
    </row>
    <row r="332" spans="1:55" ht="18.75" x14ac:dyDescent="0.3">
      <c r="A332" s="4">
        <f t="shared" si="117"/>
        <v>360</v>
      </c>
      <c r="B332" t="s">
        <v>778</v>
      </c>
      <c r="C332">
        <v>55178</v>
      </c>
      <c r="D332">
        <v>4091</v>
      </c>
      <c r="E332">
        <v>15781</v>
      </c>
      <c r="F332">
        <v>96.6</v>
      </c>
      <c r="G332">
        <v>3.36</v>
      </c>
      <c r="H332">
        <v>771</v>
      </c>
      <c r="I332">
        <v>2015</v>
      </c>
      <c r="J332">
        <v>1974</v>
      </c>
      <c r="K332">
        <v>48853</v>
      </c>
      <c r="L332" s="3">
        <f t="shared" si="118"/>
        <v>0.38263027295285362</v>
      </c>
      <c r="M332" s="3">
        <f t="shared" si="119"/>
        <v>4.040693509098725E-2</v>
      </c>
      <c r="N332" s="3"/>
      <c r="O332" s="3"/>
      <c r="P332" s="3"/>
      <c r="Q332" s="3"/>
      <c r="R332" s="3"/>
      <c r="S332" s="3"/>
      <c r="V332" s="6" t="str">
        <f t="shared" si="110"/>
        <v>P3</v>
      </c>
      <c r="W332" s="2" t="str">
        <f t="shared" si="111"/>
        <v/>
      </c>
      <c r="X332" s="2" t="str">
        <f t="shared" si="112"/>
        <v/>
      </c>
      <c r="Y332" s="2" t="str">
        <f t="shared" si="113"/>
        <v/>
      </c>
      <c r="Z332" s="2" t="str">
        <f t="shared" si="114"/>
        <v>P3</v>
      </c>
      <c r="AA332" s="2" t="str">
        <f t="shared" si="115"/>
        <v/>
      </c>
      <c r="AB332" s="5" t="str">
        <f t="shared" si="116"/>
        <v/>
      </c>
      <c r="AE332" s="2">
        <f t="shared" si="120"/>
        <v>0.3872310531192516</v>
      </c>
      <c r="AI332" s="2">
        <f t="shared" si="121"/>
        <v>0.3872310531192516</v>
      </c>
      <c r="AJ332" s="2" t="str">
        <f t="shared" si="122"/>
        <v/>
      </c>
      <c r="AM332" s="2">
        <f t="shared" si="123"/>
        <v>0.16057256297365127</v>
      </c>
      <c r="AN332" s="2" t="str">
        <f t="shared" si="124"/>
        <v/>
      </c>
      <c r="AP332" s="2">
        <f t="shared" si="125"/>
        <v>4.1433266361817045E-2</v>
      </c>
      <c r="AT332" s="2">
        <f t="shared" si="126"/>
        <v>4.1433266361817045E-2</v>
      </c>
      <c r="AU332" s="2" t="str">
        <f t="shared" si="127"/>
        <v/>
      </c>
      <c r="AX332" s="2">
        <f t="shared" si="128"/>
        <v>0.34081802310531101</v>
      </c>
      <c r="AY332" s="2" t="str">
        <f t="shared" si="129"/>
        <v/>
      </c>
      <c r="BB332" s="2">
        <f t="shared" si="130"/>
        <v>1.5632594349308671</v>
      </c>
      <c r="BC332" s="2" t="str">
        <f t="shared" si="131"/>
        <v/>
      </c>
    </row>
    <row r="333" spans="1:55" ht="18.75" x14ac:dyDescent="0.3">
      <c r="A333" s="4">
        <f t="shared" si="117"/>
        <v>363</v>
      </c>
      <c r="B333" t="s">
        <v>779</v>
      </c>
      <c r="C333">
        <v>52245</v>
      </c>
      <c r="D333">
        <v>3945</v>
      </c>
      <c r="E333">
        <v>14873</v>
      </c>
      <c r="F333">
        <v>96.8</v>
      </c>
      <c r="G333">
        <v>3.17</v>
      </c>
      <c r="H333">
        <v>781</v>
      </c>
      <c r="I333">
        <v>2022</v>
      </c>
      <c r="J333">
        <v>1981</v>
      </c>
      <c r="K333">
        <v>48524</v>
      </c>
      <c r="L333" s="3">
        <f t="shared" si="118"/>
        <v>0.38625123639960435</v>
      </c>
      <c r="M333" s="3">
        <f t="shared" si="119"/>
        <v>4.082515868436238E-2</v>
      </c>
      <c r="N333" s="3"/>
      <c r="O333" s="3"/>
      <c r="P333" s="3"/>
      <c r="Q333" s="3"/>
      <c r="R333" s="3"/>
      <c r="S333" s="3"/>
      <c r="V333" s="6" t="str">
        <f t="shared" si="110"/>
        <v>P4</v>
      </c>
      <c r="W333" s="2" t="str">
        <f t="shared" si="111"/>
        <v/>
      </c>
      <c r="X333" s="2" t="str">
        <f t="shared" si="112"/>
        <v/>
      </c>
      <c r="Y333" s="2" t="str">
        <f t="shared" si="113"/>
        <v/>
      </c>
      <c r="Z333" s="2" t="str">
        <f t="shared" si="114"/>
        <v>P4</v>
      </c>
      <c r="AA333" s="2" t="str">
        <f t="shared" si="115"/>
        <v/>
      </c>
      <c r="AB333" s="5" t="str">
        <f t="shared" si="116"/>
        <v/>
      </c>
      <c r="AE333" s="2">
        <f t="shared" si="120"/>
        <v>0.39089035640072234</v>
      </c>
      <c r="AI333" s="2">
        <f t="shared" si="121"/>
        <v>0.39089035640072234</v>
      </c>
      <c r="AJ333" s="2" t="str">
        <f t="shared" si="122"/>
        <v/>
      </c>
      <c r="AM333" s="2">
        <f t="shared" si="123"/>
        <v>0.45489473372294392</v>
      </c>
      <c r="AN333" s="2" t="str">
        <f t="shared" si="124"/>
        <v/>
      </c>
      <c r="AP333" s="2">
        <f t="shared" si="125"/>
        <v>4.186004271578242E-2</v>
      </c>
      <c r="AT333" s="2">
        <f t="shared" si="126"/>
        <v>4.186004271578242E-2</v>
      </c>
      <c r="AU333" s="2" t="str">
        <f t="shared" si="127"/>
        <v/>
      </c>
      <c r="AX333" s="2">
        <f t="shared" si="128"/>
        <v>2.2698800642641346</v>
      </c>
      <c r="AY333" s="2" t="str">
        <f t="shared" si="129"/>
        <v/>
      </c>
      <c r="BB333" s="2">
        <f t="shared" si="130"/>
        <v>1.7392980340550432</v>
      </c>
      <c r="BC333" s="2" t="str">
        <f t="shared" si="131"/>
        <v/>
      </c>
    </row>
    <row r="334" spans="1:55" ht="18.75" x14ac:dyDescent="0.3">
      <c r="A334" s="4">
        <f t="shared" si="117"/>
        <v>364</v>
      </c>
      <c r="B334" t="s">
        <v>780</v>
      </c>
      <c r="C334">
        <v>52360</v>
      </c>
      <c r="D334">
        <v>4316</v>
      </c>
      <c r="E334">
        <v>15451</v>
      </c>
      <c r="F334">
        <v>97.1</v>
      </c>
      <c r="G334">
        <v>2.88</v>
      </c>
      <c r="H334">
        <v>773</v>
      </c>
      <c r="I334">
        <v>2056</v>
      </c>
      <c r="J334">
        <v>1995</v>
      </c>
      <c r="K334">
        <v>49519</v>
      </c>
      <c r="L334" s="3">
        <f t="shared" si="118"/>
        <v>0.37597276264591439</v>
      </c>
      <c r="M334" s="3">
        <f t="shared" si="119"/>
        <v>4.0287566388658901E-2</v>
      </c>
      <c r="N334" s="3"/>
      <c r="O334" s="3"/>
      <c r="P334" s="3"/>
      <c r="Q334" s="3"/>
      <c r="R334" s="3"/>
      <c r="S334" s="3"/>
      <c r="V334" s="6" t="str">
        <f t="shared" si="110"/>
        <v>P5</v>
      </c>
      <c r="W334" s="2" t="str">
        <f t="shared" si="111"/>
        <v/>
      </c>
      <c r="X334" s="2" t="str">
        <f t="shared" si="112"/>
        <v/>
      </c>
      <c r="Y334" s="2" t="str">
        <f t="shared" si="113"/>
        <v/>
      </c>
      <c r="Z334" s="2" t="str">
        <f t="shared" si="114"/>
        <v>P5</v>
      </c>
      <c r="AA334" s="2" t="str">
        <f t="shared" si="115"/>
        <v/>
      </c>
      <c r="AB334" s="5" t="str">
        <f t="shared" si="116"/>
        <v/>
      </c>
      <c r="AE334" s="2">
        <f t="shared" si="120"/>
        <v>0.38062466259193906</v>
      </c>
      <c r="AI334" s="2">
        <f t="shared" si="121"/>
        <v>0.38062466259193906</v>
      </c>
      <c r="AJ334" s="2" t="str">
        <f t="shared" si="122"/>
        <v/>
      </c>
      <c r="AM334" s="2">
        <f t="shared" si="123"/>
        <v>-0.37078738487814339</v>
      </c>
      <c r="AN334" s="2" t="str">
        <f t="shared" si="124"/>
        <v/>
      </c>
      <c r="AP334" s="2">
        <f t="shared" si="125"/>
        <v>4.1325301340275691E-2</v>
      </c>
      <c r="AT334" s="2">
        <f t="shared" si="126"/>
        <v>4.1325301340275691E-2</v>
      </c>
      <c r="AU334" s="2" t="str">
        <f t="shared" si="127"/>
        <v/>
      </c>
      <c r="AX334" s="2">
        <f t="shared" si="128"/>
        <v>-0.14719220260934382</v>
      </c>
      <c r="AY334" s="2" t="str">
        <f t="shared" si="129"/>
        <v/>
      </c>
      <c r="BB334" s="2">
        <f t="shared" si="130"/>
        <v>2.0033559327413011</v>
      </c>
      <c r="BC334" s="2" t="str">
        <f t="shared" si="131"/>
        <v/>
      </c>
    </row>
    <row r="335" spans="1:55" ht="18.75" x14ac:dyDescent="0.3">
      <c r="A335" s="4">
        <f t="shared" si="117"/>
        <v>365</v>
      </c>
      <c r="B335" t="s">
        <v>781</v>
      </c>
      <c r="C335">
        <v>52042</v>
      </c>
      <c r="D335">
        <v>4029</v>
      </c>
      <c r="E335">
        <v>14849</v>
      </c>
      <c r="F335">
        <v>97.3</v>
      </c>
      <c r="G335">
        <v>2.69</v>
      </c>
      <c r="H335">
        <v>773</v>
      </c>
      <c r="I335">
        <v>2042</v>
      </c>
      <c r="J335">
        <v>2008</v>
      </c>
      <c r="K335">
        <v>49519</v>
      </c>
      <c r="L335" s="3">
        <f t="shared" si="118"/>
        <v>0.37855044074436828</v>
      </c>
      <c r="M335" s="3">
        <f t="shared" si="119"/>
        <v>4.0550091883923341E-2</v>
      </c>
      <c r="N335" s="3"/>
      <c r="O335" s="3"/>
      <c r="P335" s="3"/>
      <c r="Q335" s="3"/>
      <c r="R335" s="3"/>
      <c r="S335" s="3"/>
      <c r="V335" s="6" t="str">
        <f t="shared" si="110"/>
        <v>P6</v>
      </c>
      <c r="W335" s="2" t="str">
        <f t="shared" si="111"/>
        <v/>
      </c>
      <c r="X335" s="2" t="str">
        <f t="shared" si="112"/>
        <v/>
      </c>
      <c r="Y335" s="2" t="str">
        <f t="shared" si="113"/>
        <v/>
      </c>
      <c r="Z335" s="2" t="str">
        <f t="shared" si="114"/>
        <v>P6</v>
      </c>
      <c r="AA335" s="2" t="str">
        <f t="shared" si="115"/>
        <v/>
      </c>
      <c r="AB335" s="5" t="str">
        <f t="shared" si="116"/>
        <v/>
      </c>
      <c r="AE335" s="2">
        <f t="shared" si="120"/>
        <v>0.38321512063529961</v>
      </c>
      <c r="AI335" s="2">
        <f t="shared" si="121"/>
        <v>0.38321512063529961</v>
      </c>
      <c r="AJ335" s="2" t="str">
        <f t="shared" si="122"/>
        <v/>
      </c>
      <c r="AM335" s="2">
        <f t="shared" si="123"/>
        <v>-0.16243372410958029</v>
      </c>
      <c r="AN335" s="2" t="str">
        <f t="shared" si="124"/>
        <v/>
      </c>
      <c r="AP335" s="2">
        <f t="shared" si="125"/>
        <v>4.1590677755736882E-2</v>
      </c>
      <c r="AT335" s="2">
        <f t="shared" si="126"/>
        <v>4.1590677755736882E-2</v>
      </c>
      <c r="AU335" s="2" t="str">
        <f t="shared" si="127"/>
        <v/>
      </c>
      <c r="AX335" s="2">
        <f t="shared" si="128"/>
        <v>1.0523296662299755</v>
      </c>
      <c r="AY335" s="2" t="str">
        <f t="shared" si="129"/>
        <v/>
      </c>
      <c r="BB335" s="2">
        <f t="shared" si="130"/>
        <v>2.1793945318654773</v>
      </c>
      <c r="BC335" s="2" t="str">
        <f t="shared" si="131"/>
        <v/>
      </c>
    </row>
    <row r="336" spans="1:55" ht="18.75" x14ac:dyDescent="0.3">
      <c r="A336" s="4">
        <f t="shared" si="117"/>
        <v>366</v>
      </c>
      <c r="B336" t="s">
        <v>782</v>
      </c>
      <c r="C336">
        <v>53592</v>
      </c>
      <c r="D336">
        <v>3974</v>
      </c>
      <c r="E336">
        <v>15020</v>
      </c>
      <c r="F336">
        <v>94.6</v>
      </c>
      <c r="G336">
        <v>5.42</v>
      </c>
      <c r="H336">
        <v>778</v>
      </c>
      <c r="I336">
        <v>2022</v>
      </c>
      <c r="J336">
        <v>1974</v>
      </c>
      <c r="K336">
        <v>49019</v>
      </c>
      <c r="L336" s="3">
        <f t="shared" si="118"/>
        <v>0.3847675568743818</v>
      </c>
      <c r="M336" s="3">
        <f t="shared" si="119"/>
        <v>4.0270099349231932E-2</v>
      </c>
      <c r="N336" s="3"/>
      <c r="O336" s="3"/>
      <c r="P336" s="3"/>
      <c r="Q336" s="3"/>
      <c r="R336" s="3"/>
      <c r="S336" s="3"/>
      <c r="V336" s="6" t="str">
        <f t="shared" si="110"/>
        <v>P7</v>
      </c>
      <c r="W336" s="2" t="str">
        <f t="shared" si="111"/>
        <v/>
      </c>
      <c r="X336" s="2" t="str">
        <f t="shared" si="112"/>
        <v/>
      </c>
      <c r="Y336" s="2" t="str">
        <f t="shared" si="113"/>
        <v/>
      </c>
      <c r="Z336" s="2" t="str">
        <f t="shared" si="114"/>
        <v>P7</v>
      </c>
      <c r="AA336" s="2" t="str">
        <f t="shared" si="115"/>
        <v/>
      </c>
      <c r="AB336" s="5" t="str">
        <f t="shared" si="116"/>
        <v/>
      </c>
      <c r="AE336" s="2">
        <f t="shared" si="120"/>
        <v>0.38944501671021975</v>
      </c>
      <c r="AI336" s="2">
        <f t="shared" si="121"/>
        <v>0.38944501671021975</v>
      </c>
      <c r="AJ336" s="2" t="str">
        <f t="shared" si="122"/>
        <v/>
      </c>
      <c r="AM336" s="2">
        <f t="shared" si="123"/>
        <v>0.33864432142919743</v>
      </c>
      <c r="AN336" s="2" t="str">
        <f t="shared" si="124"/>
        <v/>
      </c>
      <c r="AP336" s="2">
        <f t="shared" si="125"/>
        <v>4.1313536141242217E-2</v>
      </c>
      <c r="AT336" s="2">
        <f t="shared" si="126"/>
        <v>4.1313536141242217E-2</v>
      </c>
      <c r="AU336" s="2" t="str">
        <f t="shared" si="127"/>
        <v/>
      </c>
      <c r="AX336" s="2">
        <f t="shared" si="128"/>
        <v>-0.20037180980003358</v>
      </c>
      <c r="AY336" s="2" t="str">
        <f t="shared" si="129"/>
        <v/>
      </c>
      <c r="BB336" s="2">
        <f t="shared" si="130"/>
        <v>-0.19712655631086942</v>
      </c>
      <c r="BC336" s="2" t="str">
        <f t="shared" si="131"/>
        <v/>
      </c>
    </row>
    <row r="337" spans="1:55" ht="18.75" x14ac:dyDescent="0.3">
      <c r="A337" s="4">
        <f t="shared" si="117"/>
        <v>367</v>
      </c>
      <c r="B337" t="s">
        <v>783</v>
      </c>
      <c r="C337">
        <v>59897</v>
      </c>
      <c r="D337">
        <v>4321</v>
      </c>
      <c r="E337">
        <v>16774</v>
      </c>
      <c r="F337">
        <v>96.2</v>
      </c>
      <c r="G337">
        <v>3.83</v>
      </c>
      <c r="H337">
        <v>786</v>
      </c>
      <c r="I337">
        <v>2056</v>
      </c>
      <c r="J337">
        <v>1974</v>
      </c>
      <c r="K337">
        <v>48853</v>
      </c>
      <c r="L337" s="3">
        <f t="shared" si="118"/>
        <v>0.38229571984435795</v>
      </c>
      <c r="M337" s="3">
        <f t="shared" si="119"/>
        <v>4.040693509098725E-2</v>
      </c>
      <c r="N337" s="3"/>
      <c r="O337" s="3"/>
      <c r="P337" s="3"/>
      <c r="Q337" s="3"/>
      <c r="R337" s="3"/>
      <c r="S337" s="3"/>
      <c r="V337" s="6" t="str">
        <f t="shared" si="110"/>
        <v>P8</v>
      </c>
      <c r="W337" s="2" t="str">
        <f t="shared" si="111"/>
        <v/>
      </c>
      <c r="X337" s="2" t="str">
        <f t="shared" si="112"/>
        <v/>
      </c>
      <c r="Y337" s="2" t="str">
        <f t="shared" si="113"/>
        <v/>
      </c>
      <c r="Z337" s="2" t="str">
        <f t="shared" si="114"/>
        <v>P8</v>
      </c>
      <c r="AA337" s="2" t="str">
        <f t="shared" si="115"/>
        <v/>
      </c>
      <c r="AB337" s="5" t="str">
        <f t="shared" si="116"/>
        <v/>
      </c>
      <c r="AE337" s="2">
        <f t="shared" si="120"/>
        <v>0.38698595962510257</v>
      </c>
      <c r="AI337" s="2">
        <f t="shared" si="121"/>
        <v>0.38698595962510257</v>
      </c>
      <c r="AJ337" s="2" t="str">
        <f t="shared" si="122"/>
        <v/>
      </c>
      <c r="AM337" s="2">
        <f t="shared" si="123"/>
        <v>0.14085939801141878</v>
      </c>
      <c r="AN337" s="2" t="str">
        <f t="shared" si="124"/>
        <v/>
      </c>
      <c r="AP337" s="2">
        <f t="shared" si="125"/>
        <v>4.1453222803194287E-2</v>
      </c>
      <c r="AT337" s="2">
        <f t="shared" si="126"/>
        <v>4.1453222803194287E-2</v>
      </c>
      <c r="AU337" s="2" t="str">
        <f t="shared" si="127"/>
        <v/>
      </c>
      <c r="AX337" s="2">
        <f t="shared" si="128"/>
        <v>0.43102267755664903</v>
      </c>
      <c r="AY337" s="2" t="str">
        <f t="shared" si="129"/>
        <v/>
      </c>
      <c r="BB337" s="2">
        <f t="shared" si="130"/>
        <v>1.2111822366825273</v>
      </c>
      <c r="BC337" s="2" t="str">
        <f t="shared" si="131"/>
        <v/>
      </c>
    </row>
    <row r="338" spans="1:55" ht="18.75" x14ac:dyDescent="0.3">
      <c r="A338" s="4">
        <f t="shared" si="117"/>
        <v>368</v>
      </c>
      <c r="B338" t="s">
        <v>784</v>
      </c>
      <c r="C338">
        <v>53030</v>
      </c>
      <c r="D338">
        <v>4136</v>
      </c>
      <c r="E338">
        <v>15054</v>
      </c>
      <c r="F338">
        <v>96.6</v>
      </c>
      <c r="G338">
        <v>3.35</v>
      </c>
      <c r="H338">
        <v>771</v>
      </c>
      <c r="I338">
        <v>2022</v>
      </c>
      <c r="J338">
        <v>1981</v>
      </c>
      <c r="K338">
        <v>49019</v>
      </c>
      <c r="L338" s="3">
        <f t="shared" si="118"/>
        <v>0.38130563798219586</v>
      </c>
      <c r="M338" s="3">
        <f t="shared" si="119"/>
        <v>4.0412901119973886E-2</v>
      </c>
      <c r="N338" s="3"/>
      <c r="O338" s="3"/>
      <c r="P338" s="3"/>
      <c r="Q338" s="3"/>
      <c r="R338" s="3"/>
      <c r="S338" s="3"/>
      <c r="V338" s="6" t="str">
        <f t="shared" si="110"/>
        <v>P9</v>
      </c>
      <c r="W338" s="2" t="str">
        <f t="shared" si="111"/>
        <v/>
      </c>
      <c r="X338" s="2" t="str">
        <f t="shared" si="112"/>
        <v/>
      </c>
      <c r="Y338" s="2" t="str">
        <f t="shared" si="113"/>
        <v/>
      </c>
      <c r="Z338" s="2" t="str">
        <f t="shared" si="114"/>
        <v>P9</v>
      </c>
      <c r="AA338" s="2" t="str">
        <f t="shared" si="115"/>
        <v/>
      </c>
      <c r="AB338" s="5" t="str">
        <f t="shared" si="116"/>
        <v/>
      </c>
      <c r="AE338" s="2">
        <f t="shared" si="120"/>
        <v>0.38600865770784715</v>
      </c>
      <c r="AI338" s="2">
        <f t="shared" si="121"/>
        <v>0.38600865770784715</v>
      </c>
      <c r="AJ338" s="2" t="str">
        <f t="shared" si="122"/>
        <v/>
      </c>
      <c r="AM338" s="2">
        <f t="shared" si="123"/>
        <v>6.225382759571553E-2</v>
      </c>
      <c r="AN338" s="2" t="str">
        <f t="shared" si="124"/>
        <v/>
      </c>
      <c r="AP338" s="2">
        <f t="shared" si="125"/>
        <v>4.1462039752377673E-2</v>
      </c>
      <c r="AT338" s="2">
        <f t="shared" si="126"/>
        <v>4.1462039752377673E-2</v>
      </c>
      <c r="AU338" s="2" t="str">
        <f t="shared" si="127"/>
        <v/>
      </c>
      <c r="AX338" s="2">
        <f t="shared" si="128"/>
        <v>0.47087596799897047</v>
      </c>
      <c r="AY338" s="2" t="str">
        <f t="shared" si="129"/>
        <v/>
      </c>
      <c r="BB338" s="2">
        <f t="shared" si="130"/>
        <v>1.5632594349308671</v>
      </c>
      <c r="BC338" s="2" t="str">
        <f t="shared" si="131"/>
        <v/>
      </c>
    </row>
    <row r="339" spans="1:55" ht="18.75" x14ac:dyDescent="0.3">
      <c r="A339" s="4">
        <f t="shared" si="117"/>
        <v>369</v>
      </c>
      <c r="B339" t="s">
        <v>785</v>
      </c>
      <c r="C339">
        <v>59069</v>
      </c>
      <c r="D339">
        <v>4329</v>
      </c>
      <c r="E339">
        <v>16442</v>
      </c>
      <c r="F339">
        <v>96.6</v>
      </c>
      <c r="G339">
        <v>3.41</v>
      </c>
      <c r="H339">
        <v>771</v>
      </c>
      <c r="I339">
        <v>2049</v>
      </c>
      <c r="J339">
        <v>1988</v>
      </c>
      <c r="K339">
        <v>49019</v>
      </c>
      <c r="L339" s="3">
        <f t="shared" si="118"/>
        <v>0.37628111273792092</v>
      </c>
      <c r="M339" s="3">
        <f t="shared" si="119"/>
        <v>4.0555702890715847E-2</v>
      </c>
      <c r="N339" s="3"/>
      <c r="O339" s="3"/>
      <c r="P339" s="3"/>
      <c r="Q339" s="3"/>
      <c r="R339" s="3"/>
      <c r="S339" s="3"/>
      <c r="V339" s="6" t="str">
        <f t="shared" si="110"/>
        <v>P10</v>
      </c>
      <c r="W339" s="2" t="str">
        <f t="shared" si="111"/>
        <v/>
      </c>
      <c r="X339" s="2" t="str">
        <f t="shared" si="112"/>
        <v/>
      </c>
      <c r="Y339" s="2" t="str">
        <f t="shared" si="113"/>
        <v/>
      </c>
      <c r="Z339" s="2" t="str">
        <f t="shared" si="114"/>
        <v>P10</v>
      </c>
      <c r="AA339" s="2" t="str">
        <f t="shared" si="115"/>
        <v/>
      </c>
      <c r="AB339" s="5" t="str">
        <f t="shared" si="116"/>
        <v/>
      </c>
      <c r="AE339" s="2">
        <f t="shared" si="120"/>
        <v>0.38099691240847888</v>
      </c>
      <c r="AI339" s="2">
        <f t="shared" si="121"/>
        <v>0.38099691240847888</v>
      </c>
      <c r="AJ339" s="2" t="str">
        <f t="shared" si="122"/>
        <v/>
      </c>
      <c r="AM339" s="2">
        <f t="shared" si="123"/>
        <v>-0.34084688373963345</v>
      </c>
      <c r="AN339" s="2" t="str">
        <f t="shared" si="124"/>
        <v/>
      </c>
      <c r="AP339" s="2">
        <f t="shared" si="125"/>
        <v>4.1607692443316385E-2</v>
      </c>
      <c r="AT339" s="2">
        <f t="shared" si="126"/>
        <v>4.1607692443316385E-2</v>
      </c>
      <c r="AU339" s="2" t="str">
        <f t="shared" si="127"/>
        <v/>
      </c>
      <c r="AX339" s="2">
        <f t="shared" si="128"/>
        <v>1.129237366590663</v>
      </c>
      <c r="AY339" s="2" t="str">
        <f t="shared" si="129"/>
        <v/>
      </c>
      <c r="BB339" s="2">
        <f t="shared" si="130"/>
        <v>1.5632594349308671</v>
      </c>
      <c r="BC339" s="2" t="str">
        <f t="shared" si="131"/>
        <v/>
      </c>
    </row>
    <row r="340" spans="1:55" ht="18.75" x14ac:dyDescent="0.3">
      <c r="A340" s="4">
        <f t="shared" si="117"/>
        <v>370</v>
      </c>
      <c r="B340" t="s">
        <v>786</v>
      </c>
      <c r="C340">
        <v>58360</v>
      </c>
      <c r="D340">
        <v>4429</v>
      </c>
      <c r="E340">
        <v>16574</v>
      </c>
      <c r="F340">
        <v>97.2</v>
      </c>
      <c r="G340">
        <v>2.8</v>
      </c>
      <c r="H340">
        <v>784</v>
      </c>
      <c r="I340">
        <v>2036</v>
      </c>
      <c r="J340">
        <v>1995</v>
      </c>
      <c r="K340">
        <v>48853</v>
      </c>
      <c r="L340" s="3">
        <f t="shared" si="118"/>
        <v>0.3850687622789784</v>
      </c>
      <c r="M340" s="3">
        <f t="shared" si="119"/>
        <v>4.0836796102593498E-2</v>
      </c>
      <c r="N340" s="3"/>
      <c r="O340" s="3"/>
      <c r="P340" s="3"/>
      <c r="Q340" s="3"/>
      <c r="R340" s="3"/>
      <c r="S340" s="3"/>
      <c r="V340" s="6" t="str">
        <f t="shared" si="110"/>
        <v>P11</v>
      </c>
      <c r="W340" s="2" t="str">
        <f t="shared" si="111"/>
        <v/>
      </c>
      <c r="X340" s="2" t="str">
        <f t="shared" si="112"/>
        <v/>
      </c>
      <c r="Y340" s="2" t="str">
        <f t="shared" si="113"/>
        <v/>
      </c>
      <c r="Z340" s="2" t="str">
        <f t="shared" si="114"/>
        <v>P11</v>
      </c>
      <c r="AA340" s="2" t="str">
        <f t="shared" si="115"/>
        <v/>
      </c>
      <c r="AB340" s="5" t="str">
        <f t="shared" si="116"/>
        <v/>
      </c>
      <c r="AE340" s="2">
        <f t="shared" si="120"/>
        <v>0.38979734189444304</v>
      </c>
      <c r="AI340" s="2">
        <f t="shared" si="121"/>
        <v>0.38979734189444304</v>
      </c>
      <c r="AJ340" s="2" t="str">
        <f t="shared" si="122"/>
        <v/>
      </c>
      <c r="AM340" s="2">
        <f t="shared" si="123"/>
        <v>0.36698226039023524</v>
      </c>
      <c r="AN340" s="2" t="str">
        <f t="shared" si="124"/>
        <v/>
      </c>
      <c r="AP340" s="2">
        <f t="shared" si="125"/>
        <v>4.1891636575390787E-2</v>
      </c>
      <c r="AT340" s="2">
        <f t="shared" si="126"/>
        <v>4.1891636575390787E-2</v>
      </c>
      <c r="AU340" s="2" t="str">
        <f t="shared" si="127"/>
        <v/>
      </c>
      <c r="AX340" s="2">
        <f t="shared" si="128"/>
        <v>2.4126867468226219</v>
      </c>
      <c r="AY340" s="2" t="str">
        <f t="shared" si="129"/>
        <v/>
      </c>
      <c r="BB340" s="2">
        <f t="shared" si="130"/>
        <v>2.0913752323033954</v>
      </c>
      <c r="BC340" s="2" t="str">
        <f t="shared" si="131"/>
        <v/>
      </c>
    </row>
    <row r="341" spans="1:55" ht="18.75" x14ac:dyDescent="0.3">
      <c r="A341" s="4">
        <f t="shared" si="117"/>
        <v>371</v>
      </c>
      <c r="B341" t="s">
        <v>787</v>
      </c>
      <c r="C341">
        <v>49813</v>
      </c>
      <c r="D341">
        <v>4061</v>
      </c>
      <c r="E341">
        <v>14431</v>
      </c>
      <c r="F341">
        <v>96.8</v>
      </c>
      <c r="G341">
        <v>3.23</v>
      </c>
      <c r="H341">
        <v>771</v>
      </c>
      <c r="I341">
        <v>2036</v>
      </c>
      <c r="J341">
        <v>1968</v>
      </c>
      <c r="K341">
        <v>48524</v>
      </c>
      <c r="L341" s="3">
        <f t="shared" si="118"/>
        <v>0.37868369351669939</v>
      </c>
      <c r="M341" s="3">
        <f t="shared" si="119"/>
        <v>4.0557250020608358E-2</v>
      </c>
      <c r="N341" s="3"/>
      <c r="O341" s="3"/>
      <c r="P341" s="3"/>
      <c r="Q341" s="3"/>
      <c r="R341" s="3"/>
      <c r="S341" s="3"/>
      <c r="V341" s="6" t="str">
        <f t="shared" si="110"/>
        <v>P12</v>
      </c>
      <c r="W341" s="2" t="str">
        <f t="shared" si="111"/>
        <v/>
      </c>
      <c r="X341" s="2" t="str">
        <f t="shared" si="112"/>
        <v/>
      </c>
      <c r="Y341" s="2" t="str">
        <f t="shared" si="113"/>
        <v/>
      </c>
      <c r="Z341" s="2" t="str">
        <f t="shared" si="114"/>
        <v>P12</v>
      </c>
      <c r="AA341" s="2" t="str">
        <f t="shared" si="115"/>
        <v/>
      </c>
      <c r="AB341" s="5" t="str">
        <f t="shared" si="116"/>
        <v/>
      </c>
      <c r="AE341" s="2">
        <f t="shared" si="120"/>
        <v>0.38342505307707064</v>
      </c>
      <c r="AI341" s="2">
        <f t="shared" si="121"/>
        <v>0.38342505307707064</v>
      </c>
      <c r="AJ341" s="2" t="str">
        <f t="shared" si="122"/>
        <v/>
      </c>
      <c r="AM341" s="2">
        <f t="shared" si="123"/>
        <v>-0.14554860494342139</v>
      </c>
      <c r="AN341" s="2" t="str">
        <f t="shared" si="124"/>
        <v/>
      </c>
      <c r="AP341" s="2">
        <f t="shared" si="125"/>
        <v>4.1614941413602391E-2</v>
      </c>
      <c r="AT341" s="2">
        <f t="shared" si="126"/>
        <v>4.1614941413602391E-2</v>
      </c>
      <c r="AU341" s="2" t="str">
        <f t="shared" si="127"/>
        <v/>
      </c>
      <c r="AX341" s="2">
        <f t="shared" si="128"/>
        <v>1.1620032714640063</v>
      </c>
      <c r="AY341" s="2" t="str">
        <f t="shared" si="129"/>
        <v/>
      </c>
      <c r="BB341" s="2">
        <f t="shared" si="130"/>
        <v>1.7392980340550432</v>
      </c>
      <c r="BC341" s="2" t="str">
        <f t="shared" si="131"/>
        <v/>
      </c>
    </row>
    <row r="342" spans="1:55" ht="18.75" x14ac:dyDescent="0.3">
      <c r="A342" s="4">
        <f t="shared" si="117"/>
        <v>372</v>
      </c>
      <c r="B342" t="s">
        <v>788</v>
      </c>
      <c r="C342">
        <v>46509</v>
      </c>
      <c r="D342">
        <v>3918</v>
      </c>
      <c r="E342">
        <v>13980</v>
      </c>
      <c r="F342">
        <v>97.3</v>
      </c>
      <c r="G342">
        <v>2.7</v>
      </c>
      <c r="H342">
        <v>763</v>
      </c>
      <c r="I342">
        <v>2008</v>
      </c>
      <c r="J342">
        <v>1988</v>
      </c>
      <c r="K342">
        <v>49519</v>
      </c>
      <c r="L342" s="3">
        <f t="shared" si="118"/>
        <v>0.3799800796812749</v>
      </c>
      <c r="M342" s="3">
        <f t="shared" si="119"/>
        <v>4.0146206506593431E-2</v>
      </c>
      <c r="N342" s="3"/>
      <c r="O342" s="3"/>
      <c r="P342" s="3"/>
      <c r="Q342" s="3"/>
      <c r="R342" s="3"/>
      <c r="S342" s="3"/>
      <c r="V342" s="6" t="str">
        <f t="shared" si="110"/>
        <v>P13</v>
      </c>
      <c r="W342" s="2" t="str">
        <f t="shared" si="111"/>
        <v/>
      </c>
      <c r="X342" s="2" t="str">
        <f t="shared" si="112"/>
        <v/>
      </c>
      <c r="Y342" s="2" t="str">
        <f t="shared" si="113"/>
        <v/>
      </c>
      <c r="Z342" s="2" t="str">
        <f t="shared" si="114"/>
        <v>P13</v>
      </c>
      <c r="AA342" s="2" t="str">
        <f t="shared" si="115"/>
        <v/>
      </c>
      <c r="AB342" s="5" t="str">
        <f t="shared" si="116"/>
        <v/>
      </c>
      <c r="AE342" s="2">
        <f t="shared" si="120"/>
        <v>0.38473421918655282</v>
      </c>
      <c r="AI342" s="2">
        <f t="shared" si="121"/>
        <v>0.38473421918655282</v>
      </c>
      <c r="AJ342" s="2" t="str">
        <f t="shared" si="122"/>
        <v/>
      </c>
      <c r="AM342" s="2">
        <f t="shared" si="123"/>
        <v>-4.0250797799288182E-2</v>
      </c>
      <c r="AN342" s="2" t="str">
        <f t="shared" si="124"/>
        <v/>
      </c>
      <c r="AP342" s="2">
        <f t="shared" si="125"/>
        <v>4.1206748819784214E-2</v>
      </c>
      <c r="AT342" s="2">
        <f t="shared" si="126"/>
        <v>4.1206748819784214E-2</v>
      </c>
      <c r="AU342" s="2" t="str">
        <f t="shared" si="127"/>
        <v/>
      </c>
      <c r="AX342" s="2">
        <f t="shared" si="128"/>
        <v>-0.68305874029096747</v>
      </c>
      <c r="AY342" s="2" t="str">
        <f t="shared" si="129"/>
        <v/>
      </c>
      <c r="BB342" s="2">
        <f t="shared" si="130"/>
        <v>2.1793945318654773</v>
      </c>
      <c r="BC342" s="2" t="str">
        <f t="shared" si="131"/>
        <v/>
      </c>
    </row>
    <row r="343" spans="1:55" ht="18.75" x14ac:dyDescent="0.3">
      <c r="A343" s="4">
        <f t="shared" si="117"/>
        <v>373</v>
      </c>
      <c r="B343" t="s">
        <v>789</v>
      </c>
      <c r="C343">
        <v>51909</v>
      </c>
      <c r="D343">
        <v>4129</v>
      </c>
      <c r="E343">
        <v>15161</v>
      </c>
      <c r="F343">
        <v>96.7</v>
      </c>
      <c r="G343">
        <v>3.28</v>
      </c>
      <c r="H343">
        <v>776</v>
      </c>
      <c r="I343">
        <v>2036</v>
      </c>
      <c r="J343">
        <v>1961</v>
      </c>
      <c r="K343">
        <v>48688</v>
      </c>
      <c r="L343" s="3">
        <f t="shared" si="118"/>
        <v>0.38113948919449903</v>
      </c>
      <c r="M343" s="3">
        <f t="shared" si="119"/>
        <v>4.0276864935918505E-2</v>
      </c>
      <c r="N343" s="3"/>
      <c r="O343" s="3"/>
      <c r="P343" s="3"/>
      <c r="Q343" s="3"/>
      <c r="R343" s="3"/>
      <c r="S343" s="3"/>
      <c r="V343" s="6" t="str">
        <f t="shared" si="110"/>
        <v>P14</v>
      </c>
      <c r="W343" s="2" t="str">
        <f t="shared" si="111"/>
        <v/>
      </c>
      <c r="X343" s="2" t="str">
        <f t="shared" si="112"/>
        <v/>
      </c>
      <c r="Y343" s="2" t="str">
        <f t="shared" si="113"/>
        <v/>
      </c>
      <c r="Z343" s="2" t="str">
        <f t="shared" si="114"/>
        <v>P14</v>
      </c>
      <c r="AA343" s="2" t="str">
        <f t="shared" si="115"/>
        <v/>
      </c>
      <c r="AB343" s="5" t="str">
        <f t="shared" si="116"/>
        <v/>
      </c>
      <c r="AE343" s="2">
        <f t="shared" si="120"/>
        <v>0.38590640864468362</v>
      </c>
      <c r="AI343" s="2">
        <f t="shared" si="121"/>
        <v>0.38590640864468362</v>
      </c>
      <c r="AJ343" s="2" t="str">
        <f t="shared" si="122"/>
        <v/>
      </c>
      <c r="AM343" s="2">
        <f t="shared" si="123"/>
        <v>5.4029812281172943E-2</v>
      </c>
      <c r="AN343" s="2" t="str">
        <f t="shared" si="124"/>
        <v/>
      </c>
      <c r="AP343" s="2">
        <f t="shared" si="125"/>
        <v>4.1340258169306039E-2</v>
      </c>
      <c r="AT343" s="2">
        <f t="shared" si="126"/>
        <v>4.1340258169306039E-2</v>
      </c>
      <c r="AU343" s="2" t="str">
        <f t="shared" si="127"/>
        <v/>
      </c>
      <c r="AX343" s="2">
        <f t="shared" si="128"/>
        <v>-7.9586181632635158E-2</v>
      </c>
      <c r="AY343" s="2" t="str">
        <f t="shared" si="129"/>
        <v/>
      </c>
      <c r="BB343" s="2">
        <f t="shared" si="130"/>
        <v>1.6512787344929614</v>
      </c>
      <c r="BC343" s="2" t="str">
        <f t="shared" si="131"/>
        <v/>
      </c>
    </row>
    <row r="344" spans="1:55" ht="18.75" x14ac:dyDescent="0.3">
      <c r="A344" s="4">
        <f t="shared" si="117"/>
        <v>374</v>
      </c>
      <c r="B344" t="s">
        <v>790</v>
      </c>
      <c r="C344">
        <v>60567</v>
      </c>
      <c r="D344">
        <v>4431</v>
      </c>
      <c r="E344">
        <v>16752</v>
      </c>
      <c r="F344">
        <v>96.2</v>
      </c>
      <c r="G344">
        <v>3.77</v>
      </c>
      <c r="H344">
        <v>784</v>
      </c>
      <c r="I344">
        <v>2049</v>
      </c>
      <c r="J344">
        <v>1974</v>
      </c>
      <c r="K344">
        <v>48688</v>
      </c>
      <c r="L344" s="3">
        <f t="shared" si="118"/>
        <v>0.38262567105905321</v>
      </c>
      <c r="M344" s="3">
        <f t="shared" si="119"/>
        <v>4.0543871179756816E-2</v>
      </c>
      <c r="N344" s="3"/>
      <c r="O344" s="3"/>
      <c r="P344" s="3"/>
      <c r="Q344" s="3"/>
      <c r="R344" s="3"/>
      <c r="S344" s="3"/>
      <c r="V344" s="6" t="str">
        <f t="shared" si="110"/>
        <v>P15</v>
      </c>
      <c r="W344" s="2" t="str">
        <f t="shared" si="111"/>
        <v/>
      </c>
      <c r="X344" s="2" t="str">
        <f t="shared" si="112"/>
        <v/>
      </c>
      <c r="Y344" s="2" t="str">
        <f t="shared" si="113"/>
        <v/>
      </c>
      <c r="Z344" s="2" t="str">
        <f t="shared" si="114"/>
        <v>P15</v>
      </c>
      <c r="AA344" s="2" t="str">
        <f t="shared" si="115"/>
        <v/>
      </c>
      <c r="AB344" s="5" t="str">
        <f t="shared" si="116"/>
        <v/>
      </c>
      <c r="AE344" s="2">
        <f t="shared" si="120"/>
        <v>0.38740537045414447</v>
      </c>
      <c r="AI344" s="2">
        <f t="shared" si="121"/>
        <v>0.38740537045414447</v>
      </c>
      <c r="AJ344" s="2" t="str">
        <f t="shared" si="122"/>
        <v/>
      </c>
      <c r="AM344" s="2">
        <f t="shared" si="123"/>
        <v>0.1745931161933561</v>
      </c>
      <c r="AN344" s="2" t="str">
        <f t="shared" si="124"/>
        <v/>
      </c>
      <c r="AP344" s="2">
        <f t="shared" si="125"/>
        <v>4.1610115333341101E-2</v>
      </c>
      <c r="AT344" s="2">
        <f t="shared" si="126"/>
        <v>4.1610115333341101E-2</v>
      </c>
      <c r="AU344" s="2" t="str">
        <f t="shared" si="127"/>
        <v/>
      </c>
      <c r="AX344" s="2">
        <f t="shared" si="128"/>
        <v>1.1401890164024526</v>
      </c>
      <c r="AY344" s="2" t="str">
        <f t="shared" si="129"/>
        <v/>
      </c>
      <c r="BB344" s="2">
        <f t="shared" si="130"/>
        <v>1.2111822366825273</v>
      </c>
      <c r="BC344" s="2" t="str">
        <f t="shared" si="131"/>
        <v/>
      </c>
    </row>
    <row r="345" spans="1:55" ht="18.75" x14ac:dyDescent="0.3">
      <c r="A345" s="4">
        <f t="shared" si="117"/>
        <v>375</v>
      </c>
      <c r="B345" t="s">
        <v>791</v>
      </c>
      <c r="C345">
        <v>47813</v>
      </c>
      <c r="D345">
        <v>3919</v>
      </c>
      <c r="E345">
        <v>13759</v>
      </c>
      <c r="F345">
        <v>96.4</v>
      </c>
      <c r="G345">
        <v>3.57</v>
      </c>
      <c r="H345">
        <v>768</v>
      </c>
      <c r="I345">
        <v>2056</v>
      </c>
      <c r="J345">
        <v>1974</v>
      </c>
      <c r="K345">
        <v>49185</v>
      </c>
      <c r="L345" s="3">
        <f t="shared" si="118"/>
        <v>0.37354085603112841</v>
      </c>
      <c r="M345" s="3">
        <f t="shared" si="119"/>
        <v>4.0134187252211038E-2</v>
      </c>
      <c r="N345" s="3"/>
      <c r="O345" s="3"/>
      <c r="P345" s="3"/>
      <c r="Q345" s="3"/>
      <c r="R345" s="3"/>
      <c r="S345" s="3"/>
      <c r="V345" s="6" t="str">
        <f t="shared" si="110"/>
        <v>P16</v>
      </c>
      <c r="W345" s="2" t="str">
        <f t="shared" si="111"/>
        <v/>
      </c>
      <c r="X345" s="2" t="str">
        <f t="shared" si="112"/>
        <v/>
      </c>
      <c r="Y345" s="2" t="str">
        <f t="shared" si="113"/>
        <v/>
      </c>
      <c r="Z345" s="2" t="str">
        <f t="shared" si="114"/>
        <v>P16</v>
      </c>
      <c r="AA345" s="2" t="str">
        <f t="shared" si="115"/>
        <v/>
      </c>
      <c r="AB345" s="5" t="str">
        <f t="shared" si="116"/>
        <v/>
      </c>
      <c r="AE345" s="2">
        <f t="shared" si="120"/>
        <v>0.37833333537112634</v>
      </c>
      <c r="AI345" s="2">
        <f t="shared" si="121"/>
        <v>0.37833333537112634</v>
      </c>
      <c r="AJ345" s="2" t="str">
        <f t="shared" si="122"/>
        <v/>
      </c>
      <c r="AM345" s="2">
        <f t="shared" si="123"/>
        <v>-0.55508159327059248</v>
      </c>
      <c r="AN345" s="2" t="str">
        <f t="shared" si="124"/>
        <v/>
      </c>
      <c r="AP345" s="2">
        <f t="shared" si="125"/>
        <v>4.1203282325992074E-2</v>
      </c>
      <c r="AT345" s="2">
        <f t="shared" si="126"/>
        <v>4.1203282325992074E-2</v>
      </c>
      <c r="AU345" s="2" t="str">
        <f t="shared" si="127"/>
        <v/>
      </c>
      <c r="AX345" s="2">
        <f t="shared" si="128"/>
        <v>-0.69872755963439326</v>
      </c>
      <c r="AY345" s="2" t="str">
        <f t="shared" si="129"/>
        <v/>
      </c>
      <c r="BB345" s="2">
        <f t="shared" si="130"/>
        <v>1.3872208358067035</v>
      </c>
      <c r="BC345" s="2" t="str">
        <f t="shared" si="131"/>
        <v/>
      </c>
    </row>
    <row r="346" spans="1:55" ht="18.75" x14ac:dyDescent="0.3">
      <c r="A346" s="4">
        <f t="shared" si="117"/>
        <v>376</v>
      </c>
      <c r="B346" t="s">
        <v>792</v>
      </c>
      <c r="C346">
        <v>56754</v>
      </c>
      <c r="D346">
        <v>4048</v>
      </c>
      <c r="E346">
        <v>15562</v>
      </c>
      <c r="F346">
        <v>96.2</v>
      </c>
      <c r="G346">
        <v>3.77</v>
      </c>
      <c r="H346">
        <v>781</v>
      </c>
      <c r="I346">
        <v>2049</v>
      </c>
      <c r="J346">
        <v>1968</v>
      </c>
      <c r="K346">
        <v>48853</v>
      </c>
      <c r="L346" s="3">
        <f t="shared" si="118"/>
        <v>0.38116154221571497</v>
      </c>
      <c r="M346" s="3">
        <f t="shared" si="119"/>
        <v>4.0284117659099748E-2</v>
      </c>
      <c r="N346" s="3"/>
      <c r="O346" s="3"/>
      <c r="P346" s="3"/>
      <c r="Q346" s="3"/>
      <c r="R346" s="3"/>
      <c r="S346" s="3"/>
      <c r="V346" s="6" t="str">
        <f t="shared" si="110"/>
        <v>P17</v>
      </c>
      <c r="W346" s="2" t="str">
        <f t="shared" si="111"/>
        <v/>
      </c>
      <c r="X346" s="2" t="str">
        <f t="shared" si="112"/>
        <v/>
      </c>
      <c r="Y346" s="2" t="str">
        <f t="shared" si="113"/>
        <v/>
      </c>
      <c r="Z346" s="2" t="str">
        <f t="shared" si="114"/>
        <v>P17</v>
      </c>
      <c r="AA346" s="2" t="str">
        <f t="shared" si="115"/>
        <v/>
      </c>
      <c r="AB346" s="5" t="str">
        <f t="shared" si="116"/>
        <v/>
      </c>
      <c r="AE346" s="2">
        <f t="shared" si="120"/>
        <v>0.38596680150061957</v>
      </c>
      <c r="AI346" s="2">
        <f t="shared" si="121"/>
        <v>0.38596680150061957</v>
      </c>
      <c r="AJ346" s="2" t="str">
        <f t="shared" si="122"/>
        <v/>
      </c>
      <c r="AM346" s="2">
        <f t="shared" si="123"/>
        <v>5.8887282430429073E-2</v>
      </c>
      <c r="AN346" s="2" t="str">
        <f t="shared" si="124"/>
        <v/>
      </c>
      <c r="AP346" s="2">
        <f t="shared" si="125"/>
        <v>4.1356063653077528E-2</v>
      </c>
      <c r="AT346" s="2">
        <f t="shared" si="126"/>
        <v>4.1356063653077528E-2</v>
      </c>
      <c r="AU346" s="2" t="str">
        <f t="shared" si="127"/>
        <v/>
      </c>
      <c r="AX346" s="2">
        <f t="shared" si="128"/>
        <v>-8.1441757613243907E-3</v>
      </c>
      <c r="AY346" s="2" t="str">
        <f t="shared" si="129"/>
        <v/>
      </c>
      <c r="BB346" s="2">
        <f t="shared" si="130"/>
        <v>1.2111822366825273</v>
      </c>
      <c r="BC346" s="2" t="str">
        <f t="shared" si="131"/>
        <v/>
      </c>
    </row>
    <row r="347" spans="1:55" ht="18.75" x14ac:dyDescent="0.3">
      <c r="A347" s="4">
        <f t="shared" si="117"/>
        <v>377</v>
      </c>
      <c r="B347" t="s">
        <v>793</v>
      </c>
      <c r="C347">
        <v>57405</v>
      </c>
      <c r="D347">
        <v>4137</v>
      </c>
      <c r="E347">
        <v>15670</v>
      </c>
      <c r="F347">
        <v>95.9</v>
      </c>
      <c r="G347">
        <v>4.1399999999999997</v>
      </c>
      <c r="H347">
        <v>781</v>
      </c>
      <c r="I347">
        <v>2063</v>
      </c>
      <c r="J347">
        <v>1981</v>
      </c>
      <c r="K347">
        <v>49185</v>
      </c>
      <c r="L347" s="3">
        <f t="shared" si="118"/>
        <v>0.37857489093553076</v>
      </c>
      <c r="M347" s="3">
        <f t="shared" si="119"/>
        <v>4.0276507065162143E-2</v>
      </c>
      <c r="N347" s="3"/>
      <c r="O347" s="3"/>
      <c r="P347" s="3"/>
      <c r="Q347" s="3"/>
      <c r="R347" s="3"/>
      <c r="S347" s="3"/>
      <c r="V347" s="6" t="str">
        <f t="shared" si="110"/>
        <v>P18</v>
      </c>
      <c r="W347" s="2" t="str">
        <f t="shared" si="111"/>
        <v/>
      </c>
      <c r="X347" s="2" t="str">
        <f t="shared" si="112"/>
        <v/>
      </c>
      <c r="Y347" s="2" t="str">
        <f t="shared" si="113"/>
        <v/>
      </c>
      <c r="Z347" s="2" t="str">
        <f t="shared" si="114"/>
        <v>P18</v>
      </c>
      <c r="AA347" s="2" t="str">
        <f t="shared" si="115"/>
        <v/>
      </c>
      <c r="AB347" s="5" t="str">
        <f t="shared" si="116"/>
        <v/>
      </c>
      <c r="AE347" s="2">
        <f t="shared" si="120"/>
        <v>0.38339293016534198</v>
      </c>
      <c r="AI347" s="2">
        <f t="shared" si="121"/>
        <v>0.38339293016534198</v>
      </c>
      <c r="AJ347" s="2" t="str">
        <f t="shared" si="122"/>
        <v/>
      </c>
      <c r="AM347" s="2">
        <f t="shared" si="123"/>
        <v>-0.14813228942747084</v>
      </c>
      <c r="AN347" s="2" t="str">
        <f t="shared" si="124"/>
        <v/>
      </c>
      <c r="AP347" s="2">
        <f t="shared" si="125"/>
        <v>4.1351303979336673E-2</v>
      </c>
      <c r="AT347" s="2">
        <f t="shared" si="126"/>
        <v>4.1351303979336673E-2</v>
      </c>
      <c r="AU347" s="2" t="str">
        <f t="shared" si="127"/>
        <v/>
      </c>
      <c r="AX347" s="2">
        <f t="shared" si="128"/>
        <v>-2.9658268227956974E-2</v>
      </c>
      <c r="AY347" s="2" t="str">
        <f t="shared" si="129"/>
        <v/>
      </c>
      <c r="BB347" s="2">
        <f t="shared" si="130"/>
        <v>0.94712433799626938</v>
      </c>
      <c r="BC347" s="2" t="str">
        <f t="shared" si="131"/>
        <v/>
      </c>
    </row>
    <row r="348" spans="1:55" ht="18.75" x14ac:dyDescent="0.3">
      <c r="A348" s="4">
        <f t="shared" si="117"/>
        <v>378</v>
      </c>
      <c r="B348" t="s">
        <v>794</v>
      </c>
      <c r="C348">
        <v>64071</v>
      </c>
      <c r="D348">
        <v>4379</v>
      </c>
      <c r="E348">
        <v>17411</v>
      </c>
      <c r="F348">
        <v>96.3</v>
      </c>
      <c r="G348">
        <v>3.69</v>
      </c>
      <c r="H348">
        <v>784</v>
      </c>
      <c r="I348">
        <v>2063</v>
      </c>
      <c r="J348">
        <v>1981</v>
      </c>
      <c r="K348">
        <v>48853</v>
      </c>
      <c r="L348" s="3">
        <f t="shared" si="118"/>
        <v>0.38002908385845857</v>
      </c>
      <c r="M348" s="3">
        <f t="shared" si="119"/>
        <v>4.0550222094855995E-2</v>
      </c>
      <c r="N348" s="3"/>
      <c r="O348" s="3"/>
      <c r="P348" s="3"/>
      <c r="Q348" s="3"/>
      <c r="R348" s="3"/>
      <c r="S348" s="3"/>
      <c r="V348" s="6" t="str">
        <f t="shared" si="110"/>
        <v>P19</v>
      </c>
      <c r="W348" s="2" t="str">
        <f t="shared" si="111"/>
        <v/>
      </c>
      <c r="X348" s="2" t="str">
        <f t="shared" si="112"/>
        <v/>
      </c>
      <c r="Y348" s="2" t="str">
        <f t="shared" si="113"/>
        <v/>
      </c>
      <c r="Z348" s="2" t="str">
        <f t="shared" si="114"/>
        <v>P19</v>
      </c>
      <c r="AA348" s="2" t="str">
        <f t="shared" si="115"/>
        <v/>
      </c>
      <c r="AB348" s="5" t="str">
        <f t="shared" si="116"/>
        <v/>
      </c>
      <c r="AE348" s="2">
        <f t="shared" si="120"/>
        <v>0.38485990303317646</v>
      </c>
      <c r="AI348" s="2">
        <f t="shared" si="121"/>
        <v>0.38485990303317646</v>
      </c>
      <c r="AJ348" s="2" t="str">
        <f t="shared" si="122"/>
        <v/>
      </c>
      <c r="AM348" s="2">
        <f t="shared" si="123"/>
        <v>-3.0141894622636046E-2</v>
      </c>
      <c r="AN348" s="2" t="str">
        <f t="shared" si="124"/>
        <v/>
      </c>
      <c r="AP348" s="2">
        <f t="shared" si="125"/>
        <v>4.1627869929227276E-2</v>
      </c>
      <c r="AT348" s="2">
        <f t="shared" si="126"/>
        <v>4.1627869929227276E-2</v>
      </c>
      <c r="AU348" s="2" t="str">
        <f t="shared" si="127"/>
        <v/>
      </c>
      <c r="AX348" s="2">
        <f t="shared" si="128"/>
        <v>1.2204411593853193</v>
      </c>
      <c r="AY348" s="2" t="str">
        <f t="shared" si="129"/>
        <v/>
      </c>
      <c r="BB348" s="2">
        <f t="shared" si="130"/>
        <v>1.2992015362446092</v>
      </c>
      <c r="BC348" s="2" t="str">
        <f t="shared" si="131"/>
        <v/>
      </c>
    </row>
    <row r="349" spans="1:55" ht="18.75" x14ac:dyDescent="0.3">
      <c r="A349" s="4">
        <f t="shared" si="117"/>
        <v>379</v>
      </c>
      <c r="B349" t="s">
        <v>795</v>
      </c>
      <c r="C349">
        <v>58427</v>
      </c>
      <c r="D349">
        <v>4386</v>
      </c>
      <c r="E349">
        <v>16385</v>
      </c>
      <c r="F349">
        <v>96.1</v>
      </c>
      <c r="G349">
        <v>3.94</v>
      </c>
      <c r="H349">
        <v>776</v>
      </c>
      <c r="I349">
        <v>2063</v>
      </c>
      <c r="J349">
        <v>1948</v>
      </c>
      <c r="K349">
        <v>48360</v>
      </c>
      <c r="L349" s="3">
        <f t="shared" si="118"/>
        <v>0.37615123606398448</v>
      </c>
      <c r="M349" s="3">
        <f t="shared" si="119"/>
        <v>4.0281224152191895E-2</v>
      </c>
      <c r="N349" s="3"/>
      <c r="O349" s="3"/>
      <c r="P349" s="3"/>
      <c r="Q349" s="3"/>
      <c r="R349" s="3"/>
      <c r="S349" s="3"/>
      <c r="V349" s="6" t="str">
        <f t="shared" si="110"/>
        <v>P20</v>
      </c>
      <c r="W349" s="2" t="str">
        <f t="shared" si="111"/>
        <v/>
      </c>
      <c r="X349" s="2" t="str">
        <f t="shared" si="112"/>
        <v/>
      </c>
      <c r="Y349" s="2" t="str">
        <f t="shared" si="113"/>
        <v/>
      </c>
      <c r="Z349" s="2" t="str">
        <f t="shared" si="114"/>
        <v>P20</v>
      </c>
      <c r="AA349" s="2" t="str">
        <f t="shared" si="115"/>
        <v/>
      </c>
      <c r="AB349" s="5" t="str">
        <f t="shared" si="116"/>
        <v/>
      </c>
      <c r="AE349" s="2">
        <f t="shared" si="120"/>
        <v>0.38099483518360905</v>
      </c>
      <c r="AI349" s="2">
        <f t="shared" si="121"/>
        <v>0.38099483518360905</v>
      </c>
      <c r="AJ349" s="2" t="str">
        <f t="shared" si="122"/>
        <v/>
      </c>
      <c r="AM349" s="2">
        <f t="shared" si="123"/>
        <v>-0.34101395743803931</v>
      </c>
      <c r="AN349" s="2" t="str">
        <f t="shared" si="124"/>
        <v/>
      </c>
      <c r="AP349" s="2">
        <f t="shared" si="125"/>
        <v>4.1361722906759928E-2</v>
      </c>
      <c r="AT349" s="2">
        <f t="shared" si="126"/>
        <v>4.1361722906759928E-2</v>
      </c>
      <c r="AU349" s="2" t="str">
        <f t="shared" si="127"/>
        <v/>
      </c>
      <c r="AX349" s="2">
        <f t="shared" si="128"/>
        <v>1.7436087434070713E-2</v>
      </c>
      <c r="AY349" s="2" t="str">
        <f t="shared" si="129"/>
        <v/>
      </c>
      <c r="BB349" s="2">
        <f t="shared" si="130"/>
        <v>1.123162937120433</v>
      </c>
      <c r="BC349" s="2" t="str">
        <f t="shared" si="131"/>
        <v/>
      </c>
    </row>
    <row r="350" spans="1:55" ht="18.75" x14ac:dyDescent="0.3">
      <c r="A350" s="4">
        <f t="shared" si="117"/>
        <v>380</v>
      </c>
      <c r="B350" t="s">
        <v>796</v>
      </c>
      <c r="C350">
        <v>61322</v>
      </c>
      <c r="D350">
        <v>4229</v>
      </c>
      <c r="E350">
        <v>16741</v>
      </c>
      <c r="F350">
        <v>95.8</v>
      </c>
      <c r="G350">
        <v>4.16</v>
      </c>
      <c r="H350">
        <v>789</v>
      </c>
      <c r="I350">
        <v>2056</v>
      </c>
      <c r="J350">
        <v>1981</v>
      </c>
      <c r="K350">
        <v>49185</v>
      </c>
      <c r="L350" s="3">
        <f t="shared" si="118"/>
        <v>0.3837548638132296</v>
      </c>
      <c r="M350" s="3">
        <f t="shared" si="119"/>
        <v>4.0276507065162143E-2</v>
      </c>
      <c r="N350" s="3"/>
      <c r="O350" s="3"/>
      <c r="P350" s="3"/>
      <c r="Q350" s="3"/>
      <c r="R350" s="3"/>
      <c r="S350" s="3"/>
      <c r="V350" s="6" t="str">
        <f t="shared" si="110"/>
        <v>P21</v>
      </c>
      <c r="W350" s="2" t="str">
        <f t="shared" si="111"/>
        <v/>
      </c>
      <c r="X350" s="2" t="str">
        <f t="shared" si="112"/>
        <v/>
      </c>
      <c r="Y350" s="2" t="str">
        <f t="shared" si="113"/>
        <v/>
      </c>
      <c r="Z350" s="2" t="str">
        <f t="shared" si="114"/>
        <v>P21</v>
      </c>
      <c r="AA350" s="2" t="str">
        <f t="shared" si="115"/>
        <v/>
      </c>
      <c r="AB350" s="5" t="str">
        <f t="shared" si="116"/>
        <v/>
      </c>
      <c r="AE350" s="2">
        <f t="shared" si="120"/>
        <v>0.38861124287776083</v>
      </c>
      <c r="AI350" s="2">
        <f t="shared" si="121"/>
        <v>0.38861124287776083</v>
      </c>
      <c r="AJ350" s="2" t="str">
        <f t="shared" si="122"/>
        <v/>
      </c>
      <c r="AM350" s="2">
        <f t="shared" si="123"/>
        <v>0.27158288776069978</v>
      </c>
      <c r="AN350" s="2" t="str">
        <f t="shared" si="124"/>
        <v/>
      </c>
      <c r="AP350" s="2">
        <f t="shared" si="125"/>
        <v>4.1359856739926926E-2</v>
      </c>
      <c r="AT350" s="2">
        <f t="shared" si="126"/>
        <v>4.1359856739926926E-2</v>
      </c>
      <c r="AU350" s="2" t="str">
        <f t="shared" si="127"/>
        <v/>
      </c>
      <c r="AX350" s="2">
        <f t="shared" si="128"/>
        <v>9.0008693940719278E-3</v>
      </c>
      <c r="AY350" s="2" t="str">
        <f t="shared" si="129"/>
        <v/>
      </c>
      <c r="BB350" s="2">
        <f t="shared" si="130"/>
        <v>0.85910503843417496</v>
      </c>
      <c r="BC350" s="2" t="str">
        <f t="shared" si="131"/>
        <v/>
      </c>
    </row>
    <row r="351" spans="1:55" ht="18.75" x14ac:dyDescent="0.3">
      <c r="A351" s="4">
        <f t="shared" si="117"/>
        <v>381</v>
      </c>
      <c r="B351" t="s">
        <v>797</v>
      </c>
      <c r="C351">
        <v>57412</v>
      </c>
      <c r="D351">
        <v>4108</v>
      </c>
      <c r="E351">
        <v>15372</v>
      </c>
      <c r="F351">
        <v>96.1</v>
      </c>
      <c r="G351">
        <v>3.9</v>
      </c>
      <c r="H351">
        <v>778</v>
      </c>
      <c r="I351">
        <v>2049</v>
      </c>
      <c r="J351">
        <v>1955</v>
      </c>
      <c r="K351">
        <v>48524</v>
      </c>
      <c r="L351" s="3">
        <f t="shared" si="118"/>
        <v>0.37969741337237678</v>
      </c>
      <c r="M351" s="3">
        <f t="shared" si="119"/>
        <v>4.0289341356854337E-2</v>
      </c>
      <c r="N351" s="3"/>
      <c r="O351" s="3"/>
      <c r="P351" s="3"/>
      <c r="Q351" s="3"/>
      <c r="R351" s="3"/>
      <c r="S351" s="3"/>
      <c r="V351" s="6" t="str">
        <f t="shared" si="110"/>
        <v>P22</v>
      </c>
      <c r="W351" s="2" t="str">
        <f t="shared" si="111"/>
        <v/>
      </c>
      <c r="X351" s="2" t="str">
        <f t="shared" si="112"/>
        <v/>
      </c>
      <c r="Y351" s="2" t="str">
        <f t="shared" si="113"/>
        <v/>
      </c>
      <c r="Z351" s="2" t="str">
        <f t="shared" si="114"/>
        <v>P22</v>
      </c>
      <c r="AA351" s="2" t="str">
        <f t="shared" si="115"/>
        <v/>
      </c>
      <c r="AB351" s="5" t="str">
        <f t="shared" si="116"/>
        <v/>
      </c>
      <c r="AE351" s="2">
        <f t="shared" si="120"/>
        <v>0.38456657238181469</v>
      </c>
      <c r="AI351" s="2">
        <f t="shared" si="121"/>
        <v>0.38456657238181469</v>
      </c>
      <c r="AJ351" s="2" t="str">
        <f t="shared" si="122"/>
        <v/>
      </c>
      <c r="AM351" s="2">
        <f t="shared" si="123"/>
        <v>-5.3734832243647758E-2</v>
      </c>
      <c r="AN351" s="2" t="str">
        <f t="shared" si="124"/>
        <v/>
      </c>
      <c r="AP351" s="2">
        <f t="shared" si="125"/>
        <v>4.1375541951815864E-2</v>
      </c>
      <c r="AT351" s="2">
        <f t="shared" si="126"/>
        <v>4.1375541951815864E-2</v>
      </c>
      <c r="AU351" s="2" t="str">
        <f t="shared" si="127"/>
        <v/>
      </c>
      <c r="AX351" s="2">
        <f t="shared" si="128"/>
        <v>7.9899237078563959E-2</v>
      </c>
      <c r="AY351" s="2" t="str">
        <f t="shared" si="129"/>
        <v/>
      </c>
      <c r="BB351" s="2">
        <f t="shared" si="130"/>
        <v>1.123162937120433</v>
      </c>
      <c r="BC351" s="2" t="str">
        <f t="shared" si="131"/>
        <v/>
      </c>
    </row>
    <row r="352" spans="1:55" ht="18.75" x14ac:dyDescent="0.3">
      <c r="A352" s="4">
        <f t="shared" si="117"/>
        <v>382</v>
      </c>
      <c r="B352" t="s">
        <v>798</v>
      </c>
      <c r="C352">
        <v>59626</v>
      </c>
      <c r="D352">
        <v>4530</v>
      </c>
      <c r="E352">
        <v>16658</v>
      </c>
      <c r="F352">
        <v>96.4</v>
      </c>
      <c r="G352">
        <v>3.6</v>
      </c>
      <c r="H352">
        <v>781</v>
      </c>
      <c r="I352">
        <v>2063</v>
      </c>
      <c r="J352">
        <v>1948</v>
      </c>
      <c r="K352">
        <v>48196</v>
      </c>
      <c r="L352" s="3">
        <f t="shared" si="118"/>
        <v>0.37857489093553076</v>
      </c>
      <c r="M352" s="3">
        <f t="shared" si="119"/>
        <v>4.0418291974437713E-2</v>
      </c>
      <c r="N352" s="3"/>
      <c r="O352" s="3"/>
      <c r="P352" s="3"/>
      <c r="Q352" s="3"/>
      <c r="R352" s="3"/>
      <c r="S352" s="3"/>
      <c r="V352" s="6" t="str">
        <f t="shared" si="110"/>
        <v>P23</v>
      </c>
      <c r="W352" s="2" t="str">
        <f t="shared" si="111"/>
        <v/>
      </c>
      <c r="X352" s="2" t="str">
        <f t="shared" si="112"/>
        <v/>
      </c>
      <c r="Y352" s="2" t="str">
        <f t="shared" si="113"/>
        <v/>
      </c>
      <c r="Z352" s="2" t="str">
        <f t="shared" si="114"/>
        <v>P23</v>
      </c>
      <c r="AA352" s="2" t="str">
        <f t="shared" si="115"/>
        <v/>
      </c>
      <c r="AB352" s="5" t="str">
        <f t="shared" si="116"/>
        <v/>
      </c>
      <c r="AE352" s="2">
        <f t="shared" si="120"/>
        <v>0.38345682988987528</v>
      </c>
      <c r="AI352" s="2">
        <f t="shared" si="121"/>
        <v>0.38345682988987528</v>
      </c>
      <c r="AJ352" s="2" t="str">
        <f t="shared" si="122"/>
        <v/>
      </c>
      <c r="AM352" s="2">
        <f t="shared" si="123"/>
        <v>-0.14299275761272495</v>
      </c>
      <c r="AN352" s="2" t="str">
        <f t="shared" si="124"/>
        <v/>
      </c>
      <c r="AP352" s="2">
        <f t="shared" si="125"/>
        <v>4.1507343489595991E-2</v>
      </c>
      <c r="AT352" s="2">
        <f t="shared" si="126"/>
        <v>4.1507343489595991E-2</v>
      </c>
      <c r="AU352" s="2" t="str">
        <f t="shared" si="127"/>
        <v/>
      </c>
      <c r="AX352" s="2">
        <f t="shared" si="128"/>
        <v>0.67565235492499331</v>
      </c>
      <c r="AY352" s="2" t="str">
        <f t="shared" si="129"/>
        <v/>
      </c>
      <c r="BB352" s="2">
        <f t="shared" si="130"/>
        <v>1.3872208358067035</v>
      </c>
      <c r="BC352" s="2" t="str">
        <f t="shared" si="131"/>
        <v/>
      </c>
    </row>
    <row r="353" spans="1:55" ht="18.75" x14ac:dyDescent="0.3">
      <c r="A353" s="4">
        <f t="shared" si="117"/>
        <v>383</v>
      </c>
      <c r="B353" t="s">
        <v>799</v>
      </c>
      <c r="C353">
        <v>56543</v>
      </c>
      <c r="D353">
        <v>3940</v>
      </c>
      <c r="E353">
        <v>15330</v>
      </c>
      <c r="F353">
        <v>96.4</v>
      </c>
      <c r="G353">
        <v>3.6</v>
      </c>
      <c r="H353">
        <v>792</v>
      </c>
      <c r="I353">
        <v>2070</v>
      </c>
      <c r="J353">
        <v>1961</v>
      </c>
      <c r="K353">
        <v>48688</v>
      </c>
      <c r="L353" s="3">
        <f t="shared" si="118"/>
        <v>0.38260869565217392</v>
      </c>
      <c r="M353" s="3">
        <f t="shared" si="119"/>
        <v>4.0276864935918505E-2</v>
      </c>
      <c r="N353" s="3"/>
      <c r="O353" s="3"/>
      <c r="P353" s="3"/>
      <c r="Q353" s="3"/>
      <c r="R353" s="3"/>
      <c r="S353" s="3"/>
      <c r="V353" s="6" t="str">
        <f t="shared" si="110"/>
        <v>P24</v>
      </c>
      <c r="W353" s="2" t="str">
        <f t="shared" si="111"/>
        <v/>
      </c>
      <c r="X353" s="2" t="str">
        <f t="shared" si="112"/>
        <v/>
      </c>
      <c r="Y353" s="2" t="str">
        <f t="shared" si="113"/>
        <v/>
      </c>
      <c r="Z353" s="2" t="str">
        <f t="shared" si="114"/>
        <v>P24</v>
      </c>
      <c r="AA353" s="2" t="str">
        <f t="shared" si="115"/>
        <v/>
      </c>
      <c r="AB353" s="5" t="str">
        <f t="shared" si="116"/>
        <v/>
      </c>
      <c r="AE353" s="2">
        <f t="shared" si="120"/>
        <v>0.38750341455142512</v>
      </c>
      <c r="AI353" s="2">
        <f t="shared" si="121"/>
        <v>0.38750341455142512</v>
      </c>
      <c r="AJ353" s="2" t="str">
        <f t="shared" si="122"/>
        <v/>
      </c>
      <c r="AM353" s="2">
        <f t="shared" si="123"/>
        <v>0.18247892103683905</v>
      </c>
      <c r="AN353" s="2" t="str">
        <f t="shared" si="124"/>
        <v/>
      </c>
      <c r="AP353" s="2">
        <f t="shared" si="125"/>
        <v>4.1368767371273533E-2</v>
      </c>
      <c r="AT353" s="2">
        <f t="shared" si="126"/>
        <v>4.1368767371273533E-2</v>
      </c>
      <c r="AU353" s="2" t="str">
        <f t="shared" si="127"/>
        <v/>
      </c>
      <c r="AX353" s="2">
        <f t="shared" si="128"/>
        <v>4.9277610440731784E-2</v>
      </c>
      <c r="AY353" s="2" t="str">
        <f t="shared" si="129"/>
        <v/>
      </c>
      <c r="BB353" s="2">
        <f t="shared" si="130"/>
        <v>1.3872208358067035</v>
      </c>
      <c r="BC353" s="2" t="str">
        <f t="shared" si="131"/>
        <v/>
      </c>
    </row>
    <row r="354" spans="1:55" ht="18.75" x14ac:dyDescent="0.3">
      <c r="A354" s="4">
        <f t="shared" si="117"/>
        <v>384</v>
      </c>
      <c r="B354" t="s">
        <v>800</v>
      </c>
      <c r="C354">
        <v>60168</v>
      </c>
      <c r="D354">
        <v>4458</v>
      </c>
      <c r="E354">
        <v>16331</v>
      </c>
      <c r="F354">
        <v>96.6</v>
      </c>
      <c r="G354">
        <v>3.43</v>
      </c>
      <c r="H354">
        <v>781</v>
      </c>
      <c r="I354">
        <v>2070</v>
      </c>
      <c r="J354">
        <v>1961</v>
      </c>
      <c r="K354">
        <v>48688</v>
      </c>
      <c r="L354" s="3">
        <f t="shared" si="118"/>
        <v>0.37729468599033816</v>
      </c>
      <c r="M354" s="3">
        <f t="shared" si="119"/>
        <v>4.0276864935918505E-2</v>
      </c>
      <c r="N354" s="3"/>
      <c r="O354" s="3"/>
      <c r="P354" s="3"/>
      <c r="Q354" s="3"/>
      <c r="R354" s="3"/>
      <c r="S354" s="3"/>
      <c r="V354" s="6" t="str">
        <f t="shared" si="110"/>
        <v>A1</v>
      </c>
      <c r="W354" s="2" t="str">
        <f t="shared" si="111"/>
        <v/>
      </c>
      <c r="X354" s="2">
        <f>AY355</f>
        <v>-7.8968856107697079</v>
      </c>
      <c r="Y354" s="2" t="str">
        <f t="shared" si="113"/>
        <v/>
      </c>
      <c r="Z354" s="2" t="str">
        <f t="shared" si="114"/>
        <v>A1</v>
      </c>
      <c r="AA354" s="2">
        <f t="shared" si="115"/>
        <v>3.0878589055462271</v>
      </c>
      <c r="AB354" s="5" t="str">
        <f t="shared" si="116"/>
        <v/>
      </c>
      <c r="AE354" s="2">
        <f t="shared" si="120"/>
        <v>0.38220218483449603</v>
      </c>
      <c r="AI354" s="2">
        <f t="shared" si="121"/>
        <v>0.38220218483449603</v>
      </c>
      <c r="AJ354" s="2" t="str">
        <f t="shared" si="122"/>
        <v/>
      </c>
      <c r="AM354" s="2">
        <f t="shared" si="123"/>
        <v>-0.24390537070192289</v>
      </c>
      <c r="AN354" s="2" t="str">
        <f t="shared" si="124"/>
        <v/>
      </c>
      <c r="AP354" s="2">
        <f t="shared" si="125"/>
        <v>4.1371618291470284E-2</v>
      </c>
      <c r="AT354" s="2">
        <f t="shared" si="126"/>
        <v>4.1371618291470284E-2</v>
      </c>
      <c r="AU354" s="2" t="str">
        <f t="shared" si="127"/>
        <v/>
      </c>
      <c r="AX354" s="2">
        <f t="shared" si="128"/>
        <v>6.2163989648074756E-2</v>
      </c>
      <c r="AY354" s="2" t="str">
        <f t="shared" si="129"/>
        <v/>
      </c>
      <c r="BB354" s="2">
        <f t="shared" si="130"/>
        <v>1.5632594349308671</v>
      </c>
      <c r="BC354" s="2" t="str">
        <f t="shared" si="131"/>
        <v/>
      </c>
    </row>
    <row r="355" spans="1:55" ht="18.75" x14ac:dyDescent="0.3">
      <c r="A355" s="23">
        <f t="shared" si="117"/>
        <v>1</v>
      </c>
      <c r="B355" s="22" t="s">
        <v>801</v>
      </c>
      <c r="C355" s="22">
        <v>17718</v>
      </c>
      <c r="D355" s="22">
        <v>513</v>
      </c>
      <c r="E355" s="22">
        <v>4425</v>
      </c>
      <c r="F355" s="22">
        <v>92.1</v>
      </c>
      <c r="G355" s="22">
        <v>7.92</v>
      </c>
      <c r="H355" s="22">
        <v>888</v>
      </c>
      <c r="I355" s="22">
        <v>2049</v>
      </c>
      <c r="J355" s="22">
        <v>1968</v>
      </c>
      <c r="K355" s="22">
        <v>49687</v>
      </c>
      <c r="L355" s="24">
        <f t="shared" si="118"/>
        <v>0.43338213762811129</v>
      </c>
      <c r="M355" s="24">
        <f t="shared" si="119"/>
        <v>3.9607945740334494E-2</v>
      </c>
      <c r="N355" s="3"/>
      <c r="O355" s="3"/>
      <c r="P355" s="3"/>
      <c r="Q355" s="3"/>
      <c r="R355" s="3"/>
      <c r="S355" s="3"/>
      <c r="V355" s="6" t="str">
        <f t="shared" si="110"/>
        <v>A2</v>
      </c>
      <c r="W355" s="2" t="str">
        <f t="shared" si="111"/>
        <v/>
      </c>
      <c r="X355" s="2" t="str">
        <f t="shared" si="112"/>
        <v/>
      </c>
      <c r="Y355" s="2" t="str">
        <f t="shared" si="113"/>
        <v/>
      </c>
      <c r="Z355" s="2" t="str">
        <f t="shared" si="114"/>
        <v>A2</v>
      </c>
      <c r="AA355" s="2" t="str">
        <f t="shared" si="115"/>
        <v/>
      </c>
      <c r="AB355" s="5" t="str">
        <f t="shared" si="116"/>
        <v/>
      </c>
      <c r="AE355" s="2">
        <f t="shared" si="120"/>
        <v>0.43339491757301796</v>
      </c>
      <c r="AI355" s="2" t="str">
        <f t="shared" si="121"/>
        <v/>
      </c>
      <c r="AJ355" s="2">
        <f t="shared" si="122"/>
        <v>3.0878589055462271</v>
      </c>
      <c r="AM355" s="2" t="str">
        <f t="shared" si="123"/>
        <v/>
      </c>
      <c r="AN355" s="2" t="str">
        <f t="shared" si="124"/>
        <v/>
      </c>
      <c r="AP355" s="2">
        <f t="shared" si="125"/>
        <v>3.9610796660531244E-2</v>
      </c>
      <c r="AT355" s="2">
        <f t="shared" si="126"/>
        <v>3.9610796660531244E-2</v>
      </c>
      <c r="AU355" s="2" t="str">
        <f t="shared" si="127"/>
        <v/>
      </c>
      <c r="AX355" s="2">
        <f>IF(AT355="","",(AT355-$AV$2)/$AW$2)</f>
        <v>-7.8968856107697079</v>
      </c>
      <c r="AY355" s="2">
        <f>IF(AX355&lt;-5,AX355,"")</f>
        <v>-7.8968856107697079</v>
      </c>
      <c r="BB355" s="2">
        <f t="shared" si="130"/>
        <v>-2.3976090453630401</v>
      </c>
      <c r="BC355" s="2" t="str">
        <f t="shared" si="131"/>
        <v/>
      </c>
    </row>
    <row r="356" spans="1:55" ht="18.75" x14ac:dyDescent="0.3">
      <c r="A356" s="4">
        <f t="shared" si="117"/>
        <v>2</v>
      </c>
      <c r="B356" t="s">
        <v>802</v>
      </c>
      <c r="C356">
        <v>59834</v>
      </c>
      <c r="D356">
        <v>3404</v>
      </c>
      <c r="E356">
        <v>15623</v>
      </c>
      <c r="F356">
        <v>94.1</v>
      </c>
      <c r="G356">
        <v>5.94</v>
      </c>
      <c r="H356">
        <v>800</v>
      </c>
      <c r="I356">
        <v>2049</v>
      </c>
      <c r="J356">
        <v>1968</v>
      </c>
      <c r="K356">
        <v>47388</v>
      </c>
      <c r="L356" s="3">
        <f t="shared" si="118"/>
        <v>0.39043435822352368</v>
      </c>
      <c r="M356" s="3">
        <f t="shared" si="119"/>
        <v>4.1529501139528996E-2</v>
      </c>
      <c r="N356" s="3"/>
      <c r="O356" s="3"/>
      <c r="P356" s="3"/>
      <c r="Q356" s="3"/>
      <c r="R356" s="3"/>
      <c r="S356" s="3"/>
      <c r="V356" s="6" t="str">
        <f t="shared" si="110"/>
        <v>B1</v>
      </c>
      <c r="W356" s="2" t="str">
        <f t="shared" si="111"/>
        <v/>
      </c>
      <c r="X356" s="2" t="str">
        <f t="shared" si="112"/>
        <v/>
      </c>
      <c r="Y356" s="2" t="str">
        <f t="shared" si="113"/>
        <v/>
      </c>
      <c r="Z356" s="2" t="str">
        <f t="shared" si="114"/>
        <v>B1</v>
      </c>
      <c r="AA356" s="2" t="str">
        <f t="shared" si="115"/>
        <v/>
      </c>
      <c r="AB356" s="5" t="str">
        <f t="shared" si="116"/>
        <v/>
      </c>
      <c r="AE356" s="2">
        <f t="shared" si="120"/>
        <v>0.39045991811333702</v>
      </c>
      <c r="AI356" s="2">
        <f t="shared" si="121"/>
        <v>0.39045991811333702</v>
      </c>
      <c r="AJ356" s="2" t="str">
        <f t="shared" si="122"/>
        <v/>
      </c>
      <c r="AM356" s="2">
        <f t="shared" si="123"/>
        <v>0.42027406378330018</v>
      </c>
      <c r="AN356" s="2" t="str">
        <f t="shared" si="124"/>
        <v/>
      </c>
      <c r="AP356" s="2">
        <f t="shared" si="125"/>
        <v>4.1535202979922498E-2</v>
      </c>
      <c r="AT356" s="2">
        <f t="shared" si="126"/>
        <v>4.1535202979922498E-2</v>
      </c>
      <c r="AU356" s="2" t="str">
        <f t="shared" si="127"/>
        <v/>
      </c>
      <c r="AX356" s="2">
        <f t="shared" si="128"/>
        <v>0.80157940026278574</v>
      </c>
      <c r="AY356" s="2" t="str">
        <f t="shared" si="129"/>
        <v/>
      </c>
      <c r="BB356" s="2">
        <f t="shared" si="130"/>
        <v>-0.63722305412130353</v>
      </c>
      <c r="BC356" s="2" t="str">
        <f t="shared" si="131"/>
        <v/>
      </c>
    </row>
    <row r="357" spans="1:55" ht="18.75" x14ac:dyDescent="0.3">
      <c r="A357" s="4">
        <f t="shared" si="117"/>
        <v>25</v>
      </c>
      <c r="B357" t="s">
        <v>803</v>
      </c>
      <c r="C357">
        <v>63571</v>
      </c>
      <c r="D357">
        <v>3756</v>
      </c>
      <c r="E357">
        <v>16793</v>
      </c>
      <c r="F357">
        <v>93.7</v>
      </c>
      <c r="G357">
        <v>6.27</v>
      </c>
      <c r="H357">
        <v>786</v>
      </c>
      <c r="I357">
        <v>2036</v>
      </c>
      <c r="J357">
        <v>1974</v>
      </c>
      <c r="K357">
        <v>47548</v>
      </c>
      <c r="L357" s="3">
        <f t="shared" si="118"/>
        <v>0.38605108055009824</v>
      </c>
      <c r="M357" s="3">
        <f t="shared" si="119"/>
        <v>4.1515941785143437E-2</v>
      </c>
      <c r="N357" s="3"/>
      <c r="O357" s="3"/>
      <c r="P357" s="3"/>
      <c r="Q357" s="3"/>
      <c r="R357" s="3"/>
      <c r="S357" s="3"/>
      <c r="V357" s="6" t="str">
        <f t="shared" si="110"/>
        <v>B2</v>
      </c>
      <c r="W357" s="2" t="str">
        <f t="shared" si="111"/>
        <v/>
      </c>
      <c r="X357" s="2" t="str">
        <f t="shared" si="112"/>
        <v/>
      </c>
      <c r="Y357" s="2" t="str">
        <f t="shared" si="113"/>
        <v/>
      </c>
      <c r="Z357" s="2" t="str">
        <f t="shared" si="114"/>
        <v>B2</v>
      </c>
      <c r="AA357" s="2" t="str">
        <f t="shared" si="115"/>
        <v/>
      </c>
      <c r="AB357" s="5" t="str">
        <f t="shared" si="116"/>
        <v/>
      </c>
      <c r="AE357" s="2">
        <f t="shared" si="120"/>
        <v>0.38637057917276474</v>
      </c>
      <c r="AI357" s="2">
        <f t="shared" si="121"/>
        <v>0.38637057917276474</v>
      </c>
      <c r="AJ357" s="2" t="str">
        <f t="shared" si="122"/>
        <v/>
      </c>
      <c r="AM357" s="2">
        <f t="shared" si="123"/>
        <v>9.1363606972213865E-2</v>
      </c>
      <c r="AN357" s="2" t="str">
        <f t="shared" si="124"/>
        <v/>
      </c>
      <c r="AP357" s="2">
        <f t="shared" si="125"/>
        <v>4.1587214790062173E-2</v>
      </c>
      <c r="AT357" s="2">
        <f t="shared" si="126"/>
        <v>4.1587214790062173E-2</v>
      </c>
      <c r="AU357" s="2" t="str">
        <f t="shared" si="127"/>
        <v/>
      </c>
      <c r="AX357" s="2">
        <f t="shared" si="128"/>
        <v>1.0366767942494906</v>
      </c>
      <c r="AY357" s="2" t="str">
        <f t="shared" si="129"/>
        <v/>
      </c>
      <c r="BB357" s="2">
        <f t="shared" si="130"/>
        <v>-0.98930025236964336</v>
      </c>
      <c r="BC357" s="2" t="str">
        <f t="shared" si="131"/>
        <v/>
      </c>
    </row>
    <row r="358" spans="1:55" ht="18.75" x14ac:dyDescent="0.3">
      <c r="A358" s="4">
        <f t="shared" si="117"/>
        <v>26</v>
      </c>
      <c r="B358" t="s">
        <v>804</v>
      </c>
      <c r="C358">
        <v>61098</v>
      </c>
      <c r="D358">
        <v>3508</v>
      </c>
      <c r="E358">
        <v>16122</v>
      </c>
      <c r="F358">
        <v>93.5</v>
      </c>
      <c r="G358">
        <v>6.55</v>
      </c>
      <c r="H358">
        <v>805</v>
      </c>
      <c r="I358">
        <v>2042</v>
      </c>
      <c r="J358">
        <v>1968</v>
      </c>
      <c r="K358">
        <v>47710</v>
      </c>
      <c r="L358" s="3">
        <f t="shared" si="118"/>
        <v>0.3942213516160627</v>
      </c>
      <c r="M358" s="3">
        <f t="shared" si="119"/>
        <v>4.1249214001257598E-2</v>
      </c>
      <c r="N358" s="3"/>
      <c r="O358" s="3"/>
      <c r="P358" s="3"/>
      <c r="Q358" s="3"/>
      <c r="R358" s="3"/>
      <c r="S358" s="3"/>
      <c r="V358" s="6" t="str">
        <f t="shared" si="110"/>
        <v>C1</v>
      </c>
      <c r="W358" s="2" t="str">
        <f t="shared" si="111"/>
        <v/>
      </c>
      <c r="X358" s="2" t="str">
        <f t="shared" si="112"/>
        <v/>
      </c>
      <c r="Y358" s="2" t="str">
        <f t="shared" si="113"/>
        <v/>
      </c>
      <c r="Z358" s="2" t="str">
        <f t="shared" si="114"/>
        <v>C1</v>
      </c>
      <c r="AA358" s="2" t="str">
        <f t="shared" si="115"/>
        <v/>
      </c>
      <c r="AB358" s="5" t="str">
        <f t="shared" si="116"/>
        <v/>
      </c>
      <c r="AE358" s="2">
        <f t="shared" si="120"/>
        <v>0.39455363018363587</v>
      </c>
      <c r="AI358" s="2">
        <f t="shared" si="121"/>
        <v>0.39455363018363587</v>
      </c>
      <c r="AJ358" s="2" t="str">
        <f t="shared" si="122"/>
        <v/>
      </c>
      <c r="AM358" s="2">
        <f t="shared" si="123"/>
        <v>0.74953625668595569</v>
      </c>
      <c r="AN358" s="2" t="str">
        <f t="shared" si="124"/>
        <v/>
      </c>
      <c r="AP358" s="2">
        <f t="shared" si="125"/>
        <v>4.1323337926373084E-2</v>
      </c>
      <c r="AT358" s="2">
        <f t="shared" si="126"/>
        <v>4.1323337926373084E-2</v>
      </c>
      <c r="AU358" s="2" t="str">
        <f t="shared" si="127"/>
        <v/>
      </c>
      <c r="AX358" s="2">
        <f t="shared" si="128"/>
        <v>-0.15606698490553103</v>
      </c>
      <c r="AY358" s="2" t="str">
        <f t="shared" si="129"/>
        <v/>
      </c>
      <c r="BB358" s="2">
        <f t="shared" si="130"/>
        <v>-1.1653388514938194</v>
      </c>
      <c r="BC358" s="2" t="str">
        <f t="shared" si="131"/>
        <v/>
      </c>
    </row>
    <row r="359" spans="1:55" ht="18.75" x14ac:dyDescent="0.3">
      <c r="A359" s="4">
        <f t="shared" si="117"/>
        <v>49</v>
      </c>
      <c r="B359" t="s">
        <v>805</v>
      </c>
      <c r="C359">
        <v>59259</v>
      </c>
      <c r="D359">
        <v>3629</v>
      </c>
      <c r="E359">
        <v>15652</v>
      </c>
      <c r="F359">
        <v>93.6</v>
      </c>
      <c r="G359">
        <v>6.4</v>
      </c>
      <c r="H359">
        <v>800</v>
      </c>
      <c r="I359">
        <v>2049</v>
      </c>
      <c r="J359">
        <v>1961</v>
      </c>
      <c r="K359">
        <v>47548</v>
      </c>
      <c r="L359" s="3">
        <f t="shared" si="118"/>
        <v>0.39043435822352368</v>
      </c>
      <c r="M359" s="3">
        <f t="shared" si="119"/>
        <v>4.1242533860519896E-2</v>
      </c>
      <c r="N359" s="3"/>
      <c r="O359" s="3"/>
      <c r="P359" s="3"/>
      <c r="Q359" s="3"/>
      <c r="R359" s="3"/>
      <c r="S359" s="3"/>
      <c r="V359" s="6" t="str">
        <f t="shared" si="110"/>
        <v>C2</v>
      </c>
      <c r="W359" s="2" t="str">
        <f t="shared" si="111"/>
        <v/>
      </c>
      <c r="X359" s="2" t="str">
        <f t="shared" si="112"/>
        <v/>
      </c>
      <c r="Y359" s="2" t="str">
        <f t="shared" si="113"/>
        <v/>
      </c>
      <c r="Z359" s="2" t="str">
        <f t="shared" si="114"/>
        <v>C2</v>
      </c>
      <c r="AA359" s="2" t="str">
        <f t="shared" si="115"/>
        <v/>
      </c>
      <c r="AB359" s="5" t="str">
        <f t="shared" si="116"/>
        <v/>
      </c>
      <c r="AE359" s="2">
        <f t="shared" si="120"/>
        <v>0.39106057552395007</v>
      </c>
      <c r="AI359" s="2">
        <f t="shared" si="121"/>
        <v>0.39106057552395007</v>
      </c>
      <c r="AJ359" s="2" t="str">
        <f t="shared" si="122"/>
        <v/>
      </c>
      <c r="AM359" s="2">
        <f t="shared" si="123"/>
        <v>0.46858566284191328</v>
      </c>
      <c r="AN359" s="2" t="str">
        <f t="shared" si="124"/>
        <v/>
      </c>
      <c r="AP359" s="2">
        <f t="shared" si="125"/>
        <v>4.1382228950160617E-2</v>
      </c>
      <c r="AT359" s="2">
        <f t="shared" si="126"/>
        <v>4.1382228950160617E-2</v>
      </c>
      <c r="AU359" s="2" t="str">
        <f t="shared" si="127"/>
        <v/>
      </c>
      <c r="AX359" s="2">
        <f t="shared" si="128"/>
        <v>0.11012498542731448</v>
      </c>
      <c r="AY359" s="2" t="str">
        <f t="shared" si="129"/>
        <v/>
      </c>
      <c r="BB359" s="2">
        <f t="shared" si="130"/>
        <v>-1.0773195519317378</v>
      </c>
      <c r="BC359" s="2" t="str">
        <f t="shared" si="131"/>
        <v/>
      </c>
    </row>
    <row r="360" spans="1:55" ht="18.75" x14ac:dyDescent="0.3">
      <c r="A360" s="4">
        <f t="shared" si="117"/>
        <v>50</v>
      </c>
      <c r="B360" t="s">
        <v>806</v>
      </c>
      <c r="C360">
        <v>61462</v>
      </c>
      <c r="D360">
        <v>3678</v>
      </c>
      <c r="E360">
        <v>16031</v>
      </c>
      <c r="F360">
        <v>94</v>
      </c>
      <c r="G360">
        <v>5.97</v>
      </c>
      <c r="H360">
        <v>797</v>
      </c>
      <c r="I360">
        <v>2084</v>
      </c>
      <c r="J360">
        <v>1968</v>
      </c>
      <c r="K360">
        <v>47710</v>
      </c>
      <c r="L360" s="3">
        <f t="shared" si="118"/>
        <v>0.3824376199616123</v>
      </c>
      <c r="M360" s="3">
        <f t="shared" si="119"/>
        <v>4.1249214001257598E-2</v>
      </c>
      <c r="N360" s="3"/>
      <c r="O360" s="3"/>
      <c r="P360" s="3"/>
      <c r="Q360" s="3"/>
      <c r="R360" s="3"/>
      <c r="S360" s="3"/>
      <c r="V360" s="6" t="str">
        <f t="shared" si="110"/>
        <v>D1</v>
      </c>
      <c r="W360" s="2" t="str">
        <f t="shared" si="111"/>
        <v/>
      </c>
      <c r="X360" s="2" t="str">
        <f t="shared" si="112"/>
        <v/>
      </c>
      <c r="Y360" s="2" t="str">
        <f t="shared" si="113"/>
        <v/>
      </c>
      <c r="Z360" s="2" t="str">
        <f t="shared" si="114"/>
        <v>D1</v>
      </c>
      <c r="AA360" s="2" t="str">
        <f t="shared" si="115"/>
        <v/>
      </c>
      <c r="AB360" s="5" t="str">
        <f t="shared" si="116"/>
        <v/>
      </c>
      <c r="AE360" s="2">
        <f t="shared" si="120"/>
        <v>0.38307661720694536</v>
      </c>
      <c r="AI360" s="2">
        <f t="shared" si="121"/>
        <v>0.38307661720694536</v>
      </c>
      <c r="AJ360" s="2" t="str">
        <f t="shared" si="122"/>
        <v/>
      </c>
      <c r="AM360" s="2">
        <f t="shared" si="123"/>
        <v>-0.17357372168667612</v>
      </c>
      <c r="AN360" s="2" t="str">
        <f t="shared" si="124"/>
        <v/>
      </c>
      <c r="AP360" s="2">
        <f t="shared" si="125"/>
        <v>4.1391760011095069E-2</v>
      </c>
      <c r="AT360" s="2">
        <f t="shared" si="126"/>
        <v>4.1391760011095069E-2</v>
      </c>
      <c r="AU360" s="2" t="str">
        <f t="shared" si="127"/>
        <v/>
      </c>
      <c r="AX360" s="2">
        <f t="shared" si="128"/>
        <v>0.15320611607054338</v>
      </c>
      <c r="AY360" s="2" t="str">
        <f t="shared" si="129"/>
        <v/>
      </c>
      <c r="BB360" s="2">
        <f t="shared" si="130"/>
        <v>-0.72524235368338541</v>
      </c>
      <c r="BC360" s="2" t="str">
        <f t="shared" si="131"/>
        <v/>
      </c>
    </row>
    <row r="361" spans="1:55" ht="18.75" x14ac:dyDescent="0.3">
      <c r="A361" s="4">
        <f t="shared" si="117"/>
        <v>73</v>
      </c>
      <c r="B361" t="s">
        <v>807</v>
      </c>
      <c r="C361">
        <v>60888</v>
      </c>
      <c r="D361">
        <v>3649</v>
      </c>
      <c r="E361">
        <v>16082</v>
      </c>
      <c r="F361">
        <v>93.7</v>
      </c>
      <c r="G361">
        <v>6.34</v>
      </c>
      <c r="H361">
        <v>797</v>
      </c>
      <c r="I361">
        <v>2029</v>
      </c>
      <c r="J361">
        <v>1974</v>
      </c>
      <c r="K361">
        <v>48034</v>
      </c>
      <c r="L361" s="3">
        <f t="shared" si="118"/>
        <v>0.39280433711187779</v>
      </c>
      <c r="M361" s="3">
        <f t="shared" si="119"/>
        <v>4.1095890410958902E-2</v>
      </c>
      <c r="N361" s="3"/>
      <c r="O361" s="3"/>
      <c r="P361" s="3"/>
      <c r="Q361" s="3"/>
      <c r="R361" s="3"/>
      <c r="S361" s="3"/>
      <c r="V361" s="6" t="str">
        <f t="shared" si="110"/>
        <v>D2</v>
      </c>
      <c r="W361" s="2" t="str">
        <f t="shared" si="111"/>
        <v/>
      </c>
      <c r="X361" s="2" t="str">
        <f t="shared" si="112"/>
        <v/>
      </c>
      <c r="Y361" s="2" t="str">
        <f t="shared" si="113"/>
        <v/>
      </c>
      <c r="Z361" s="2" t="str">
        <f t="shared" si="114"/>
        <v>D2</v>
      </c>
      <c r="AA361" s="2" t="str">
        <f t="shared" si="115"/>
        <v/>
      </c>
      <c r="AB361" s="5" t="str">
        <f t="shared" si="116"/>
        <v/>
      </c>
      <c r="AE361" s="2">
        <f t="shared" si="120"/>
        <v>0.39373727309006407</v>
      </c>
      <c r="AI361" s="2">
        <f t="shared" si="121"/>
        <v>0.39373727309006407</v>
      </c>
      <c r="AJ361" s="2" t="str">
        <f t="shared" si="122"/>
        <v/>
      </c>
      <c r="AM361" s="2">
        <f t="shared" si="123"/>
        <v>0.68387567230551372</v>
      </c>
      <c r="AN361" s="2" t="str">
        <f t="shared" si="124"/>
        <v/>
      </c>
      <c r="AP361" s="2">
        <f t="shared" si="125"/>
        <v>4.1304007585321607E-2</v>
      </c>
      <c r="AT361" s="2">
        <f t="shared" si="126"/>
        <v>4.1304007585321607E-2</v>
      </c>
      <c r="AU361" s="2" t="str">
        <f t="shared" si="127"/>
        <v/>
      </c>
      <c r="AX361" s="2">
        <f t="shared" si="128"/>
        <v>-0.24344161758746072</v>
      </c>
      <c r="AY361" s="2" t="str">
        <f t="shared" si="129"/>
        <v/>
      </c>
      <c r="BB361" s="2">
        <f t="shared" si="130"/>
        <v>-0.98930025236964336</v>
      </c>
      <c r="BC361" s="2" t="str">
        <f t="shared" si="131"/>
        <v/>
      </c>
    </row>
    <row r="362" spans="1:55" ht="18.75" x14ac:dyDescent="0.3">
      <c r="A362" s="4">
        <f t="shared" si="117"/>
        <v>74</v>
      </c>
      <c r="B362" t="s">
        <v>808</v>
      </c>
      <c r="C362">
        <v>58504</v>
      </c>
      <c r="D362">
        <v>3919</v>
      </c>
      <c r="E362">
        <v>15743</v>
      </c>
      <c r="F362">
        <v>94.1</v>
      </c>
      <c r="G362">
        <v>5.92</v>
      </c>
      <c r="H362">
        <v>781</v>
      </c>
      <c r="I362">
        <v>2056</v>
      </c>
      <c r="J362">
        <v>1995</v>
      </c>
      <c r="K362">
        <v>48688</v>
      </c>
      <c r="L362" s="3">
        <f t="shared" si="118"/>
        <v>0.37986381322957197</v>
      </c>
      <c r="M362" s="3">
        <f t="shared" si="119"/>
        <v>4.0975188958264873E-2</v>
      </c>
      <c r="N362" s="3"/>
      <c r="O362" s="3"/>
      <c r="P362" s="3"/>
      <c r="Q362" s="3"/>
      <c r="R362" s="3"/>
      <c r="S362" s="3"/>
      <c r="V362" s="6" t="str">
        <f t="shared" si="110"/>
        <v>E1</v>
      </c>
      <c r="W362" s="2" t="str">
        <f t="shared" si="111"/>
        <v/>
      </c>
      <c r="X362" s="2" t="str">
        <f t="shared" si="112"/>
        <v/>
      </c>
      <c r="Y362" s="2" t="str">
        <f t="shared" si="113"/>
        <v/>
      </c>
      <c r="Z362" s="2" t="str">
        <f t="shared" si="114"/>
        <v>E1</v>
      </c>
      <c r="AA362" s="2" t="str">
        <f t="shared" si="115"/>
        <v/>
      </c>
      <c r="AB362" s="5" t="str">
        <f t="shared" si="116"/>
        <v/>
      </c>
      <c r="AE362" s="2">
        <f t="shared" si="120"/>
        <v>0.38080952915266492</v>
      </c>
      <c r="AI362" s="2">
        <f t="shared" si="121"/>
        <v>0.38080952915266492</v>
      </c>
      <c r="AJ362" s="2" t="str">
        <f t="shared" si="122"/>
        <v/>
      </c>
      <c r="AM362" s="2">
        <f t="shared" si="123"/>
        <v>-0.35591834471760148</v>
      </c>
      <c r="AN362" s="2" t="str">
        <f t="shared" si="124"/>
        <v/>
      </c>
      <c r="AP362" s="2">
        <f t="shared" si="125"/>
        <v>4.1186157052824329E-2</v>
      </c>
      <c r="AT362" s="2">
        <f t="shared" si="126"/>
        <v>4.1186157052824329E-2</v>
      </c>
      <c r="AU362" s="2" t="str">
        <f t="shared" si="127"/>
        <v/>
      </c>
      <c r="AX362" s="2">
        <f t="shared" si="128"/>
        <v>-0.7761351153844317</v>
      </c>
      <c r="AY362" s="2" t="str">
        <f t="shared" si="129"/>
        <v/>
      </c>
      <c r="BB362" s="2">
        <f t="shared" si="130"/>
        <v>-0.63722305412130353</v>
      </c>
      <c r="BC362" s="2" t="str">
        <f t="shared" si="131"/>
        <v/>
      </c>
    </row>
    <row r="363" spans="1:55" ht="18.75" x14ac:dyDescent="0.3">
      <c r="A363" s="4">
        <f t="shared" si="117"/>
        <v>97</v>
      </c>
      <c r="B363" t="s">
        <v>809</v>
      </c>
      <c r="C363">
        <v>57680</v>
      </c>
      <c r="D363">
        <v>3632</v>
      </c>
      <c r="E363">
        <v>15657</v>
      </c>
      <c r="F363">
        <v>94.2</v>
      </c>
      <c r="G363">
        <v>5.78</v>
      </c>
      <c r="H363">
        <v>789</v>
      </c>
      <c r="I363">
        <v>2029</v>
      </c>
      <c r="J363">
        <v>1974</v>
      </c>
      <c r="K363">
        <v>48196</v>
      </c>
      <c r="L363" s="3">
        <f t="shared" si="118"/>
        <v>0.38886150813208475</v>
      </c>
      <c r="M363" s="3">
        <f t="shared" si="119"/>
        <v>4.0957755830359363E-2</v>
      </c>
      <c r="N363" s="3"/>
      <c r="O363" s="3"/>
      <c r="P363" s="3"/>
      <c r="Q363" s="3"/>
      <c r="R363" s="3"/>
      <c r="S363" s="3"/>
      <c r="V363" s="6" t="str">
        <f t="shared" si="110"/>
        <v>E2</v>
      </c>
      <c r="W363" s="2" t="str">
        <f t="shared" si="111"/>
        <v/>
      </c>
      <c r="X363" s="2" t="str">
        <f t="shared" si="112"/>
        <v/>
      </c>
      <c r="Y363" s="2" t="str">
        <f t="shared" si="113"/>
        <v/>
      </c>
      <c r="Z363" s="2" t="str">
        <f t="shared" si="114"/>
        <v>E2</v>
      </c>
      <c r="AA363" s="2" t="str">
        <f t="shared" si="115"/>
        <v/>
      </c>
      <c r="AB363" s="5" t="str">
        <f t="shared" si="116"/>
        <v/>
      </c>
      <c r="AE363" s="2">
        <f t="shared" si="120"/>
        <v>0.39010116278803086</v>
      </c>
      <c r="AI363" s="2">
        <f t="shared" si="121"/>
        <v>0.39010116278803086</v>
      </c>
      <c r="AJ363" s="2" t="str">
        <f t="shared" si="122"/>
        <v/>
      </c>
      <c r="AM363" s="2">
        <f t="shared" si="123"/>
        <v>0.39141894082952872</v>
      </c>
      <c r="AN363" s="2" t="str">
        <f t="shared" si="124"/>
        <v/>
      </c>
      <c r="AP363" s="2">
        <f t="shared" si="125"/>
        <v>4.1234295089444054E-2</v>
      </c>
      <c r="AT363" s="2">
        <f t="shared" si="126"/>
        <v>4.1234295089444054E-2</v>
      </c>
      <c r="AU363" s="2" t="str">
        <f t="shared" si="127"/>
        <v/>
      </c>
      <c r="AX363" s="2">
        <f t="shared" si="128"/>
        <v>-0.55854747652813852</v>
      </c>
      <c r="AY363" s="2" t="str">
        <f t="shared" si="129"/>
        <v/>
      </c>
      <c r="BB363" s="2">
        <f t="shared" si="130"/>
        <v>-0.54920375455920922</v>
      </c>
      <c r="BC363" s="2" t="str">
        <f t="shared" si="131"/>
        <v/>
      </c>
    </row>
    <row r="364" spans="1:55" ht="18.75" x14ac:dyDescent="0.3">
      <c r="A364" s="4">
        <f t="shared" si="117"/>
        <v>98</v>
      </c>
      <c r="B364" t="s">
        <v>810</v>
      </c>
      <c r="C364">
        <v>57700</v>
      </c>
      <c r="D364">
        <v>3856</v>
      </c>
      <c r="E364">
        <v>15867</v>
      </c>
      <c r="F364">
        <v>94.5</v>
      </c>
      <c r="G364">
        <v>5.47</v>
      </c>
      <c r="H364">
        <v>776</v>
      </c>
      <c r="I364">
        <v>2056</v>
      </c>
      <c r="J364">
        <v>1955</v>
      </c>
      <c r="K364">
        <v>47871</v>
      </c>
      <c r="L364" s="3">
        <f t="shared" si="118"/>
        <v>0.37743190661478598</v>
      </c>
      <c r="M364" s="3">
        <f t="shared" si="119"/>
        <v>4.0838921267573269E-2</v>
      </c>
      <c r="N364" s="3"/>
      <c r="O364" s="3"/>
      <c r="P364" s="3"/>
      <c r="Q364" s="3"/>
      <c r="R364" s="3"/>
      <c r="S364" s="3"/>
      <c r="V364" s="6" t="str">
        <f t="shared" si="110"/>
        <v>F1</v>
      </c>
      <c r="W364" s="2" t="str">
        <f t="shared" si="111"/>
        <v/>
      </c>
      <c r="X364" s="2" t="str">
        <f t="shared" si="112"/>
        <v/>
      </c>
      <c r="Y364" s="2" t="str">
        <f t="shared" si="113"/>
        <v/>
      </c>
      <c r="Z364" s="2" t="str">
        <f t="shared" si="114"/>
        <v>F1</v>
      </c>
      <c r="AA364" s="2" t="str">
        <f t="shared" si="115"/>
        <v/>
      </c>
      <c r="AB364" s="5" t="str">
        <f t="shared" si="116"/>
        <v/>
      </c>
      <c r="AE364" s="2">
        <f t="shared" si="120"/>
        <v>0.37868434121563876</v>
      </c>
      <c r="AI364" s="2">
        <f t="shared" si="121"/>
        <v>0.37868434121563876</v>
      </c>
      <c r="AJ364" s="2" t="str">
        <f t="shared" si="122"/>
        <v/>
      </c>
      <c r="AM364" s="2">
        <f t="shared" si="123"/>
        <v>-0.5268497703917131</v>
      </c>
      <c r="AN364" s="2" t="str">
        <f t="shared" si="124"/>
        <v/>
      </c>
      <c r="AP364" s="2">
        <f t="shared" si="125"/>
        <v>4.1118311446854711E-2</v>
      </c>
      <c r="AT364" s="2">
        <f t="shared" si="126"/>
        <v>4.1118311446854711E-2</v>
      </c>
      <c r="AU364" s="2" t="str">
        <f t="shared" si="127"/>
        <v/>
      </c>
      <c r="AX364" s="2">
        <f t="shared" si="128"/>
        <v>-1.0828024879306348</v>
      </c>
      <c r="AY364" s="2" t="str">
        <f t="shared" si="129"/>
        <v/>
      </c>
      <c r="BB364" s="2">
        <f t="shared" si="130"/>
        <v>-0.28514585587295121</v>
      </c>
      <c r="BC364" s="2" t="str">
        <f t="shared" si="131"/>
        <v/>
      </c>
    </row>
    <row r="365" spans="1:55" ht="18.75" x14ac:dyDescent="0.3">
      <c r="A365" s="4">
        <f t="shared" si="117"/>
        <v>121</v>
      </c>
      <c r="B365" t="s">
        <v>811</v>
      </c>
      <c r="C365">
        <v>61514</v>
      </c>
      <c r="D365">
        <v>3518</v>
      </c>
      <c r="E365">
        <v>16007</v>
      </c>
      <c r="F365">
        <v>93.8</v>
      </c>
      <c r="G365">
        <v>6.23</v>
      </c>
      <c r="H365">
        <v>789</v>
      </c>
      <c r="I365">
        <v>2049</v>
      </c>
      <c r="J365">
        <v>1974</v>
      </c>
      <c r="K365">
        <v>48196</v>
      </c>
      <c r="L365" s="3">
        <f t="shared" si="118"/>
        <v>0.3850658857979502</v>
      </c>
      <c r="M365" s="3">
        <f t="shared" si="119"/>
        <v>4.0957755830359363E-2</v>
      </c>
      <c r="N365" s="3"/>
      <c r="O365" s="3"/>
      <c r="P365" s="3"/>
      <c r="Q365" s="3"/>
      <c r="R365" s="3"/>
      <c r="S365" s="3"/>
      <c r="V365" s="6" t="str">
        <f t="shared" si="110"/>
        <v>F2</v>
      </c>
      <c r="W365" s="2" t="str">
        <f t="shared" si="111"/>
        <v/>
      </c>
      <c r="X365" s="2" t="str">
        <f t="shared" si="112"/>
        <v/>
      </c>
      <c r="Y365" s="2" t="str">
        <f t="shared" si="113"/>
        <v/>
      </c>
      <c r="Z365" s="2" t="str">
        <f t="shared" si="114"/>
        <v>F2</v>
      </c>
      <c r="AA365" s="2" t="str">
        <f t="shared" si="115"/>
        <v/>
      </c>
      <c r="AB365" s="5" t="str">
        <f t="shared" si="116"/>
        <v/>
      </c>
      <c r="AE365" s="2">
        <f t="shared" si="120"/>
        <v>0.3866122591316562</v>
      </c>
      <c r="AI365" s="2">
        <f t="shared" si="121"/>
        <v>0.3866122591316562</v>
      </c>
      <c r="AJ365" s="2" t="str">
        <f t="shared" si="122"/>
        <v/>
      </c>
      <c r="AM365" s="2">
        <f t="shared" si="123"/>
        <v>0.11080221718189986</v>
      </c>
      <c r="AN365" s="2" t="str">
        <f t="shared" si="124"/>
        <v/>
      </c>
      <c r="AP365" s="2">
        <f t="shared" si="125"/>
        <v>4.1302717174166045E-2</v>
      </c>
      <c r="AT365" s="2">
        <f t="shared" si="126"/>
        <v>4.1302717174166045E-2</v>
      </c>
      <c r="AU365" s="2" t="str">
        <f t="shared" si="127"/>
        <v/>
      </c>
      <c r="AX365" s="2">
        <f t="shared" si="128"/>
        <v>-0.24927437555203275</v>
      </c>
      <c r="AY365" s="2" t="str">
        <f t="shared" si="129"/>
        <v/>
      </c>
      <c r="BB365" s="2">
        <f t="shared" si="130"/>
        <v>-0.90128095280756149</v>
      </c>
      <c r="BC365" s="2" t="str">
        <f t="shared" si="131"/>
        <v/>
      </c>
    </row>
    <row r="366" spans="1:55" ht="18.75" x14ac:dyDescent="0.3">
      <c r="A366" s="4">
        <f t="shared" si="117"/>
        <v>122</v>
      </c>
      <c r="B366" t="s">
        <v>812</v>
      </c>
      <c r="C366">
        <v>66266</v>
      </c>
      <c r="D366">
        <v>4104</v>
      </c>
      <c r="E366">
        <v>17468</v>
      </c>
      <c r="F366">
        <v>93.8</v>
      </c>
      <c r="G366">
        <v>6.22</v>
      </c>
      <c r="H366">
        <v>792</v>
      </c>
      <c r="I366">
        <v>2056</v>
      </c>
      <c r="J366">
        <v>1961</v>
      </c>
      <c r="K366">
        <v>47871</v>
      </c>
      <c r="L366" s="3">
        <f t="shared" si="118"/>
        <v>0.38521400778210119</v>
      </c>
      <c r="M366" s="3">
        <f t="shared" si="119"/>
        <v>4.09642581103382E-2</v>
      </c>
      <c r="N366" s="3"/>
      <c r="O366" s="3"/>
      <c r="P366" s="3"/>
      <c r="Q366" s="3"/>
      <c r="R366" s="3"/>
      <c r="S366" s="3"/>
      <c r="V366" s="6" t="str">
        <f t="shared" si="110"/>
        <v>G1</v>
      </c>
      <c r="W366" s="2" t="str">
        <f t="shared" si="111"/>
        <v/>
      </c>
      <c r="X366" s="2" t="str">
        <f t="shared" si="112"/>
        <v/>
      </c>
      <c r="Y366" s="2" t="str">
        <f t="shared" si="113"/>
        <v/>
      </c>
      <c r="Z366" s="2" t="str">
        <f t="shared" si="114"/>
        <v>G1</v>
      </c>
      <c r="AA366" s="2" t="str">
        <f t="shared" si="115"/>
        <v/>
      </c>
      <c r="AB366" s="5" t="str">
        <f t="shared" si="116"/>
        <v/>
      </c>
      <c r="AE366" s="2">
        <f t="shared" si="120"/>
        <v>0.38677316106071385</v>
      </c>
      <c r="AI366" s="2">
        <f t="shared" si="121"/>
        <v>0.38677316106071385</v>
      </c>
      <c r="AJ366" s="2" t="str">
        <f t="shared" si="122"/>
        <v/>
      </c>
      <c r="AM366" s="2">
        <f t="shared" si="123"/>
        <v>0.12374375315072619</v>
      </c>
      <c r="AN366" s="2" t="str">
        <f t="shared" si="124"/>
        <v/>
      </c>
      <c r="AP366" s="2">
        <f t="shared" si="125"/>
        <v>4.1312070374341626E-2</v>
      </c>
      <c r="AT366" s="2">
        <f t="shared" si="126"/>
        <v>4.1312070374341626E-2</v>
      </c>
      <c r="AU366" s="2" t="str">
        <f t="shared" si="127"/>
        <v/>
      </c>
      <c r="AX366" s="2">
        <f t="shared" si="128"/>
        <v>-0.20699718925895749</v>
      </c>
      <c r="AY366" s="2" t="str">
        <f t="shared" si="129"/>
        <v/>
      </c>
      <c r="BB366" s="2">
        <f t="shared" si="130"/>
        <v>-0.90128095280756149</v>
      </c>
      <c r="BC366" s="2" t="str">
        <f t="shared" si="131"/>
        <v/>
      </c>
    </row>
    <row r="367" spans="1:55" ht="18.75" x14ac:dyDescent="0.3">
      <c r="A367" s="4">
        <f t="shared" si="117"/>
        <v>145</v>
      </c>
      <c r="B367" t="s">
        <v>813</v>
      </c>
      <c r="C367">
        <v>60402</v>
      </c>
      <c r="D367">
        <v>4113</v>
      </c>
      <c r="E367">
        <v>16228</v>
      </c>
      <c r="F367">
        <v>94.6</v>
      </c>
      <c r="G367">
        <v>5.4</v>
      </c>
      <c r="H367">
        <v>784</v>
      </c>
      <c r="I367">
        <v>2036</v>
      </c>
      <c r="J367">
        <v>1981</v>
      </c>
      <c r="K367">
        <v>48360</v>
      </c>
      <c r="L367" s="3">
        <f t="shared" si="118"/>
        <v>0.3850687622789784</v>
      </c>
      <c r="M367" s="3">
        <f t="shared" si="119"/>
        <v>4.0963606286186928E-2</v>
      </c>
      <c r="N367" s="3"/>
      <c r="O367" s="3"/>
      <c r="P367" s="3"/>
      <c r="Q367" s="3"/>
      <c r="R367" s="3"/>
      <c r="S367" s="3"/>
      <c r="V367" s="6" t="str">
        <f t="shared" si="110"/>
        <v>G2</v>
      </c>
      <c r="W367" s="2" t="str">
        <f t="shared" si="111"/>
        <v/>
      </c>
      <c r="X367" s="2" t="str">
        <f t="shared" si="112"/>
        <v/>
      </c>
      <c r="Y367" s="2" t="str">
        <f t="shared" si="113"/>
        <v/>
      </c>
      <c r="Z367" s="2" t="str">
        <f t="shared" si="114"/>
        <v>G2</v>
      </c>
      <c r="AA367" s="2" t="str">
        <f t="shared" si="115"/>
        <v/>
      </c>
      <c r="AB367" s="5" t="str">
        <f t="shared" si="116"/>
        <v/>
      </c>
      <c r="AE367" s="2">
        <f t="shared" si="120"/>
        <v>0.38692185429044429</v>
      </c>
      <c r="AI367" s="2">
        <f t="shared" si="121"/>
        <v>0.38692185429044429</v>
      </c>
      <c r="AJ367" s="2" t="str">
        <f t="shared" si="122"/>
        <v/>
      </c>
      <c r="AM367" s="2">
        <f t="shared" si="123"/>
        <v>0.13570332872665258</v>
      </c>
      <c r="AN367" s="2" t="str">
        <f t="shared" si="124"/>
        <v/>
      </c>
      <c r="AP367" s="2">
        <f t="shared" si="125"/>
        <v>4.1376989714715595E-2</v>
      </c>
      <c r="AT367" s="2">
        <f t="shared" si="126"/>
        <v>4.1376989714715595E-2</v>
      </c>
      <c r="AU367" s="2" t="str">
        <f t="shared" si="127"/>
        <v/>
      </c>
      <c r="AX367" s="2">
        <f t="shared" si="128"/>
        <v>8.6443237064786169E-2</v>
      </c>
      <c r="AY367" s="2" t="str">
        <f t="shared" si="129"/>
        <v/>
      </c>
      <c r="BB367" s="2">
        <f t="shared" si="130"/>
        <v>-0.19712655631086942</v>
      </c>
      <c r="BC367" s="2" t="str">
        <f t="shared" si="131"/>
        <v/>
      </c>
    </row>
    <row r="368" spans="1:55" ht="18.75" x14ac:dyDescent="0.3">
      <c r="A368" s="4">
        <f t="shared" si="117"/>
        <v>146</v>
      </c>
      <c r="B368" t="s">
        <v>814</v>
      </c>
      <c r="C368">
        <v>50748</v>
      </c>
      <c r="D368">
        <v>3723</v>
      </c>
      <c r="E368">
        <v>14256</v>
      </c>
      <c r="F368">
        <v>95</v>
      </c>
      <c r="G368">
        <v>5.03</v>
      </c>
      <c r="H368">
        <v>765</v>
      </c>
      <c r="I368">
        <v>2036</v>
      </c>
      <c r="J368">
        <v>1961</v>
      </c>
      <c r="K368">
        <v>48196</v>
      </c>
      <c r="L368" s="3">
        <f t="shared" si="118"/>
        <v>0.3757367387033399</v>
      </c>
      <c r="M368" s="3">
        <f t="shared" si="119"/>
        <v>4.0688023902398542E-2</v>
      </c>
      <c r="N368" s="3"/>
      <c r="O368" s="3"/>
      <c r="P368" s="3"/>
      <c r="Q368" s="3"/>
      <c r="R368" s="3"/>
      <c r="S368" s="3"/>
      <c r="V368" s="6" t="str">
        <f t="shared" si="110"/>
        <v>H1</v>
      </c>
      <c r="W368" s="2" t="str">
        <f t="shared" si="111"/>
        <v/>
      </c>
      <c r="X368" s="2" t="str">
        <f t="shared" si="112"/>
        <v/>
      </c>
      <c r="Y368" s="2" t="str">
        <f t="shared" si="113"/>
        <v/>
      </c>
      <c r="Z368" s="2" t="str">
        <f t="shared" si="114"/>
        <v>H1</v>
      </c>
      <c r="AA368" s="2" t="str">
        <f t="shared" si="115"/>
        <v/>
      </c>
      <c r="AB368" s="5" t="str">
        <f t="shared" si="116"/>
        <v/>
      </c>
      <c r="AE368" s="2">
        <f t="shared" si="120"/>
        <v>0.3776026106597124</v>
      </c>
      <c r="AI368" s="2">
        <f t="shared" si="121"/>
        <v>0.3776026106597124</v>
      </c>
      <c r="AJ368" s="2" t="str">
        <f t="shared" si="122"/>
        <v/>
      </c>
      <c r="AM368" s="2">
        <f t="shared" si="123"/>
        <v>-0.61385466200543171</v>
      </c>
      <c r="AN368" s="2" t="str">
        <f t="shared" si="124"/>
        <v/>
      </c>
      <c r="AP368" s="2">
        <f t="shared" si="125"/>
        <v>4.110425825112396E-2</v>
      </c>
      <c r="AT368" s="2">
        <f t="shared" si="126"/>
        <v>4.110425825112396E-2</v>
      </c>
      <c r="AU368" s="2" t="str">
        <f t="shared" si="127"/>
        <v/>
      </c>
      <c r="AX368" s="2">
        <f t="shared" si="128"/>
        <v>-1.1463240166875128</v>
      </c>
      <c r="AY368" s="2" t="str">
        <f t="shared" si="129"/>
        <v/>
      </c>
      <c r="BB368" s="2">
        <f t="shared" si="130"/>
        <v>0.1549506419374829</v>
      </c>
      <c r="BC368" s="2" t="str">
        <f t="shared" si="131"/>
        <v/>
      </c>
    </row>
    <row r="369" spans="1:55" ht="18.75" x14ac:dyDescent="0.3">
      <c r="A369" s="4">
        <f t="shared" si="117"/>
        <v>169</v>
      </c>
      <c r="B369" t="s">
        <v>815</v>
      </c>
      <c r="C369">
        <v>57558</v>
      </c>
      <c r="D369">
        <v>3985</v>
      </c>
      <c r="E369">
        <v>16194</v>
      </c>
      <c r="F369">
        <v>94.7</v>
      </c>
      <c r="G369">
        <v>5.33</v>
      </c>
      <c r="H369">
        <v>786</v>
      </c>
      <c r="I369">
        <v>2070</v>
      </c>
      <c r="J369">
        <v>1995</v>
      </c>
      <c r="K369">
        <v>48853</v>
      </c>
      <c r="L369" s="3">
        <f t="shared" si="118"/>
        <v>0.37971014492753624</v>
      </c>
      <c r="M369" s="3">
        <f t="shared" si="119"/>
        <v>4.0836796102593498E-2</v>
      </c>
      <c r="N369" s="3"/>
      <c r="O369" s="3"/>
      <c r="P369" s="3"/>
      <c r="Q369" s="3"/>
      <c r="R369" s="3"/>
      <c r="S369" s="3"/>
      <c r="V369" s="6" t="str">
        <f t="shared" si="110"/>
        <v>H2</v>
      </c>
      <c r="W369" s="2" t="str">
        <f t="shared" si="111"/>
        <v/>
      </c>
      <c r="X369" s="2" t="str">
        <f t="shared" si="112"/>
        <v/>
      </c>
      <c r="Y369" s="2" t="str">
        <f t="shared" si="113"/>
        <v/>
      </c>
      <c r="Z369" s="2" t="str">
        <f t="shared" si="114"/>
        <v>H2</v>
      </c>
      <c r="AA369" s="2" t="str">
        <f t="shared" si="115"/>
        <v/>
      </c>
      <c r="AB369" s="5" t="str">
        <f t="shared" si="116"/>
        <v/>
      </c>
      <c r="AE369" s="2">
        <f t="shared" si="120"/>
        <v>0.38186995561676196</v>
      </c>
      <c r="AI369" s="2">
        <f t="shared" si="121"/>
        <v>0.38186995561676196</v>
      </c>
      <c r="AJ369" s="2" t="str">
        <f t="shared" si="122"/>
        <v/>
      </c>
      <c r="AM369" s="2">
        <f t="shared" si="123"/>
        <v>-0.27062696687159882</v>
      </c>
      <c r="AN369" s="2" t="str">
        <f t="shared" si="124"/>
        <v/>
      </c>
      <c r="AP369" s="2">
        <f t="shared" si="125"/>
        <v>4.131860161584415E-2</v>
      </c>
      <c r="AT369" s="2">
        <f t="shared" si="126"/>
        <v>4.131860161584415E-2</v>
      </c>
      <c r="AU369" s="2" t="str">
        <f t="shared" si="127"/>
        <v/>
      </c>
      <c r="AX369" s="2">
        <f t="shared" si="128"/>
        <v>-0.17747547385206014</v>
      </c>
      <c r="AY369" s="2" t="str">
        <f t="shared" si="129"/>
        <v/>
      </c>
      <c r="BB369" s="2">
        <f t="shared" si="130"/>
        <v>-0.10910725674877508</v>
      </c>
      <c r="BC369" s="2" t="str">
        <f t="shared" si="131"/>
        <v/>
      </c>
    </row>
    <row r="370" spans="1:55" ht="18.75" x14ac:dyDescent="0.3">
      <c r="A370" s="4">
        <f t="shared" si="117"/>
        <v>170</v>
      </c>
      <c r="B370" t="s">
        <v>816</v>
      </c>
      <c r="C370">
        <v>60899</v>
      </c>
      <c r="D370">
        <v>4166</v>
      </c>
      <c r="E370">
        <v>16816</v>
      </c>
      <c r="F370">
        <v>94.3</v>
      </c>
      <c r="G370">
        <v>5.66</v>
      </c>
      <c r="H370">
        <v>784</v>
      </c>
      <c r="I370">
        <v>2029</v>
      </c>
      <c r="J370">
        <v>1981</v>
      </c>
      <c r="K370">
        <v>48524</v>
      </c>
      <c r="L370" s="3">
        <f t="shared" si="118"/>
        <v>0.38639724001971415</v>
      </c>
      <c r="M370" s="3">
        <f t="shared" si="119"/>
        <v>4.082515868436238E-2</v>
      </c>
      <c r="N370" s="3"/>
      <c r="O370" s="3"/>
      <c r="P370" s="3"/>
      <c r="Q370" s="3"/>
      <c r="R370" s="3"/>
      <c r="S370" s="3"/>
      <c r="V370" s="6" t="str">
        <f t="shared" si="110"/>
        <v>I1</v>
      </c>
      <c r="W370" s="2" t="str">
        <f t="shared" si="111"/>
        <v/>
      </c>
      <c r="X370" s="2" t="str">
        <f t="shared" si="112"/>
        <v/>
      </c>
      <c r="Y370" s="2" t="str">
        <f t="shared" si="113"/>
        <v/>
      </c>
      <c r="Z370" s="2" t="str">
        <f t="shared" si="114"/>
        <v>I1</v>
      </c>
      <c r="AA370" s="2" t="str">
        <f t="shared" si="115"/>
        <v/>
      </c>
      <c r="AB370" s="5" t="str">
        <f t="shared" si="116"/>
        <v/>
      </c>
      <c r="AE370" s="2">
        <f t="shared" si="120"/>
        <v>0.38856983065384654</v>
      </c>
      <c r="AI370" s="2">
        <f t="shared" si="121"/>
        <v>0.38856983065384654</v>
      </c>
      <c r="AJ370" s="2" t="str">
        <f t="shared" si="122"/>
        <v/>
      </c>
      <c r="AM370" s="2">
        <f t="shared" si="123"/>
        <v>0.26825205270810143</v>
      </c>
      <c r="AN370" s="2" t="str">
        <f t="shared" si="124"/>
        <v/>
      </c>
      <c r="AP370" s="2">
        <f t="shared" si="125"/>
        <v>4.1309815117809782E-2</v>
      </c>
      <c r="AT370" s="2">
        <f t="shared" si="126"/>
        <v>4.1309815117809782E-2</v>
      </c>
      <c r="AU370" s="2" t="str">
        <f t="shared" si="127"/>
        <v/>
      </c>
      <c r="AX370" s="2">
        <f t="shared" si="128"/>
        <v>-0.21719112275183494</v>
      </c>
      <c r="AY370" s="2" t="str">
        <f t="shared" si="129"/>
        <v/>
      </c>
      <c r="BB370" s="2">
        <f t="shared" si="130"/>
        <v>-0.4611844549971274</v>
      </c>
      <c r="BC370" s="2" t="str">
        <f t="shared" si="131"/>
        <v/>
      </c>
    </row>
    <row r="371" spans="1:55" ht="18.75" x14ac:dyDescent="0.3">
      <c r="A371" s="4">
        <f t="shared" si="117"/>
        <v>193</v>
      </c>
      <c r="B371" t="s">
        <v>817</v>
      </c>
      <c r="C371">
        <v>63723</v>
      </c>
      <c r="D371">
        <v>4021</v>
      </c>
      <c r="E371">
        <v>16859</v>
      </c>
      <c r="F371">
        <v>94.2</v>
      </c>
      <c r="G371">
        <v>5.77</v>
      </c>
      <c r="H371">
        <v>800</v>
      </c>
      <c r="I371">
        <v>2049</v>
      </c>
      <c r="J371">
        <v>1968</v>
      </c>
      <c r="K371">
        <v>48196</v>
      </c>
      <c r="L371" s="3">
        <f t="shared" si="118"/>
        <v>0.39043435822352368</v>
      </c>
      <c r="M371" s="3">
        <f t="shared" si="119"/>
        <v>4.0833264171300523E-2</v>
      </c>
      <c r="N371" s="3"/>
      <c r="O371" s="3"/>
      <c r="P371" s="3"/>
      <c r="Q371" s="3"/>
      <c r="R371" s="3"/>
      <c r="S371" s="3"/>
      <c r="V371" s="6" t="str">
        <f t="shared" si="110"/>
        <v>I2</v>
      </c>
      <c r="W371" s="2" t="str">
        <f t="shared" si="111"/>
        <v/>
      </c>
      <c r="X371" s="2" t="str">
        <f t="shared" si="112"/>
        <v/>
      </c>
      <c r="Y371" s="2" t="str">
        <f t="shared" si="113"/>
        <v/>
      </c>
      <c r="Z371" s="2" t="str">
        <f t="shared" si="114"/>
        <v>I2</v>
      </c>
      <c r="AA371" s="2" t="str">
        <f t="shared" si="115"/>
        <v/>
      </c>
      <c r="AB371" s="5" t="str">
        <f t="shared" si="116"/>
        <v/>
      </c>
      <c r="AE371" s="2">
        <f t="shared" si="120"/>
        <v>0.39290088759050928</v>
      </c>
      <c r="AI371" s="2">
        <f t="shared" si="121"/>
        <v>0.39290088759050928</v>
      </c>
      <c r="AJ371" s="2" t="str">
        <f t="shared" si="122"/>
        <v/>
      </c>
      <c r="AM371" s="2">
        <f t="shared" si="123"/>
        <v>0.61660417910660725</v>
      </c>
      <c r="AN371" s="2" t="str">
        <f t="shared" si="124"/>
        <v/>
      </c>
      <c r="AP371" s="2">
        <f t="shared" si="125"/>
        <v>4.138349176927316E-2</v>
      </c>
      <c r="AT371" s="2">
        <f t="shared" si="126"/>
        <v>4.138349176927316E-2</v>
      </c>
      <c r="AU371" s="2" t="str">
        <f t="shared" si="127"/>
        <v/>
      </c>
      <c r="AX371" s="2">
        <f t="shared" si="128"/>
        <v>0.11583302522901186</v>
      </c>
      <c r="AY371" s="2" t="str">
        <f t="shared" si="129"/>
        <v/>
      </c>
      <c r="BB371" s="2">
        <f t="shared" si="130"/>
        <v>-0.54920375455920922</v>
      </c>
      <c r="BC371" s="2" t="str">
        <f t="shared" si="131"/>
        <v/>
      </c>
    </row>
    <row r="372" spans="1:55" ht="18.75" x14ac:dyDescent="0.3">
      <c r="A372" s="4">
        <f t="shared" si="117"/>
        <v>194</v>
      </c>
      <c r="B372" t="s">
        <v>818</v>
      </c>
      <c r="C372">
        <v>55367</v>
      </c>
      <c r="D372">
        <v>3727</v>
      </c>
      <c r="E372">
        <v>15374</v>
      </c>
      <c r="F372">
        <v>95</v>
      </c>
      <c r="G372">
        <v>5.05</v>
      </c>
      <c r="H372">
        <v>808</v>
      </c>
      <c r="I372">
        <v>2049</v>
      </c>
      <c r="J372">
        <v>1988</v>
      </c>
      <c r="K372">
        <v>48853</v>
      </c>
      <c r="L372" s="3">
        <f t="shared" si="118"/>
        <v>0.39433870180575892</v>
      </c>
      <c r="M372" s="3">
        <f t="shared" si="119"/>
        <v>4.0693509098724746E-2</v>
      </c>
      <c r="N372" s="3"/>
      <c r="O372" s="3"/>
      <c r="P372" s="3"/>
      <c r="Q372" s="3"/>
      <c r="R372" s="3"/>
      <c r="S372" s="3"/>
      <c r="V372" s="6" t="str">
        <f t="shared" si="110"/>
        <v>J1</v>
      </c>
      <c r="W372" s="2" t="str">
        <f t="shared" si="111"/>
        <v/>
      </c>
      <c r="X372" s="2" t="str">
        <f t="shared" si="112"/>
        <v/>
      </c>
      <c r="Y372" s="2" t="str">
        <f t="shared" si="113"/>
        <v/>
      </c>
      <c r="Z372" s="2" t="str">
        <f t="shared" si="114"/>
        <v>J1</v>
      </c>
      <c r="AA372" s="2" t="str">
        <f t="shared" si="115"/>
        <v/>
      </c>
      <c r="AB372" s="5" t="str">
        <f t="shared" si="116"/>
        <v/>
      </c>
      <c r="AE372" s="2">
        <f t="shared" si="120"/>
        <v>0.39681801111765119</v>
      </c>
      <c r="AI372" s="2">
        <f t="shared" si="121"/>
        <v>0.39681801111765119</v>
      </c>
      <c r="AJ372" s="2" t="str">
        <f t="shared" si="122"/>
        <v/>
      </c>
      <c r="AM372" s="2">
        <f t="shared" si="123"/>
        <v>0.93166314277309048</v>
      </c>
      <c r="AN372" s="2" t="str">
        <f t="shared" si="124"/>
        <v/>
      </c>
      <c r="AP372" s="2">
        <f t="shared" si="125"/>
        <v>4.1246587616894134E-2</v>
      </c>
      <c r="AT372" s="2">
        <f t="shared" si="126"/>
        <v>4.1246587616894134E-2</v>
      </c>
      <c r="AU372" s="2" t="str">
        <f t="shared" si="127"/>
        <v/>
      </c>
      <c r="AX372" s="2">
        <f t="shared" si="128"/>
        <v>-0.50298430421663454</v>
      </c>
      <c r="AY372" s="2" t="str">
        <f t="shared" si="129"/>
        <v/>
      </c>
      <c r="BB372" s="2">
        <f t="shared" si="130"/>
        <v>0.1549506419374829</v>
      </c>
      <c r="BC372" s="2" t="str">
        <f t="shared" si="131"/>
        <v/>
      </c>
    </row>
    <row r="373" spans="1:55" ht="18.75" x14ac:dyDescent="0.3">
      <c r="A373" s="4">
        <f t="shared" si="117"/>
        <v>217</v>
      </c>
      <c r="B373" t="s">
        <v>819</v>
      </c>
      <c r="C373">
        <v>57373</v>
      </c>
      <c r="D373">
        <v>3841</v>
      </c>
      <c r="E373">
        <v>15636</v>
      </c>
      <c r="F373">
        <v>94.7</v>
      </c>
      <c r="G373">
        <v>5.26</v>
      </c>
      <c r="H373">
        <v>781</v>
      </c>
      <c r="I373">
        <v>2036</v>
      </c>
      <c r="J373">
        <v>1988</v>
      </c>
      <c r="K373">
        <v>48688</v>
      </c>
      <c r="L373" s="3">
        <f t="shared" si="118"/>
        <v>0.3835952848722986</v>
      </c>
      <c r="M373" s="3">
        <f t="shared" si="119"/>
        <v>4.0831416365428856E-2</v>
      </c>
      <c r="N373" s="3"/>
      <c r="O373" s="3"/>
      <c r="P373" s="3"/>
      <c r="Q373" s="3"/>
      <c r="R373" s="3"/>
      <c r="S373" s="3"/>
      <c r="V373" s="6" t="str">
        <f t="shared" si="110"/>
        <v>J2</v>
      </c>
      <c r="W373" s="2" t="str">
        <f t="shared" si="111"/>
        <v/>
      </c>
      <c r="X373" s="2" t="str">
        <f t="shared" si="112"/>
        <v/>
      </c>
      <c r="Y373" s="2" t="str">
        <f t="shared" si="113"/>
        <v/>
      </c>
      <c r="Z373" s="2" t="str">
        <f t="shared" si="114"/>
        <v>J2</v>
      </c>
      <c r="AA373" s="2" t="str">
        <f t="shared" si="115"/>
        <v/>
      </c>
      <c r="AB373" s="5" t="str">
        <f t="shared" si="116"/>
        <v/>
      </c>
      <c r="AE373" s="2">
        <f t="shared" si="120"/>
        <v>0.38636853291704404</v>
      </c>
      <c r="AI373" s="2">
        <f t="shared" si="121"/>
        <v>0.38636853291704404</v>
      </c>
      <c r="AJ373" s="2" t="str">
        <f t="shared" si="122"/>
        <v/>
      </c>
      <c r="AM373" s="2">
        <f t="shared" si="123"/>
        <v>9.1199024159776793E-2</v>
      </c>
      <c r="AN373" s="2" t="str">
        <f t="shared" si="124"/>
        <v/>
      </c>
      <c r="AP373" s="2">
        <f t="shared" si="125"/>
        <v>4.1450066048123478E-2</v>
      </c>
      <c r="AT373" s="2">
        <f t="shared" si="126"/>
        <v>4.1450066048123478E-2</v>
      </c>
      <c r="AU373" s="2" t="str">
        <f t="shared" si="127"/>
        <v/>
      </c>
      <c r="AX373" s="2">
        <f t="shared" si="128"/>
        <v>0.41675390112667215</v>
      </c>
      <c r="AY373" s="2" t="str">
        <f t="shared" si="129"/>
        <v/>
      </c>
      <c r="BB373" s="2">
        <f t="shared" si="130"/>
        <v>-0.10910725674877508</v>
      </c>
      <c r="BC373" s="2" t="str">
        <f t="shared" si="131"/>
        <v/>
      </c>
    </row>
    <row r="374" spans="1:55" ht="18.75" x14ac:dyDescent="0.3">
      <c r="A374" s="4">
        <f t="shared" si="117"/>
        <v>218</v>
      </c>
      <c r="B374" t="s">
        <v>820</v>
      </c>
      <c r="C374">
        <v>55812</v>
      </c>
      <c r="D374">
        <v>3910</v>
      </c>
      <c r="E374">
        <v>15389</v>
      </c>
      <c r="F374">
        <v>94.9</v>
      </c>
      <c r="G374">
        <v>5.0599999999999996</v>
      </c>
      <c r="H374">
        <v>778</v>
      </c>
      <c r="I374">
        <v>2070</v>
      </c>
      <c r="J374">
        <v>1988</v>
      </c>
      <c r="K374">
        <v>48853</v>
      </c>
      <c r="L374" s="3">
        <f t="shared" si="118"/>
        <v>0.37584541062801935</v>
      </c>
      <c r="M374" s="3">
        <f t="shared" si="119"/>
        <v>4.0693509098724746E-2</v>
      </c>
      <c r="N374" s="3"/>
      <c r="O374" s="3"/>
      <c r="P374" s="3"/>
      <c r="Q374" s="3"/>
      <c r="R374" s="3"/>
      <c r="S374" s="3"/>
      <c r="V374" s="6" t="str">
        <f t="shared" si="110"/>
        <v>K1</v>
      </c>
      <c r="W374" s="2" t="str">
        <f t="shared" si="111"/>
        <v/>
      </c>
      <c r="X374" s="2" t="str">
        <f t="shared" si="112"/>
        <v/>
      </c>
      <c r="Y374" s="2" t="str">
        <f t="shared" si="113"/>
        <v/>
      </c>
      <c r="Z374" s="2" t="str">
        <f t="shared" si="114"/>
        <v>K1</v>
      </c>
      <c r="AA374" s="2" t="str">
        <f t="shared" si="115"/>
        <v/>
      </c>
      <c r="AB374" s="5" t="str">
        <f t="shared" si="116"/>
        <v/>
      </c>
      <c r="AE374" s="2">
        <f t="shared" si="120"/>
        <v>0.37863143861767146</v>
      </c>
      <c r="AI374" s="2">
        <f t="shared" si="121"/>
        <v>0.37863143861767146</v>
      </c>
      <c r="AJ374" s="2" t="str">
        <f t="shared" si="122"/>
        <v/>
      </c>
      <c r="AM374" s="2">
        <f t="shared" si="123"/>
        <v>-0.53110479007014677</v>
      </c>
      <c r="AN374" s="2" t="str">
        <f t="shared" si="124"/>
        <v/>
      </c>
      <c r="AP374" s="2">
        <f t="shared" si="125"/>
        <v>4.1315009701616119E-2</v>
      </c>
      <c r="AT374" s="2">
        <f t="shared" si="126"/>
        <v>4.1315009701616119E-2</v>
      </c>
      <c r="AU374" s="2" t="str">
        <f t="shared" si="127"/>
        <v/>
      </c>
      <c r="AX374" s="2">
        <f t="shared" si="128"/>
        <v>-0.1937112032405601</v>
      </c>
      <c r="AY374" s="2" t="str">
        <f t="shared" si="129"/>
        <v/>
      </c>
      <c r="BB374" s="2">
        <f t="shared" si="130"/>
        <v>6.6931342375401062E-2</v>
      </c>
      <c r="BC374" s="2" t="str">
        <f t="shared" si="131"/>
        <v/>
      </c>
    </row>
    <row r="375" spans="1:55" ht="18.75" x14ac:dyDescent="0.3">
      <c r="A375" s="4">
        <f t="shared" si="117"/>
        <v>241</v>
      </c>
      <c r="B375" t="s">
        <v>821</v>
      </c>
      <c r="C375">
        <v>60077</v>
      </c>
      <c r="D375">
        <v>3352</v>
      </c>
      <c r="E375">
        <v>15271</v>
      </c>
      <c r="F375">
        <v>93.8</v>
      </c>
      <c r="G375">
        <v>6.19</v>
      </c>
      <c r="H375">
        <v>816</v>
      </c>
      <c r="I375">
        <v>2099</v>
      </c>
      <c r="J375">
        <v>1981</v>
      </c>
      <c r="K375">
        <v>48524</v>
      </c>
      <c r="L375" s="3">
        <f t="shared" si="118"/>
        <v>0.38875655073844689</v>
      </c>
      <c r="M375" s="3">
        <f t="shared" si="119"/>
        <v>4.082515868436238E-2</v>
      </c>
      <c r="N375" s="3"/>
      <c r="O375" s="3"/>
      <c r="P375" s="3"/>
      <c r="Q375" s="3"/>
      <c r="R375" s="3"/>
      <c r="S375" s="3"/>
      <c r="V375" s="6" t="str">
        <f t="shared" si="110"/>
        <v>K2</v>
      </c>
      <c r="W375" s="2" t="str">
        <f t="shared" si="111"/>
        <v/>
      </c>
      <c r="X375" s="2" t="str">
        <f t="shared" si="112"/>
        <v/>
      </c>
      <c r="Y375" s="2" t="str">
        <f t="shared" si="113"/>
        <v/>
      </c>
      <c r="Z375" s="2" t="str">
        <f t="shared" si="114"/>
        <v>K2</v>
      </c>
      <c r="AA375" s="2" t="str">
        <f t="shared" si="115"/>
        <v/>
      </c>
      <c r="AB375" s="5" t="str">
        <f t="shared" si="116"/>
        <v/>
      </c>
      <c r="AE375" s="2">
        <f t="shared" si="120"/>
        <v>0.39183651746095222</v>
      </c>
      <c r="AI375" s="2">
        <f t="shared" si="121"/>
        <v>0.39183651746095222</v>
      </c>
      <c r="AJ375" s="2" t="str">
        <f t="shared" si="122"/>
        <v/>
      </c>
      <c r="AM375" s="2">
        <f t="shared" si="123"/>
        <v>0.53099560749730501</v>
      </c>
      <c r="AN375" s="2" t="str">
        <f t="shared" si="124"/>
        <v/>
      </c>
      <c r="AP375" s="2">
        <f t="shared" si="125"/>
        <v>4.1512230451778993E-2</v>
      </c>
      <c r="AT375" s="2">
        <f t="shared" si="126"/>
        <v>4.1512230451778993E-2</v>
      </c>
      <c r="AU375" s="2" t="str">
        <f t="shared" si="127"/>
        <v/>
      </c>
      <c r="AX375" s="2">
        <f t="shared" si="128"/>
        <v>0.69774180096907668</v>
      </c>
      <c r="AY375" s="2" t="str">
        <f t="shared" si="129"/>
        <v/>
      </c>
      <c r="BB375" s="2">
        <f t="shared" si="130"/>
        <v>-0.90128095280756149</v>
      </c>
      <c r="BC375" s="2" t="str">
        <f t="shared" si="131"/>
        <v/>
      </c>
    </row>
    <row r="376" spans="1:55" ht="18.75" x14ac:dyDescent="0.3">
      <c r="A376" s="4">
        <f t="shared" si="117"/>
        <v>242</v>
      </c>
      <c r="B376" t="s">
        <v>822</v>
      </c>
      <c r="C376">
        <v>64124</v>
      </c>
      <c r="D376">
        <v>4082</v>
      </c>
      <c r="E376">
        <v>16931</v>
      </c>
      <c r="F376">
        <v>94.8</v>
      </c>
      <c r="G376">
        <v>5.22</v>
      </c>
      <c r="H376">
        <v>808</v>
      </c>
      <c r="I376">
        <v>2091</v>
      </c>
      <c r="J376">
        <v>1981</v>
      </c>
      <c r="K376">
        <v>48524</v>
      </c>
      <c r="L376" s="3">
        <f t="shared" si="118"/>
        <v>0.38641798182687709</v>
      </c>
      <c r="M376" s="3">
        <f t="shared" si="119"/>
        <v>4.082515868436238E-2</v>
      </c>
      <c r="N376" s="3"/>
      <c r="O376" s="3"/>
      <c r="P376" s="3"/>
      <c r="Q376" s="3"/>
      <c r="R376" s="3"/>
      <c r="S376" s="3"/>
      <c r="V376" s="6" t="str">
        <f t="shared" si="110"/>
        <v>L1</v>
      </c>
      <c r="W376" s="2" t="str">
        <f t="shared" si="111"/>
        <v/>
      </c>
      <c r="X376" s="2" t="str">
        <f t="shared" si="112"/>
        <v/>
      </c>
      <c r="Y376" s="2" t="str">
        <f t="shared" si="113"/>
        <v/>
      </c>
      <c r="Z376" s="2" t="str">
        <f t="shared" si="114"/>
        <v>L1</v>
      </c>
      <c r="AA376" s="2" t="str">
        <f t="shared" si="115"/>
        <v/>
      </c>
      <c r="AB376" s="5" t="str">
        <f t="shared" si="116"/>
        <v/>
      </c>
      <c r="AE376" s="2">
        <f t="shared" si="120"/>
        <v>0.38951072849428908</v>
      </c>
      <c r="AI376" s="2">
        <f t="shared" si="121"/>
        <v>0.38951072849428908</v>
      </c>
      <c r="AJ376" s="2" t="str">
        <f t="shared" si="122"/>
        <v/>
      </c>
      <c r="AM376" s="2">
        <f t="shared" si="123"/>
        <v>0.34392959937514611</v>
      </c>
      <c r="AN376" s="2" t="str">
        <f t="shared" si="124"/>
        <v/>
      </c>
      <c r="AP376" s="2">
        <f t="shared" si="125"/>
        <v>4.1515081371975737E-2</v>
      </c>
      <c r="AT376" s="2">
        <f t="shared" si="126"/>
        <v>4.1515081371975737E-2</v>
      </c>
      <c r="AU376" s="2" t="str">
        <f t="shared" si="127"/>
        <v/>
      </c>
      <c r="AX376" s="2">
        <f t="shared" si="128"/>
        <v>0.71062818017638829</v>
      </c>
      <c r="AY376" s="2" t="str">
        <f t="shared" si="129"/>
        <v/>
      </c>
      <c r="BB376" s="2">
        <f t="shared" si="130"/>
        <v>-2.1087957186693266E-2</v>
      </c>
      <c r="BC376" s="2" t="str">
        <f t="shared" si="131"/>
        <v/>
      </c>
    </row>
    <row r="377" spans="1:55" ht="18.75" x14ac:dyDescent="0.3">
      <c r="A377" s="4">
        <f t="shared" si="117"/>
        <v>265</v>
      </c>
      <c r="B377" t="s">
        <v>823</v>
      </c>
      <c r="C377">
        <v>65432</v>
      </c>
      <c r="D377">
        <v>3921</v>
      </c>
      <c r="E377">
        <v>17127</v>
      </c>
      <c r="F377">
        <v>94.6</v>
      </c>
      <c r="G377">
        <v>5.42</v>
      </c>
      <c r="H377">
        <v>797</v>
      </c>
      <c r="I377">
        <v>2042</v>
      </c>
      <c r="J377">
        <v>1995</v>
      </c>
      <c r="K377">
        <v>48853</v>
      </c>
      <c r="L377" s="3">
        <f t="shared" si="118"/>
        <v>0.39030362389813911</v>
      </c>
      <c r="M377" s="3">
        <f t="shared" si="119"/>
        <v>4.0836796102593498E-2</v>
      </c>
      <c r="N377" s="3"/>
      <c r="O377" s="3"/>
      <c r="P377" s="3"/>
      <c r="Q377" s="3"/>
      <c r="R377" s="3"/>
      <c r="S377" s="3"/>
      <c r="V377" s="6" t="str">
        <f t="shared" si="110"/>
        <v>L2</v>
      </c>
      <c r="W377" s="2" t="str">
        <f t="shared" si="111"/>
        <v/>
      </c>
      <c r="X377" s="2" t="str">
        <f t="shared" si="112"/>
        <v/>
      </c>
      <c r="Y377" s="2" t="str">
        <f t="shared" si="113"/>
        <v/>
      </c>
      <c r="Z377" s="2" t="str">
        <f t="shared" si="114"/>
        <v>L2</v>
      </c>
      <c r="AA377" s="2" t="str">
        <f t="shared" si="115"/>
        <v/>
      </c>
      <c r="AB377" s="5" t="str">
        <f t="shared" si="116"/>
        <v/>
      </c>
      <c r="AE377" s="2">
        <f t="shared" si="120"/>
        <v>0.39369030929840432</v>
      </c>
      <c r="AI377" s="2">
        <f t="shared" si="121"/>
        <v>0.39369030929840432</v>
      </c>
      <c r="AJ377" s="2" t="str">
        <f t="shared" si="122"/>
        <v/>
      </c>
      <c r="AM377" s="2">
        <f t="shared" si="123"/>
        <v>0.68009831797199716</v>
      </c>
      <c r="AN377" s="2" t="str">
        <f t="shared" si="124"/>
        <v/>
      </c>
      <c r="AP377" s="2">
        <f t="shared" si="125"/>
        <v>4.1592289954732097E-2</v>
      </c>
      <c r="AT377" s="2">
        <f t="shared" si="126"/>
        <v>4.1592289954732097E-2</v>
      </c>
      <c r="AU377" s="2" t="str">
        <f t="shared" si="127"/>
        <v/>
      </c>
      <c r="AX377" s="2">
        <f t="shared" si="128"/>
        <v>1.0596169300522689</v>
      </c>
      <c r="AY377" s="2" t="str">
        <f t="shared" si="129"/>
        <v/>
      </c>
      <c r="BB377" s="2">
        <f t="shared" si="130"/>
        <v>-0.19712655631086942</v>
      </c>
      <c r="BC377" s="2" t="str">
        <f t="shared" si="131"/>
        <v/>
      </c>
    </row>
    <row r="378" spans="1:55" ht="18.75" x14ac:dyDescent="0.3">
      <c r="A378" s="4">
        <f t="shared" si="117"/>
        <v>266</v>
      </c>
      <c r="B378" t="s">
        <v>824</v>
      </c>
      <c r="C378">
        <v>65280</v>
      </c>
      <c r="D378">
        <v>4128</v>
      </c>
      <c r="E378">
        <v>17333</v>
      </c>
      <c r="F378">
        <v>94.5</v>
      </c>
      <c r="G378">
        <v>5.45</v>
      </c>
      <c r="H378">
        <v>792</v>
      </c>
      <c r="I378">
        <v>2042</v>
      </c>
      <c r="J378">
        <v>1981</v>
      </c>
      <c r="K378">
        <v>49019</v>
      </c>
      <c r="L378" s="3">
        <f t="shared" si="118"/>
        <v>0.38785504407443683</v>
      </c>
      <c r="M378" s="3">
        <f t="shared" si="119"/>
        <v>4.0412901119973886E-2</v>
      </c>
      <c r="N378" s="3"/>
      <c r="O378" s="3"/>
      <c r="P378" s="3"/>
      <c r="Q378" s="3"/>
      <c r="R378" s="3"/>
      <c r="S378" s="3"/>
      <c r="V378" s="6" t="str">
        <f t="shared" si="110"/>
        <v>M1</v>
      </c>
      <c r="W378" s="2" t="str">
        <f t="shared" si="111"/>
        <v/>
      </c>
      <c r="X378" s="2" t="str">
        <f t="shared" si="112"/>
        <v/>
      </c>
      <c r="Y378" s="2" t="str">
        <f t="shared" si="113"/>
        <v/>
      </c>
      <c r="Z378" s="2" t="str">
        <f t="shared" si="114"/>
        <v>M1</v>
      </c>
      <c r="AA378" s="2" t="str">
        <f t="shared" si="115"/>
        <v/>
      </c>
      <c r="AB378" s="5" t="str">
        <f t="shared" si="116"/>
        <v/>
      </c>
      <c r="AE378" s="2">
        <f t="shared" si="120"/>
        <v>0.39125450941960871</v>
      </c>
      <c r="AI378" s="2">
        <f t="shared" si="121"/>
        <v>0.39125450941960871</v>
      </c>
      <c r="AJ378" s="2" t="str">
        <f t="shared" si="122"/>
        <v/>
      </c>
      <c r="AM378" s="2">
        <f t="shared" si="123"/>
        <v>0.48418399967317366</v>
      </c>
      <c r="AN378" s="2" t="str">
        <f t="shared" si="124"/>
        <v/>
      </c>
      <c r="AP378" s="2">
        <f t="shared" si="125"/>
        <v>4.1171245892309229E-2</v>
      </c>
      <c r="AT378" s="2">
        <f t="shared" si="126"/>
        <v>4.1171245892309229E-2</v>
      </c>
      <c r="AU378" s="2" t="str">
        <f t="shared" si="127"/>
        <v/>
      </c>
      <c r="AX378" s="2">
        <f t="shared" si="128"/>
        <v>-0.84353471114938494</v>
      </c>
      <c r="AY378" s="2" t="str">
        <f t="shared" si="129"/>
        <v/>
      </c>
      <c r="BB378" s="2">
        <f t="shared" si="130"/>
        <v>-0.28514585587295121</v>
      </c>
      <c r="BC378" s="2" t="str">
        <f t="shared" si="131"/>
        <v/>
      </c>
    </row>
    <row r="379" spans="1:55" ht="18.75" x14ac:dyDescent="0.3">
      <c r="A379" s="4">
        <f t="shared" si="117"/>
        <v>289</v>
      </c>
      <c r="B379" t="s">
        <v>825</v>
      </c>
      <c r="C379">
        <v>56208</v>
      </c>
      <c r="D379">
        <v>3679</v>
      </c>
      <c r="E379">
        <v>15007</v>
      </c>
      <c r="F379">
        <v>94.6</v>
      </c>
      <c r="G379">
        <v>5.39</v>
      </c>
      <c r="H379">
        <v>811</v>
      </c>
      <c r="I379">
        <v>2084</v>
      </c>
      <c r="J379">
        <v>1974</v>
      </c>
      <c r="K379">
        <v>48688</v>
      </c>
      <c r="L379" s="3">
        <f t="shared" si="118"/>
        <v>0.38915547024952013</v>
      </c>
      <c r="M379" s="3">
        <f t="shared" si="119"/>
        <v>4.0543871179756816E-2</v>
      </c>
      <c r="N379" s="3"/>
      <c r="O379" s="3"/>
      <c r="P379" s="3"/>
      <c r="Q379" s="3"/>
      <c r="R379" s="3"/>
      <c r="S379" s="3"/>
      <c r="V379" s="6" t="str">
        <f t="shared" si="110"/>
        <v>M2</v>
      </c>
      <c r="W379" s="2" t="str">
        <f t="shared" si="111"/>
        <v/>
      </c>
      <c r="X379" s="2" t="str">
        <f t="shared" si="112"/>
        <v/>
      </c>
      <c r="Y379" s="2" t="str">
        <f t="shared" si="113"/>
        <v/>
      </c>
      <c r="Z379" s="2" t="str">
        <f t="shared" si="114"/>
        <v>M2</v>
      </c>
      <c r="AA379" s="2" t="str">
        <f t="shared" si="115"/>
        <v/>
      </c>
      <c r="AB379" s="5" t="str">
        <f t="shared" si="116"/>
        <v/>
      </c>
      <c r="AE379" s="2">
        <f t="shared" si="120"/>
        <v>0.39284887432754517</v>
      </c>
      <c r="AI379" s="2">
        <f t="shared" si="121"/>
        <v>0.39284887432754517</v>
      </c>
      <c r="AJ379" s="2" t="str">
        <f t="shared" si="122"/>
        <v/>
      </c>
      <c r="AM379" s="2">
        <f t="shared" si="123"/>
        <v>0.61242068971373065</v>
      </c>
      <c r="AN379" s="2" t="str">
        <f t="shared" si="124"/>
        <v/>
      </c>
      <c r="AP379" s="2">
        <f t="shared" si="125"/>
        <v>4.1367787116617399E-2</v>
      </c>
      <c r="AT379" s="2">
        <f t="shared" si="126"/>
        <v>4.1367787116617399E-2</v>
      </c>
      <c r="AU379" s="2" t="str">
        <f t="shared" si="127"/>
        <v/>
      </c>
      <c r="AX379" s="2">
        <f t="shared" si="128"/>
        <v>4.4846783778833554E-2</v>
      </c>
      <c r="AY379" s="2" t="str">
        <f t="shared" si="129"/>
        <v/>
      </c>
      <c r="BB379" s="2">
        <f t="shared" si="130"/>
        <v>-0.19712655631086942</v>
      </c>
      <c r="BC379" s="2" t="str">
        <f t="shared" si="131"/>
        <v/>
      </c>
    </row>
    <row r="380" spans="1:55" ht="18.75" x14ac:dyDescent="0.3">
      <c r="A380" s="4">
        <f t="shared" si="117"/>
        <v>290</v>
      </c>
      <c r="B380" t="s">
        <v>826</v>
      </c>
      <c r="C380">
        <v>60214</v>
      </c>
      <c r="D380">
        <v>3823</v>
      </c>
      <c r="E380">
        <v>15558</v>
      </c>
      <c r="F380">
        <v>95.2</v>
      </c>
      <c r="G380">
        <v>4.79</v>
      </c>
      <c r="H380">
        <v>797</v>
      </c>
      <c r="I380">
        <v>2063</v>
      </c>
      <c r="J380">
        <v>1974</v>
      </c>
      <c r="K380">
        <v>48360</v>
      </c>
      <c r="L380" s="3">
        <f t="shared" si="118"/>
        <v>0.38633058652447894</v>
      </c>
      <c r="M380" s="3">
        <f t="shared" si="119"/>
        <v>4.0818858560794043E-2</v>
      </c>
      <c r="N380" s="3"/>
      <c r="O380" s="3"/>
      <c r="P380" s="3"/>
      <c r="Q380" s="3"/>
      <c r="R380" s="3"/>
      <c r="S380" s="3"/>
      <c r="V380" s="6" t="str">
        <f t="shared" si="110"/>
        <v>N1</v>
      </c>
      <c r="W380" s="2" t="str">
        <f t="shared" si="111"/>
        <v/>
      </c>
      <c r="X380" s="2" t="str">
        <f t="shared" si="112"/>
        <v/>
      </c>
      <c r="Y380" s="2" t="str">
        <f t="shared" si="113"/>
        <v/>
      </c>
      <c r="Z380" s="2" t="str">
        <f t="shared" si="114"/>
        <v>N1</v>
      </c>
      <c r="AA380" s="2" t="str">
        <f t="shared" si="115"/>
        <v/>
      </c>
      <c r="AB380" s="5" t="str">
        <f t="shared" si="116"/>
        <v/>
      </c>
      <c r="AE380" s="2">
        <f t="shared" si="120"/>
        <v>0.39003677054741065</v>
      </c>
      <c r="AI380" s="2">
        <f t="shared" si="121"/>
        <v>0.39003677054741065</v>
      </c>
      <c r="AJ380" s="2" t="str">
        <f t="shared" si="122"/>
        <v/>
      </c>
      <c r="AM380" s="2">
        <f t="shared" si="123"/>
        <v>0.38623979535265118</v>
      </c>
      <c r="AN380" s="2" t="str">
        <f t="shared" si="124"/>
        <v/>
      </c>
      <c r="AP380" s="2">
        <f t="shared" si="125"/>
        <v>4.1645625417851377E-2</v>
      </c>
      <c r="AT380" s="2">
        <f t="shared" si="126"/>
        <v>4.1645625417851377E-2</v>
      </c>
      <c r="AU380" s="2" t="str">
        <f t="shared" si="127"/>
        <v/>
      </c>
      <c r="AX380" s="2">
        <f t="shared" si="128"/>
        <v>1.3006973376124733</v>
      </c>
      <c r="AY380" s="2" t="str">
        <f t="shared" si="129"/>
        <v/>
      </c>
      <c r="BB380" s="2">
        <f t="shared" si="130"/>
        <v>0.33098924106165906</v>
      </c>
      <c r="BC380" s="2" t="str">
        <f t="shared" si="131"/>
        <v/>
      </c>
    </row>
    <row r="381" spans="1:55" ht="18.75" x14ac:dyDescent="0.3">
      <c r="A381" s="4">
        <f t="shared" si="117"/>
        <v>313</v>
      </c>
      <c r="B381" t="s">
        <v>827</v>
      </c>
      <c r="C381">
        <v>60132</v>
      </c>
      <c r="D381">
        <v>3885</v>
      </c>
      <c r="E381">
        <v>15763</v>
      </c>
      <c r="F381">
        <v>95.5</v>
      </c>
      <c r="G381">
        <v>4.53</v>
      </c>
      <c r="H381">
        <v>803</v>
      </c>
      <c r="I381">
        <v>2077</v>
      </c>
      <c r="J381">
        <v>1981</v>
      </c>
      <c r="K381">
        <v>49185</v>
      </c>
      <c r="L381" s="3">
        <f t="shared" si="118"/>
        <v>0.3866153105440539</v>
      </c>
      <c r="M381" s="3">
        <f t="shared" si="119"/>
        <v>4.0276507065162143E-2</v>
      </c>
      <c r="N381" s="3"/>
      <c r="O381" s="3"/>
      <c r="P381" s="3"/>
      <c r="Q381" s="3"/>
      <c r="R381" s="3"/>
      <c r="S381" s="3"/>
      <c r="V381" s="6" t="str">
        <f t="shared" si="110"/>
        <v>N2</v>
      </c>
      <c r="W381" s="2" t="str">
        <f t="shared" si="111"/>
        <v/>
      </c>
      <c r="X381" s="2" t="str">
        <f t="shared" si="112"/>
        <v/>
      </c>
      <c r="Y381" s="2" t="str">
        <f t="shared" si="113"/>
        <v/>
      </c>
      <c r="Z381" s="2" t="str">
        <f t="shared" si="114"/>
        <v>N2</v>
      </c>
      <c r="AA381" s="2" t="str">
        <f t="shared" si="115"/>
        <v/>
      </c>
      <c r="AB381" s="5" t="str">
        <f t="shared" si="116"/>
        <v/>
      </c>
      <c r="AE381" s="2">
        <f t="shared" si="120"/>
        <v>0.39061543329983883</v>
      </c>
      <c r="AI381" s="2">
        <f t="shared" si="121"/>
        <v>0.39061543329983883</v>
      </c>
      <c r="AJ381" s="2" t="str">
        <f t="shared" si="122"/>
        <v/>
      </c>
      <c r="AM381" s="2">
        <f t="shared" si="123"/>
        <v>0.43278233755974899</v>
      </c>
      <c r="AN381" s="2" t="str">
        <f t="shared" si="124"/>
        <v/>
      </c>
      <c r="AP381" s="2">
        <f t="shared" si="125"/>
        <v>4.1168845086744711E-2</v>
      </c>
      <c r="AT381" s="2">
        <f t="shared" si="126"/>
        <v>4.1168845086744711E-2</v>
      </c>
      <c r="AU381" s="2" t="str">
        <f t="shared" si="127"/>
        <v/>
      </c>
      <c r="AX381" s="2">
        <f t="shared" si="128"/>
        <v>-0.85438653749749915</v>
      </c>
      <c r="AY381" s="2" t="str">
        <f t="shared" si="129"/>
        <v/>
      </c>
      <c r="BB381" s="2">
        <f t="shared" si="130"/>
        <v>0.59504713974791701</v>
      </c>
      <c r="BC381" s="2" t="str">
        <f t="shared" si="131"/>
        <v/>
      </c>
    </row>
    <row r="382" spans="1:55" ht="18.75" x14ac:dyDescent="0.3">
      <c r="A382" s="4">
        <f t="shared" si="117"/>
        <v>314</v>
      </c>
      <c r="B382" t="s">
        <v>828</v>
      </c>
      <c r="C382">
        <v>60285</v>
      </c>
      <c r="D382">
        <v>3821</v>
      </c>
      <c r="E382">
        <v>15833</v>
      </c>
      <c r="F382">
        <v>94.9</v>
      </c>
      <c r="G382">
        <v>5.13</v>
      </c>
      <c r="H382">
        <v>784</v>
      </c>
      <c r="I382">
        <v>2042</v>
      </c>
      <c r="J382">
        <v>1974</v>
      </c>
      <c r="K382">
        <v>49185</v>
      </c>
      <c r="L382" s="3">
        <f t="shared" si="118"/>
        <v>0.38393731635651324</v>
      </c>
      <c r="M382" s="3">
        <f t="shared" si="119"/>
        <v>4.0134187252211038E-2</v>
      </c>
      <c r="N382" s="3"/>
      <c r="O382" s="3"/>
      <c r="P382" s="3"/>
      <c r="Q382" s="3"/>
      <c r="R382" s="3"/>
      <c r="S382" s="3"/>
      <c r="V382" s="6" t="str">
        <f t="shared" si="110"/>
        <v>O1</v>
      </c>
      <c r="W382" s="2" t="str">
        <f t="shared" si="111"/>
        <v/>
      </c>
      <c r="X382" s="2" t="str">
        <f t="shared" si="112"/>
        <v/>
      </c>
      <c r="Y382" s="2" t="str">
        <f t="shared" si="113"/>
        <v/>
      </c>
      <c r="Z382" s="2" t="str">
        <f t="shared" si="114"/>
        <v>O1</v>
      </c>
      <c r="AA382" s="2" t="str">
        <f t="shared" si="115"/>
        <v/>
      </c>
      <c r="AB382" s="5" t="str">
        <f t="shared" si="116"/>
        <v/>
      </c>
      <c r="AE382" s="2">
        <f t="shared" si="120"/>
        <v>0.38795021905720484</v>
      </c>
      <c r="AI382" s="2">
        <f t="shared" si="121"/>
        <v>0.38795021905720484</v>
      </c>
      <c r="AJ382" s="2" t="str">
        <f t="shared" si="122"/>
        <v/>
      </c>
      <c r="AM382" s="2">
        <f t="shared" si="123"/>
        <v>0.21841594563590364</v>
      </c>
      <c r="AN382" s="2" t="str">
        <f t="shared" si="124"/>
        <v/>
      </c>
      <c r="AP382" s="2">
        <f t="shared" si="125"/>
        <v>4.1029376193990358E-2</v>
      </c>
      <c r="AT382" s="2">
        <f t="shared" si="126"/>
        <v>4.1029376193990358E-2</v>
      </c>
      <c r="AU382" s="2" t="str">
        <f t="shared" si="127"/>
        <v/>
      </c>
      <c r="AX382" s="2">
        <f t="shared" si="128"/>
        <v>-1.4847966912819379</v>
      </c>
      <c r="AY382" s="2" t="str">
        <f t="shared" si="129"/>
        <v/>
      </c>
      <c r="BB382" s="2">
        <f t="shared" si="130"/>
        <v>6.6931342375401062E-2</v>
      </c>
      <c r="BC382" s="2" t="str">
        <f t="shared" si="131"/>
        <v/>
      </c>
    </row>
    <row r="383" spans="1:55" ht="18.75" x14ac:dyDescent="0.3">
      <c r="A383" s="4">
        <f t="shared" si="117"/>
        <v>337</v>
      </c>
      <c r="B383" t="s">
        <v>829</v>
      </c>
      <c r="C383">
        <v>58673</v>
      </c>
      <c r="D383">
        <v>3460</v>
      </c>
      <c r="E383">
        <v>15249</v>
      </c>
      <c r="F383">
        <v>94.8</v>
      </c>
      <c r="G383">
        <v>5.16</v>
      </c>
      <c r="H383">
        <v>805</v>
      </c>
      <c r="I383">
        <v>2036</v>
      </c>
      <c r="J383">
        <v>1988</v>
      </c>
      <c r="K383">
        <v>49019</v>
      </c>
      <c r="L383" s="3">
        <f t="shared" si="118"/>
        <v>0.39538310412573674</v>
      </c>
      <c r="M383" s="3">
        <f t="shared" si="119"/>
        <v>4.0555702890715847E-2</v>
      </c>
      <c r="N383" s="3"/>
      <c r="O383" s="3"/>
      <c r="P383" s="3"/>
      <c r="Q383" s="3"/>
      <c r="R383" s="3"/>
      <c r="S383" s="3"/>
      <c r="V383" s="6" t="str">
        <f t="shared" si="110"/>
        <v>O2</v>
      </c>
      <c r="W383" s="2" t="str">
        <f t="shared" si="111"/>
        <v/>
      </c>
      <c r="X383" s="2" t="str">
        <f t="shared" si="112"/>
        <v/>
      </c>
      <c r="Y383" s="2" t="str">
        <f t="shared" si="113"/>
        <v/>
      </c>
      <c r="Z383" s="2" t="str">
        <f t="shared" si="114"/>
        <v>O2</v>
      </c>
      <c r="AA383" s="2" t="str">
        <f t="shared" si="115"/>
        <v/>
      </c>
      <c r="AB383" s="5" t="str">
        <f t="shared" si="116"/>
        <v/>
      </c>
      <c r="AE383" s="2">
        <f t="shared" si="120"/>
        <v>0.39968994555928156</v>
      </c>
      <c r="AI383" s="2">
        <f t="shared" si="121"/>
        <v>0.39968994555928156</v>
      </c>
      <c r="AJ383" s="2" t="str">
        <f t="shared" si="122"/>
        <v/>
      </c>
      <c r="AM383" s="2">
        <f t="shared" si="123"/>
        <v>1.1626562893074155</v>
      </c>
      <c r="AN383" s="2" t="str">
        <f t="shared" si="124"/>
        <v/>
      </c>
      <c r="AP383" s="2">
        <f t="shared" si="125"/>
        <v>4.1516462997020401E-2</v>
      </c>
      <c r="AT383" s="2">
        <f t="shared" si="126"/>
        <v>4.1516462997020401E-2</v>
      </c>
      <c r="AU383" s="2" t="str">
        <f t="shared" si="127"/>
        <v/>
      </c>
      <c r="AX383" s="2">
        <f t="shared" si="128"/>
        <v>0.71687323195587616</v>
      </c>
      <c r="AY383" s="2" t="str">
        <f t="shared" si="129"/>
        <v/>
      </c>
      <c r="BB383" s="2">
        <f t="shared" si="130"/>
        <v>-2.1087957186693266E-2</v>
      </c>
      <c r="BC383" s="2" t="str">
        <f t="shared" si="131"/>
        <v/>
      </c>
    </row>
    <row r="384" spans="1:55" ht="18.75" x14ac:dyDescent="0.3">
      <c r="A384" s="4">
        <f t="shared" si="117"/>
        <v>338</v>
      </c>
      <c r="B384" t="s">
        <v>830</v>
      </c>
      <c r="C384">
        <v>58675</v>
      </c>
      <c r="D384">
        <v>4211</v>
      </c>
      <c r="E384">
        <v>15925</v>
      </c>
      <c r="F384">
        <v>95.7</v>
      </c>
      <c r="G384">
        <v>4.3</v>
      </c>
      <c r="H384">
        <v>778</v>
      </c>
      <c r="I384">
        <v>2036</v>
      </c>
      <c r="J384">
        <v>1968</v>
      </c>
      <c r="K384">
        <v>48688</v>
      </c>
      <c r="L384" s="3">
        <f t="shared" si="118"/>
        <v>0.38212180746561886</v>
      </c>
      <c r="M384" s="3">
        <f t="shared" si="119"/>
        <v>4.0420637528754522E-2</v>
      </c>
      <c r="N384" s="3"/>
      <c r="O384" s="3"/>
      <c r="P384" s="3"/>
      <c r="Q384" s="3"/>
      <c r="R384" s="3"/>
      <c r="S384" s="3"/>
      <c r="V384" s="6" t="str">
        <f t="shared" si="110"/>
        <v>P1</v>
      </c>
      <c r="W384" s="2" t="str">
        <f t="shared" si="111"/>
        <v/>
      </c>
      <c r="X384" s="2" t="str">
        <f t="shared" si="112"/>
        <v/>
      </c>
      <c r="Y384" s="2" t="str">
        <f t="shared" si="113"/>
        <v/>
      </c>
      <c r="Z384" s="2" t="str">
        <f t="shared" si="114"/>
        <v>P1</v>
      </c>
      <c r="AA384" s="2" t="str">
        <f t="shared" si="115"/>
        <v/>
      </c>
      <c r="AB384" s="5" t="str">
        <f t="shared" si="116"/>
        <v/>
      </c>
      <c r="AE384" s="2">
        <f t="shared" si="120"/>
        <v>0.38644142884407029</v>
      </c>
      <c r="AI384" s="2">
        <f t="shared" si="121"/>
        <v>0.38644142884407029</v>
      </c>
      <c r="AJ384" s="2" t="str">
        <f t="shared" si="122"/>
        <v/>
      </c>
      <c r="AM384" s="2">
        <f t="shared" si="123"/>
        <v>9.7062131377423172E-2</v>
      </c>
      <c r="AN384" s="2" t="str">
        <f t="shared" si="124"/>
        <v/>
      </c>
      <c r="AP384" s="2">
        <f t="shared" si="125"/>
        <v>4.1384248555255826E-2</v>
      </c>
      <c r="AT384" s="2">
        <f t="shared" si="126"/>
        <v>4.1384248555255826E-2</v>
      </c>
      <c r="AU384" s="2" t="str">
        <f t="shared" si="127"/>
        <v/>
      </c>
      <c r="AX384" s="2">
        <f t="shared" si="128"/>
        <v>0.11925375624861143</v>
      </c>
      <c r="AY384" s="2" t="str">
        <f t="shared" si="129"/>
        <v/>
      </c>
      <c r="BB384" s="2">
        <f t="shared" si="130"/>
        <v>0.7710857388720932</v>
      </c>
      <c r="BC384" s="2" t="str">
        <f t="shared" si="131"/>
        <v/>
      </c>
    </row>
    <row r="385" spans="1:55" ht="18.75" x14ac:dyDescent="0.3">
      <c r="A385" s="4">
        <f t="shared" si="117"/>
        <v>361</v>
      </c>
      <c r="B385" t="s">
        <v>831</v>
      </c>
      <c r="C385">
        <v>54559</v>
      </c>
      <c r="D385">
        <v>3861</v>
      </c>
      <c r="E385">
        <v>15098</v>
      </c>
      <c r="F385">
        <v>96.6</v>
      </c>
      <c r="G385">
        <v>3.38</v>
      </c>
      <c r="H385">
        <v>786</v>
      </c>
      <c r="I385">
        <v>2063</v>
      </c>
      <c r="J385">
        <v>2001</v>
      </c>
      <c r="K385">
        <v>49519</v>
      </c>
      <c r="L385" s="3">
        <f t="shared" si="118"/>
        <v>0.38099854580707709</v>
      </c>
      <c r="M385" s="3">
        <f t="shared" si="119"/>
        <v>4.0408732001857871E-2</v>
      </c>
      <c r="N385" s="3"/>
      <c r="O385" s="3"/>
      <c r="P385" s="3"/>
      <c r="Q385" s="3"/>
      <c r="R385" s="3"/>
      <c r="S385" s="3"/>
      <c r="V385" s="6" t="str">
        <f t="shared" si="110"/>
        <v>P2</v>
      </c>
      <c r="W385" s="2" t="str">
        <f t="shared" si="111"/>
        <v/>
      </c>
      <c r="X385" s="2" t="str">
        <f t="shared" si="112"/>
        <v/>
      </c>
      <c r="Y385" s="2" t="str">
        <f t="shared" si="113"/>
        <v/>
      </c>
      <c r="Z385" s="2" t="str">
        <f t="shared" si="114"/>
        <v>P2</v>
      </c>
      <c r="AA385" s="2" t="str">
        <f t="shared" si="115"/>
        <v/>
      </c>
      <c r="AB385" s="5" t="str">
        <f t="shared" si="116"/>
        <v/>
      </c>
      <c r="AE385" s="2">
        <f t="shared" si="120"/>
        <v>0.38561210591838174</v>
      </c>
      <c r="AI385" s="2">
        <f t="shared" si="121"/>
        <v>0.38561210591838174</v>
      </c>
      <c r="AJ385" s="2" t="str">
        <f t="shared" si="122"/>
        <v/>
      </c>
      <c r="AM385" s="2">
        <f t="shared" si="123"/>
        <v>3.0358689501814494E-2</v>
      </c>
      <c r="AN385" s="2" t="str">
        <f t="shared" si="124"/>
        <v/>
      </c>
      <c r="AP385" s="2">
        <f t="shared" si="125"/>
        <v>4.1437914192884409E-2</v>
      </c>
      <c r="AT385" s="2">
        <f t="shared" si="126"/>
        <v>4.1437914192884409E-2</v>
      </c>
      <c r="AU385" s="2" t="str">
        <f t="shared" si="127"/>
        <v/>
      </c>
      <c r="AX385" s="2">
        <f t="shared" si="128"/>
        <v>0.36182657806029905</v>
      </c>
      <c r="AY385" s="2" t="str">
        <f t="shared" si="129"/>
        <v/>
      </c>
      <c r="BB385" s="2">
        <f t="shared" si="130"/>
        <v>1.5632594349308671</v>
      </c>
      <c r="BC385" s="2" t="str">
        <f t="shared" si="131"/>
        <v/>
      </c>
    </row>
    <row r="386" spans="1:55" ht="18.75" x14ac:dyDescent="0.3">
      <c r="A386" s="4">
        <f t="shared" si="117"/>
        <v>362</v>
      </c>
      <c r="B386" t="s">
        <v>832</v>
      </c>
      <c r="C386">
        <v>57498</v>
      </c>
      <c r="D386">
        <v>4248</v>
      </c>
      <c r="E386">
        <v>16131</v>
      </c>
      <c r="F386">
        <v>96.3</v>
      </c>
      <c r="G386">
        <v>3.67</v>
      </c>
      <c r="H386">
        <v>789</v>
      </c>
      <c r="I386">
        <v>2036</v>
      </c>
      <c r="J386">
        <v>1981</v>
      </c>
      <c r="K386">
        <v>49019</v>
      </c>
      <c r="L386" s="3">
        <f t="shared" si="118"/>
        <v>0.38752455795677798</v>
      </c>
      <c r="M386" s="3">
        <f t="shared" si="119"/>
        <v>4.0412901119973886E-2</v>
      </c>
      <c r="N386" s="3"/>
      <c r="O386" s="3"/>
      <c r="P386" s="3"/>
      <c r="Q386" s="3"/>
      <c r="R386" s="3"/>
      <c r="S386" s="3"/>
      <c r="AE386" s="2">
        <f t="shared" si="120"/>
        <v>0.3921508980129893</v>
      </c>
      <c r="AI386" s="2">
        <f t="shared" si="121"/>
        <v>0.3921508980129893</v>
      </c>
      <c r="AJ386" s="2" t="str">
        <f t="shared" si="122"/>
        <v/>
      </c>
      <c r="AM386" s="2">
        <f t="shared" si="123"/>
        <v>0.55628161398532883</v>
      </c>
      <c r="AN386" s="2" t="str">
        <f t="shared" si="124"/>
        <v/>
      </c>
      <c r="AP386" s="2">
        <f t="shared" si="125"/>
        <v>4.1444934231197175E-2</v>
      </c>
      <c r="AT386" s="2">
        <f t="shared" si="126"/>
        <v>4.1444934231197175E-2</v>
      </c>
      <c r="AU386" s="2" t="str">
        <f t="shared" si="127"/>
        <v/>
      </c>
      <c r="AX386" s="2">
        <f t="shared" si="128"/>
        <v>0.39355769275494407</v>
      </c>
      <c r="AY386" s="2" t="str">
        <f t="shared" si="129"/>
        <v/>
      </c>
      <c r="BB386" s="2">
        <f t="shared" si="130"/>
        <v>1.2992015362446092</v>
      </c>
      <c r="BC386" s="2" t="str">
        <f t="shared" si="131"/>
        <v/>
      </c>
    </row>
  </sheetData>
  <mergeCells count="6">
    <mergeCell ref="P3:Q3"/>
    <mergeCell ref="R3:S3"/>
    <mergeCell ref="P4:Q4"/>
    <mergeCell ref="R4:S4"/>
    <mergeCell ref="P2:Q2"/>
    <mergeCell ref="R2:S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sample</vt:lpstr>
      <vt:lpstr>High control</vt:lpstr>
      <vt:lpstr>Sample</vt:lpstr>
      <vt:lpstr>Tube control</vt:lpstr>
      <vt:lpstr>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2</dc:creator>
  <cp:lastModifiedBy>Computer 2</cp:lastModifiedBy>
  <dcterms:created xsi:type="dcterms:W3CDTF">2023-07-14T00:18:49Z</dcterms:created>
  <dcterms:modified xsi:type="dcterms:W3CDTF">2023-10-24T20:26:21Z</dcterms:modified>
</cp:coreProperties>
</file>