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ython\nutty\"/>
    </mc:Choice>
  </mc:AlternateContent>
  <bookViews>
    <workbookView xWindow="0" yWindow="0" windowWidth="28800" windowHeight="11820"/>
  </bookViews>
  <sheets>
    <sheet name="overall" sheetId="1" r:id="rId1"/>
    <sheet name="spec version" sheetId="2" r:id="rId2"/>
    <sheet name="spec version top10" sheetId="3" r:id="rId3"/>
  </sheets>
  <calcPr calcId="152511"/>
</workbook>
</file>

<file path=xl/calcChain.xml><?xml version="1.0" encoding="utf-8"?>
<calcChain xmlns="http://schemas.openxmlformats.org/spreadsheetml/2006/main">
  <c r="S42" i="2" l="1"/>
  <c r="D42" i="2"/>
  <c r="S41" i="2"/>
  <c r="S40" i="2"/>
  <c r="S39" i="2"/>
  <c r="S37" i="2"/>
  <c r="D37" i="2"/>
  <c r="S36" i="2"/>
  <c r="S35" i="2"/>
  <c r="S34" i="2"/>
  <c r="S32" i="2"/>
  <c r="D32" i="2"/>
  <c r="S31" i="2"/>
  <c r="S27" i="2"/>
  <c r="D27" i="2"/>
  <c r="S26" i="2"/>
  <c r="S25" i="2"/>
  <c r="S24" i="2"/>
  <c r="S22" i="2"/>
  <c r="D22" i="2"/>
  <c r="S21" i="2"/>
  <c r="S20" i="2"/>
  <c r="S19" i="2"/>
  <c r="S17" i="2"/>
  <c r="D17" i="2"/>
  <c r="S16" i="2"/>
  <c r="S15" i="2"/>
  <c r="S14" i="2"/>
  <c r="S12" i="2"/>
  <c r="D12" i="2"/>
  <c r="S11" i="2"/>
  <c r="S10" i="2"/>
  <c r="S9" i="2"/>
  <c r="S7" i="2"/>
  <c r="S6" i="2"/>
  <c r="S5" i="2"/>
  <c r="S4" i="2"/>
  <c r="Q37" i="1"/>
  <c r="P37" i="1"/>
  <c r="O37" i="1"/>
  <c r="N37" i="1"/>
  <c r="Q36" i="1"/>
  <c r="P36" i="1"/>
  <c r="O36" i="1"/>
  <c r="N36" i="1"/>
  <c r="S34" i="1"/>
  <c r="D34" i="1"/>
  <c r="S33" i="1"/>
  <c r="S32" i="1"/>
  <c r="S31" i="1"/>
  <c r="S30" i="1"/>
  <c r="D30" i="1"/>
  <c r="S29" i="1"/>
  <c r="S28" i="1"/>
  <c r="S27" i="1"/>
  <c r="S26" i="1"/>
  <c r="D26" i="1"/>
  <c r="S25" i="1"/>
  <c r="S24" i="1"/>
  <c r="S23" i="1"/>
  <c r="S22" i="1"/>
  <c r="D22" i="1"/>
  <c r="S21" i="1"/>
  <c r="S20" i="1"/>
  <c r="S19" i="1"/>
  <c r="S18" i="1"/>
  <c r="D18" i="1"/>
  <c r="S17" i="1"/>
  <c r="S16" i="1"/>
  <c r="S15" i="1"/>
  <c r="S14" i="1"/>
  <c r="D14" i="1"/>
  <c r="S13" i="1"/>
  <c r="S12" i="1"/>
  <c r="S11" i="1"/>
  <c r="S10" i="1"/>
  <c r="D10" i="1"/>
  <c r="S9" i="1"/>
  <c r="S8" i="1"/>
  <c r="S7" i="1"/>
  <c r="S6" i="1"/>
  <c r="D6" i="1"/>
  <c r="S5" i="1"/>
  <c r="S4" i="1"/>
  <c r="S3" i="1"/>
</calcChain>
</file>

<file path=xl/sharedStrings.xml><?xml version="1.0" encoding="utf-8"?>
<sst xmlns="http://schemas.openxmlformats.org/spreadsheetml/2006/main" count="335" uniqueCount="90">
  <si>
    <t>9月第3周</t>
  </si>
  <si>
    <t>9月第4周</t>
  </si>
  <si>
    <t>10月第1周</t>
  </si>
  <si>
    <t>10月第2周</t>
  </si>
  <si>
    <t>10月第3周</t>
  </si>
  <si>
    <t>10月第4周</t>
  </si>
  <si>
    <t>11月第1周</t>
  </si>
  <si>
    <t>11月第2周</t>
  </si>
  <si>
    <t>11月第3周</t>
  </si>
  <si>
    <t>11月第4周</t>
  </si>
  <si>
    <t>12月第1周</t>
  </si>
  <si>
    <t>12月第2周</t>
  </si>
  <si>
    <t>12月第3周</t>
  </si>
  <si>
    <t>12月第4周</t>
  </si>
  <si>
    <t>环比</t>
  </si>
  <si>
    <t>R1CM</t>
  </si>
  <si>
    <t>日crash次数</t>
  </si>
  <si>
    <t>日crash人数</t>
  </si>
  <si>
    <t>日活跃</t>
  </si>
  <si>
    <t>稳定度</t>
  </si>
  <si>
    <t>R1D</t>
  </si>
  <si>
    <t>R2D</t>
  </si>
  <si>
    <t>R1CL</t>
  </si>
  <si>
    <t>R3</t>
  </si>
  <si>
    <t>R3L</t>
  </si>
  <si>
    <t>Android</t>
  </si>
  <si>
    <t>iOS</t>
  </si>
  <si>
    <t>支持加速</t>
  </si>
  <si>
    <t>全部</t>
  </si>
  <si>
    <t>12月第3 周</t>
  </si>
  <si>
    <t>12月第4 周</t>
  </si>
  <si>
    <t>版本号</t>
  </si>
  <si>
    <t>稳定版2.10.13</t>
  </si>
  <si>
    <t>2.12.3</t>
  </si>
  <si>
    <t>稳定版2.16.3</t>
  </si>
  <si>
    <t>2.16.3</t>
  </si>
  <si>
    <t>稳定版2.6.3</t>
  </si>
  <si>
    <t>2.6.3</t>
  </si>
  <si>
    <t>稳定版2.12.6</t>
  </si>
  <si>
    <t>2.14.6</t>
  </si>
  <si>
    <t>稳定版2.8.3</t>
  </si>
  <si>
    <t>2.8.3</t>
  </si>
  <si>
    <t>稳定版2.2.31</t>
  </si>
  <si>
    <t>2.2.31</t>
  </si>
  <si>
    <t>稳定版2.12.2</t>
  </si>
  <si>
    <t>2.12.2</t>
  </si>
  <si>
    <t>crash概率</t>
  </si>
  <si>
    <t>TOP 1</t>
  </si>
  <si>
    <t>2.12.3-trafficd|11</t>
  </si>
  <si>
    <t>2.16.3-miiothrift|11</t>
  </si>
  <si>
    <t>TOP 2</t>
  </si>
  <si>
    <t>2.12.3-etm|6</t>
  </si>
  <si>
    <t>2.16.3-tgp-plugin|6</t>
  </si>
  <si>
    <t>TOP 3</t>
  </si>
  <si>
    <t>2.12.3-rule_mgr|11</t>
  </si>
  <si>
    <t>2.16.3-etm|11</t>
  </si>
  <si>
    <t>TOP 4</t>
  </si>
  <si>
    <t>2.12.3-ebit_plugin|6</t>
  </si>
  <si>
    <t>2.16.3-minidlna|11</t>
  </si>
  <si>
    <t>TOP 5</t>
  </si>
  <si>
    <t>2.12.3-sysapihttpd|6</t>
  </si>
  <si>
    <t>2.16.3-trafficd|11</t>
  </si>
  <si>
    <t>TOP 6</t>
  </si>
  <si>
    <t>2.12.3-etm|11</t>
  </si>
  <si>
    <t>2.16.3-P2PEngine|11</t>
  </si>
  <si>
    <t>TOP 7</t>
  </si>
  <si>
    <t>2.12.3-etm|10</t>
  </si>
  <si>
    <t>2.16.3-indexservice|6</t>
  </si>
  <si>
    <t>TOP 8</t>
  </si>
  <si>
    <t>2.12.3-iqiyi_server|11</t>
  </si>
  <si>
    <t>2.16.3-cachecenter|11</t>
  </si>
  <si>
    <t>TOP 9</t>
  </si>
  <si>
    <t>2.12.3-plugincenter|10</t>
  </si>
  <si>
    <t>2.16.3-thread_pool|11</t>
  </si>
  <si>
    <t>TOP 10</t>
  </si>
  <si>
    <t>2.12.3-smbd|10</t>
  </si>
  <si>
    <t>2.16.3-xlacc|11</t>
  </si>
  <si>
    <t>2.14.6-trafficd|11</t>
  </si>
  <si>
    <t>2.14.6-tunnelserver|11</t>
  </si>
  <si>
    <t>2.14.6-rule_mgr|11</t>
  </si>
  <si>
    <t>2.14.6-awk|11</t>
  </si>
  <si>
    <t>2.14.6-iwevent-call|11</t>
  </si>
  <si>
    <t>2.14.6-etm|6</t>
  </si>
  <si>
    <t>2.14.6-sysapihttpd|6</t>
  </si>
  <si>
    <t>2.14.6-smart_speed|11</t>
  </si>
  <si>
    <t>2.16.3-iqiyi_server|6</t>
  </si>
  <si>
    <t>2.14.6-etm|11</t>
  </si>
  <si>
    <t>2.14.6-rmonitor|11</t>
  </si>
  <si>
    <t>`</t>
  </si>
  <si>
    <r>
      <t>12</t>
    </r>
    <r>
      <rPr>
        <b/>
        <sz val="12"/>
        <color theme="0"/>
        <rFont val="宋体"/>
        <family val="3"/>
        <charset val="134"/>
      </rPr>
      <t>月第</t>
    </r>
    <r>
      <rPr>
        <b/>
        <sz val="12"/>
        <color theme="0"/>
        <rFont val="Calibri"/>
        <family val="2"/>
      </rPr>
      <t>5</t>
    </r>
    <r>
      <rPr>
        <b/>
        <sz val="12"/>
        <color theme="0"/>
        <rFont val="宋体"/>
        <family val="3"/>
        <charset val="134"/>
      </rPr>
      <t>周</t>
    </r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</si>
</sst>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0%"/>
    <numFmt numFmtId="177" formatCode="0.000_ "/>
  </numFmts>
  <fonts count="12" x14ac:knownFonts="1">
    <font>
      <sz val="11"/>
      <color theme="1"/>
      <name val="宋体"/>
      <family val="2"/>
      <scheme val="minor"/>
    </font>
    <font>
      <sz val="12"/>
      <color theme="1"/>
      <name val="Calibri"/>
      <family val="2"/>
    </font>
    <font>
      <b/>
      <sz val="12"/>
      <color theme="0"/>
      <name val="Calibri"/>
      <family val="2"/>
    </font>
    <font>
      <sz val="12"/>
      <color rgb="FF000000"/>
      <name val="Calibri"/>
      <family val="2"/>
    </font>
    <font>
      <sz val="11"/>
      <color theme="1"/>
      <name val="Calibri"/>
      <family val="2"/>
    </font>
    <font>
      <b/>
      <sz val="12"/>
      <color rgb="FF000000"/>
      <name val="Calibri"/>
      <family val="2"/>
    </font>
    <font>
      <sz val="9.75"/>
      <color rgb="FF333333"/>
      <name val="Calibri"/>
      <family val="2"/>
    </font>
    <font>
      <b/>
      <sz val="10.5"/>
      <color rgb="FF000000"/>
      <name val="Calibri"/>
      <family val="2"/>
    </font>
    <font>
      <sz val="10.5"/>
      <color rgb="FF000000"/>
      <name val="Calibri"/>
      <family val="2"/>
    </font>
    <font>
      <sz val="11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2"/>
      <color theme="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 applyAlignment="1">
      <alignment horizontal="right"/>
    </xf>
    <xf numFmtId="0" fontId="2" fillId="2" borderId="1" xfId="0" applyFont="1" applyFill="1" applyBorder="1" applyAlignment="1">
      <alignment horizontal="right" vertical="top" wrapText="1"/>
    </xf>
    <xf numFmtId="0" fontId="3" fillId="0" borderId="1" xfId="0" applyFont="1" applyBorder="1" applyAlignment="1">
      <alignment horizontal="right" vertical="center" wrapText="1"/>
    </xf>
    <xf numFmtId="3" fontId="3" fillId="3" borderId="1" xfId="0" applyNumberFormat="1" applyFont="1" applyFill="1" applyBorder="1" applyAlignment="1">
      <alignment horizontal="right" vertical="top" wrapText="1"/>
    </xf>
    <xf numFmtId="176" fontId="3" fillId="3" borderId="1" xfId="0" applyNumberFormat="1" applyFont="1" applyFill="1" applyBorder="1" applyAlignment="1">
      <alignment horizontal="right" vertical="top" wrapText="1"/>
    </xf>
    <xf numFmtId="3" fontId="3" fillId="0" borderId="1" xfId="0" applyNumberFormat="1" applyFont="1" applyBorder="1" applyAlignment="1">
      <alignment horizontal="right" vertical="center" wrapText="1"/>
    </xf>
    <xf numFmtId="0" fontId="1" fillId="0" borderId="0" xfId="0" applyFont="1"/>
    <xf numFmtId="176" fontId="4" fillId="0" borderId="0" xfId="0" applyNumberFormat="1" applyFont="1"/>
    <xf numFmtId="0" fontId="4" fillId="0" borderId="0" xfId="0" applyFont="1"/>
    <xf numFmtId="176" fontId="2" fillId="2" borderId="1" xfId="0" applyNumberFormat="1" applyFont="1" applyFill="1" applyBorder="1" applyAlignment="1">
      <alignment horizontal="right" vertical="top" wrapText="1"/>
    </xf>
    <xf numFmtId="176" fontId="5" fillId="3" borderId="1" xfId="0" applyNumberFormat="1" applyFont="1" applyFill="1" applyBorder="1" applyAlignment="1">
      <alignment horizontal="right" vertical="top" wrapText="1"/>
    </xf>
    <xf numFmtId="176" fontId="4" fillId="3" borderId="0" xfId="0" applyNumberFormat="1" applyFont="1" applyFill="1"/>
    <xf numFmtId="0" fontId="6" fillId="0" borderId="0" xfId="0" applyFont="1"/>
    <xf numFmtId="0" fontId="4" fillId="0" borderId="0" xfId="0" applyFont="1" applyAlignment="1">
      <alignment horizontal="left"/>
    </xf>
    <xf numFmtId="177" fontId="4" fillId="0" borderId="0" xfId="0" applyNumberFormat="1" applyFont="1"/>
    <xf numFmtId="177" fontId="7" fillId="0" borderId="0" xfId="0" applyNumberFormat="1" applyFont="1"/>
    <xf numFmtId="0" fontId="4" fillId="3" borderId="0" xfId="0" applyFont="1" applyFill="1"/>
    <xf numFmtId="177" fontId="7" fillId="0" borderId="0" xfId="0" applyNumberFormat="1" applyFont="1" applyAlignment="1">
      <alignment horizontal="right" vertical="center"/>
    </xf>
    <xf numFmtId="177" fontId="8" fillId="0" borderId="0" xfId="0" applyNumberFormat="1" applyFont="1" applyAlignment="1">
      <alignment horizontal="right" vertical="center"/>
    </xf>
    <xf numFmtId="0" fontId="3" fillId="3" borderId="1" xfId="0" applyFont="1" applyFill="1" applyBorder="1" applyAlignment="1">
      <alignment horizontal="right" vertical="top" wrapText="1"/>
    </xf>
    <xf numFmtId="177" fontId="4" fillId="0" borderId="0" xfId="0" applyNumberFormat="1" applyFont="1" applyAlignment="1">
      <alignment vertical="center"/>
    </xf>
    <xf numFmtId="177" fontId="8" fillId="0" borderId="0" xfId="0" applyNumberFormat="1" applyFont="1"/>
    <xf numFmtId="177" fontId="4" fillId="0" borderId="0" xfId="0" applyNumberFormat="1" applyFont="1"/>
    <xf numFmtId="0" fontId="1" fillId="0" borderId="0" xfId="0" applyFont="1"/>
    <xf numFmtId="177" fontId="4" fillId="0" borderId="0" xfId="0" applyNumberFormat="1" applyFont="1"/>
    <xf numFmtId="0" fontId="1" fillId="0" borderId="0" xfId="0" applyFont="1"/>
    <xf numFmtId="177" fontId="4" fillId="0" borderId="0" xfId="0" applyNumberFormat="1" applyFont="1"/>
    <xf numFmtId="177" fontId="4" fillId="0" borderId="0" xfId="0" applyNumberFormat="1" applyFont="1"/>
    <xf numFmtId="0" fontId="1" fillId="0" borderId="0" xfId="0" applyFont="1"/>
    <xf numFmtId="177" fontId="4" fillId="0" borderId="0" xfId="0" applyNumberFormat="1" applyFont="1"/>
    <xf numFmtId="177" fontId="4" fillId="0" borderId="0" xfId="0" applyNumberFormat="1" applyFont="1"/>
    <xf numFmtId="177" fontId="4" fillId="0" borderId="0" xfId="0" applyNumberFormat="1" applyFont="1"/>
    <xf numFmtId="0" fontId="1" fillId="0" borderId="0" xfId="0" applyFont="1"/>
    <xf numFmtId="177" fontId="9" fillId="0" borderId="0" xfId="0" applyNumberFormat="1" applyFont="1"/>
    <xf numFmtId="0" fontId="2" fillId="2" borderId="1" xfId="0" applyFont="1" applyFill="1" applyBorder="1" applyAlignment="1">
      <alignment horizontal="center" vertical="center" wrapText="1"/>
    </xf>
    <xf numFmtId="177" fontId="4" fillId="0" borderId="0" xfId="0" applyNumberFormat="1" applyFont="1"/>
    <xf numFmtId="0" fontId="4" fillId="0" borderId="0" xfId="0" applyFont="1"/>
    <xf numFmtId="176" fontId="4" fillId="0" borderId="0" xfId="0" applyNumberFormat="1" applyFont="1"/>
    <xf numFmtId="0" fontId="1" fillId="0" borderId="0" xfId="0" applyFon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11"/>
  <sheetViews>
    <sheetView tabSelected="1" workbookViewId="0">
      <selection activeCell="V4" sqref="V4"/>
    </sheetView>
  </sheetViews>
  <sheetFormatPr defaultColWidth="11" defaultRowHeight="15" x14ac:dyDescent="0.25"/>
  <cols>
    <col min="1" max="1" width="9" style="15" customWidth="1"/>
    <col min="2" max="2" width="11" style="15" customWidth="1"/>
    <col min="3" max="3" width="19.375" style="15" customWidth="1"/>
    <col min="4" max="4" width="16.5" style="15" hidden="1" customWidth="1"/>
    <col min="5" max="13" width="18.25" style="15" hidden="1" customWidth="1"/>
    <col min="14" max="14" width="18.25" style="15" customWidth="1"/>
    <col min="15" max="15" width="18.25" style="23" customWidth="1"/>
    <col min="16" max="16" width="18.25" style="25" customWidth="1"/>
    <col min="17" max="17" width="18.25" style="28" customWidth="1"/>
    <col min="18" max="18" width="18.25" style="32" customWidth="1"/>
    <col min="19" max="19" width="17" style="8" customWidth="1"/>
    <col min="20" max="21" width="9" style="15" customWidth="1"/>
    <col min="22" max="22" width="15.125" style="15" customWidth="1"/>
    <col min="23" max="25" width="12.25" style="15" customWidth="1"/>
  </cols>
  <sheetData>
    <row r="1" spans="1:31" ht="15.75" customHeight="1" x14ac:dyDescent="0.25">
      <c r="A1" s="16"/>
      <c r="B1" s="16"/>
      <c r="C1" s="16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2"/>
    </row>
    <row r="2" spans="1:31" ht="16.5" customHeight="1" x14ac:dyDescent="0.25">
      <c r="A2" s="16"/>
      <c r="B2" s="2"/>
      <c r="C2" s="2"/>
      <c r="D2" s="2" t="s">
        <v>0</v>
      </c>
      <c r="E2" s="2" t="s">
        <v>1</v>
      </c>
      <c r="F2" s="2" t="s">
        <v>2</v>
      </c>
      <c r="G2" s="2" t="s">
        <v>3</v>
      </c>
      <c r="H2" s="2" t="s">
        <v>4</v>
      </c>
      <c r="I2" s="2" t="s">
        <v>5</v>
      </c>
      <c r="J2" s="2" t="s">
        <v>6</v>
      </c>
      <c r="K2" s="2" t="s">
        <v>7</v>
      </c>
      <c r="L2" s="2" t="s">
        <v>8</v>
      </c>
      <c r="M2" s="2" t="s">
        <v>9</v>
      </c>
      <c r="N2" s="2" t="s">
        <v>10</v>
      </c>
      <c r="O2" s="2" t="s">
        <v>11</v>
      </c>
      <c r="P2" s="2" t="s">
        <v>12</v>
      </c>
      <c r="Q2" s="2" t="s">
        <v>13</v>
      </c>
      <c r="R2" s="2" t="s">
        <v>89</v>
      </c>
      <c r="S2" s="10" t="s">
        <v>14</v>
      </c>
    </row>
    <row r="3" spans="1:31" ht="16.5" customHeight="1" x14ac:dyDescent="0.25">
      <c r="A3" s="16"/>
      <c r="B3" s="35" t="s">
        <v>15</v>
      </c>
      <c r="C3" s="2" t="s">
        <v>16</v>
      </c>
      <c r="D3" s="4">
        <v>1088</v>
      </c>
      <c r="E3" s="4">
        <v>2932</v>
      </c>
      <c r="F3" s="4">
        <v>1487</v>
      </c>
      <c r="G3" s="4">
        <v>1429</v>
      </c>
      <c r="H3" s="4">
        <v>1376</v>
      </c>
      <c r="I3" s="4">
        <v>1562</v>
      </c>
      <c r="J3" s="4">
        <v>1532</v>
      </c>
      <c r="K3" s="4">
        <v>1596</v>
      </c>
      <c r="L3" s="4">
        <v>1450</v>
      </c>
      <c r="M3" s="4">
        <v>1406</v>
      </c>
      <c r="N3" s="4">
        <v>1324</v>
      </c>
      <c r="O3" s="4">
        <v>1394</v>
      </c>
      <c r="P3" s="4">
        <v>1723</v>
      </c>
      <c r="Q3" s="4">
        <v>1823</v>
      </c>
      <c r="R3" s="4">
        <v>1746</v>
      </c>
      <c r="S3" s="5">
        <f>(Q3-P3)/P3</f>
        <v>5.8038305281485777E-2</v>
      </c>
    </row>
    <row r="4" spans="1:31" ht="16.5" customHeight="1" x14ac:dyDescent="0.25">
      <c r="A4" s="18"/>
      <c r="B4" s="36"/>
      <c r="C4" s="2" t="s">
        <v>17</v>
      </c>
      <c r="D4" s="4">
        <v>671</v>
      </c>
      <c r="E4" s="4">
        <v>1218</v>
      </c>
      <c r="F4" s="4">
        <v>1057</v>
      </c>
      <c r="G4" s="4">
        <v>991</v>
      </c>
      <c r="H4" s="4">
        <v>1000</v>
      </c>
      <c r="I4" s="4">
        <v>1083</v>
      </c>
      <c r="J4" s="4">
        <v>1099</v>
      </c>
      <c r="K4" s="4">
        <v>1087</v>
      </c>
      <c r="L4" s="4">
        <v>1096</v>
      </c>
      <c r="M4" s="4">
        <v>1052</v>
      </c>
      <c r="N4" s="4">
        <v>986</v>
      </c>
      <c r="O4" s="4">
        <v>1045</v>
      </c>
      <c r="P4" s="4">
        <v>1134</v>
      </c>
      <c r="Q4" s="4">
        <v>1135</v>
      </c>
      <c r="R4" s="4">
        <v>1372</v>
      </c>
      <c r="S4" s="5">
        <f t="shared" ref="S4:S34" si="0">(Q4-P4)/P4</f>
        <v>8.8183421516754845E-4</v>
      </c>
    </row>
    <row r="5" spans="1:31" s="9" customFormat="1" ht="16.5" customHeight="1" x14ac:dyDescent="0.25">
      <c r="A5" s="16"/>
      <c r="B5" s="37"/>
      <c r="C5" s="2" t="s">
        <v>18</v>
      </c>
      <c r="D5" s="4">
        <v>2219864</v>
      </c>
      <c r="E5" s="4">
        <v>2222199</v>
      </c>
      <c r="F5" s="4">
        <v>2172920</v>
      </c>
      <c r="G5" s="4">
        <v>2229226</v>
      </c>
      <c r="H5" s="4">
        <v>2228869</v>
      </c>
      <c r="I5" s="4">
        <v>2228999</v>
      </c>
      <c r="J5" s="4">
        <v>2230024</v>
      </c>
      <c r="K5" s="4">
        <v>2231830</v>
      </c>
      <c r="L5" s="4">
        <v>2234256</v>
      </c>
      <c r="M5" s="4">
        <v>2229488</v>
      </c>
      <c r="N5" s="4">
        <v>2229255</v>
      </c>
      <c r="O5" s="4">
        <v>2228797</v>
      </c>
      <c r="P5" s="4">
        <v>2227351</v>
      </c>
      <c r="Q5" s="4">
        <v>2228138</v>
      </c>
      <c r="R5" s="4">
        <v>2224974</v>
      </c>
      <c r="S5" s="5">
        <f t="shared" si="0"/>
        <v>3.533345215908943E-4</v>
      </c>
      <c r="T5" s="15"/>
    </row>
    <row r="6" spans="1:31" s="8" customFormat="1" ht="16.5" customHeight="1" x14ac:dyDescent="0.25">
      <c r="B6" s="38"/>
      <c r="C6" s="10" t="s">
        <v>19</v>
      </c>
      <c r="D6" s="11">
        <f>(1-D4/D5)</f>
        <v>0.99969772923025912</v>
      </c>
      <c r="E6" s="11">
        <v>0.99944999999999995</v>
      </c>
      <c r="F6" s="11">
        <v>0.99951000000000001</v>
      </c>
      <c r="G6" s="11">
        <v>0.99956</v>
      </c>
      <c r="H6" s="11">
        <v>0.99955000000000005</v>
      </c>
      <c r="I6" s="11">
        <v>0.99951000000000001</v>
      </c>
      <c r="J6" s="11">
        <v>0.99951000000000001</v>
      </c>
      <c r="K6" s="11">
        <v>0.99951000000000001</v>
      </c>
      <c r="L6" s="11">
        <v>0.99951000000000001</v>
      </c>
      <c r="M6" s="11">
        <v>0.99953000000000003</v>
      </c>
      <c r="N6" s="11">
        <v>0.99956</v>
      </c>
      <c r="O6" s="11">
        <v>0.99953000000000003</v>
      </c>
      <c r="P6" s="11">
        <v>0.99948999999999999</v>
      </c>
      <c r="Q6" s="11">
        <v>0.99948999999999999</v>
      </c>
      <c r="R6" s="11">
        <v>0.99938000000000005</v>
      </c>
      <c r="S6" s="5">
        <f t="shared" si="0"/>
        <v>0</v>
      </c>
    </row>
    <row r="7" spans="1:31" ht="16.5" customHeight="1" x14ac:dyDescent="0.25">
      <c r="A7" s="19"/>
      <c r="B7" s="35" t="s">
        <v>20</v>
      </c>
      <c r="C7" s="2" t="s">
        <v>16</v>
      </c>
      <c r="D7" s="4">
        <v>41</v>
      </c>
      <c r="E7" s="4">
        <v>42</v>
      </c>
      <c r="F7" s="4">
        <v>37</v>
      </c>
      <c r="G7" s="4">
        <v>65</v>
      </c>
      <c r="H7" s="4">
        <v>34</v>
      </c>
      <c r="I7" s="4">
        <v>47</v>
      </c>
      <c r="J7" s="4">
        <v>36</v>
      </c>
      <c r="K7" s="4">
        <v>43</v>
      </c>
      <c r="L7" s="4">
        <v>37</v>
      </c>
      <c r="M7" s="4">
        <v>41</v>
      </c>
      <c r="N7" s="4">
        <v>40</v>
      </c>
      <c r="O7" s="4">
        <v>39</v>
      </c>
      <c r="P7" s="4">
        <v>35</v>
      </c>
      <c r="Q7" s="4">
        <v>36</v>
      </c>
      <c r="R7" s="4">
        <v>44</v>
      </c>
      <c r="S7" s="5">
        <f t="shared" si="0"/>
        <v>2.8571428571428571E-2</v>
      </c>
      <c r="V7" s="27"/>
    </row>
    <row r="8" spans="1:31" ht="16.5" customHeight="1" x14ac:dyDescent="0.25">
      <c r="A8" s="19"/>
      <c r="B8" s="36"/>
      <c r="C8" s="2" t="s">
        <v>17</v>
      </c>
      <c r="D8" s="4">
        <v>36</v>
      </c>
      <c r="E8" s="4">
        <v>37</v>
      </c>
      <c r="F8" s="4">
        <v>33</v>
      </c>
      <c r="G8" s="4">
        <v>36</v>
      </c>
      <c r="H8" s="4">
        <v>30</v>
      </c>
      <c r="I8" s="4">
        <v>33</v>
      </c>
      <c r="J8" s="4">
        <v>33</v>
      </c>
      <c r="K8" s="4">
        <v>36</v>
      </c>
      <c r="L8" s="4">
        <v>33</v>
      </c>
      <c r="M8" s="4">
        <v>35</v>
      </c>
      <c r="N8" s="4">
        <v>33</v>
      </c>
      <c r="O8" s="4">
        <v>34</v>
      </c>
      <c r="P8" s="4">
        <v>31</v>
      </c>
      <c r="Q8" s="4">
        <v>31</v>
      </c>
      <c r="R8" s="4">
        <v>36</v>
      </c>
      <c r="S8" s="5">
        <f t="shared" si="0"/>
        <v>0</v>
      </c>
      <c r="V8" s="27"/>
    </row>
    <row r="9" spans="1:31" ht="16.5" customHeight="1" x14ac:dyDescent="0.25">
      <c r="A9" s="19"/>
      <c r="B9" s="36"/>
      <c r="C9" s="2" t="s">
        <v>18</v>
      </c>
      <c r="D9" s="4">
        <v>272130</v>
      </c>
      <c r="E9" s="4">
        <v>271681</v>
      </c>
      <c r="F9" s="4">
        <v>263913</v>
      </c>
      <c r="G9" s="4">
        <v>271799</v>
      </c>
      <c r="H9" s="4">
        <v>271582</v>
      </c>
      <c r="I9" s="4">
        <v>271459</v>
      </c>
      <c r="J9" s="4">
        <v>271190</v>
      </c>
      <c r="K9" s="4">
        <v>270728</v>
      </c>
      <c r="L9" s="4">
        <v>270373</v>
      </c>
      <c r="M9" s="4">
        <v>269532</v>
      </c>
      <c r="N9" s="4">
        <v>269183</v>
      </c>
      <c r="O9" s="4">
        <v>268882</v>
      </c>
      <c r="P9" s="4">
        <v>268554</v>
      </c>
      <c r="Q9" s="4">
        <v>268166</v>
      </c>
      <c r="R9" s="4">
        <v>267635</v>
      </c>
      <c r="S9" s="5">
        <f t="shared" si="0"/>
        <v>-1.4447746077139048E-3</v>
      </c>
      <c r="V9" s="27"/>
    </row>
    <row r="10" spans="1:31" ht="16.5" customHeight="1" x14ac:dyDescent="0.25">
      <c r="A10" s="19"/>
      <c r="B10" s="36"/>
      <c r="C10" s="10" t="s">
        <v>19</v>
      </c>
      <c r="D10" s="11">
        <f>(1-D8/D9)</f>
        <v>0.99986771028552535</v>
      </c>
      <c r="E10" s="11">
        <v>0.99985999999999997</v>
      </c>
      <c r="F10" s="11">
        <v>0.99987000000000004</v>
      </c>
      <c r="G10" s="11">
        <v>0.99987000000000004</v>
      </c>
      <c r="H10" s="11">
        <v>0.99988999999999995</v>
      </c>
      <c r="I10" s="11">
        <v>0.99987999999999999</v>
      </c>
      <c r="J10" s="11">
        <v>0.99987999999999999</v>
      </c>
      <c r="K10" s="11">
        <v>0.99987000000000004</v>
      </c>
      <c r="L10" s="11">
        <v>0.99987999999999999</v>
      </c>
      <c r="M10" s="11">
        <v>0.99987000000000004</v>
      </c>
      <c r="N10" s="11">
        <v>0.99987999999999999</v>
      </c>
      <c r="O10" s="11">
        <v>0.99987000000000004</v>
      </c>
      <c r="P10" s="11">
        <v>0.99987999999999999</v>
      </c>
      <c r="Q10" s="11">
        <v>0.99987999999999999</v>
      </c>
      <c r="R10" s="11">
        <v>0.99987000000000004</v>
      </c>
      <c r="S10" s="5">
        <f t="shared" si="0"/>
        <v>0</v>
      </c>
      <c r="V10" s="27"/>
      <c r="X10" s="21"/>
      <c r="Y10" s="21"/>
      <c r="Z10" s="21"/>
      <c r="AA10" s="21"/>
      <c r="AB10" s="21"/>
      <c r="AC10" s="21"/>
      <c r="AD10" s="21"/>
      <c r="AE10" s="21"/>
    </row>
    <row r="11" spans="1:31" ht="16.5" customHeight="1" x14ac:dyDescent="0.25">
      <c r="A11" s="19"/>
      <c r="B11" s="35" t="s">
        <v>21</v>
      </c>
      <c r="C11" s="2" t="s">
        <v>16</v>
      </c>
      <c r="D11" s="20">
        <v>510</v>
      </c>
      <c r="E11" s="4">
        <v>515</v>
      </c>
      <c r="F11" s="4">
        <v>430</v>
      </c>
      <c r="G11" s="4">
        <v>409</v>
      </c>
      <c r="H11" s="4">
        <v>408</v>
      </c>
      <c r="I11" s="4">
        <v>439</v>
      </c>
      <c r="J11" s="4">
        <v>387</v>
      </c>
      <c r="K11" s="4">
        <v>359</v>
      </c>
      <c r="L11" s="4">
        <v>327</v>
      </c>
      <c r="M11" s="4">
        <v>342</v>
      </c>
      <c r="N11" s="4">
        <v>315</v>
      </c>
      <c r="O11" s="4">
        <v>311</v>
      </c>
      <c r="P11" s="4">
        <v>294</v>
      </c>
      <c r="Q11" s="4">
        <v>301</v>
      </c>
      <c r="R11" s="4">
        <v>314</v>
      </c>
      <c r="S11" s="5">
        <f t="shared" si="0"/>
        <v>2.3809523809523808E-2</v>
      </c>
      <c r="V11" s="27"/>
      <c r="W11" s="21"/>
    </row>
    <row r="12" spans="1:31" ht="16.5" customHeight="1" x14ac:dyDescent="0.25">
      <c r="A12" s="19"/>
      <c r="B12" s="36"/>
      <c r="C12" s="2" t="s">
        <v>17</v>
      </c>
      <c r="D12" s="20">
        <v>414</v>
      </c>
      <c r="E12" s="4">
        <v>385</v>
      </c>
      <c r="F12" s="4">
        <v>350</v>
      </c>
      <c r="G12" s="4">
        <v>340</v>
      </c>
      <c r="H12" s="4">
        <v>333</v>
      </c>
      <c r="I12" s="4">
        <v>310</v>
      </c>
      <c r="J12" s="4">
        <v>293</v>
      </c>
      <c r="K12" s="4">
        <v>286</v>
      </c>
      <c r="L12" s="4">
        <v>269</v>
      </c>
      <c r="M12" s="4">
        <v>273</v>
      </c>
      <c r="N12" s="4">
        <v>264</v>
      </c>
      <c r="O12" s="4">
        <v>255</v>
      </c>
      <c r="P12" s="4">
        <v>248</v>
      </c>
      <c r="Q12" s="4">
        <v>243</v>
      </c>
      <c r="R12" s="4">
        <v>252</v>
      </c>
      <c r="S12" s="5">
        <f t="shared" si="0"/>
        <v>-2.0161290322580645E-2</v>
      </c>
      <c r="W12" s="21"/>
    </row>
    <row r="13" spans="1:31" ht="16.5" customHeight="1" x14ac:dyDescent="0.25">
      <c r="A13" s="19"/>
      <c r="B13" s="36"/>
      <c r="C13" s="2" t="s">
        <v>18</v>
      </c>
      <c r="D13" s="4">
        <v>163068</v>
      </c>
      <c r="E13" s="4">
        <v>164137</v>
      </c>
      <c r="F13" s="4">
        <v>161161</v>
      </c>
      <c r="G13" s="4">
        <v>166973</v>
      </c>
      <c r="H13" s="4">
        <v>168387</v>
      </c>
      <c r="I13" s="4">
        <v>169748</v>
      </c>
      <c r="J13" s="4">
        <v>170849</v>
      </c>
      <c r="K13" s="4">
        <v>171859</v>
      </c>
      <c r="L13" s="4">
        <v>174746</v>
      </c>
      <c r="M13" s="4">
        <v>178637</v>
      </c>
      <c r="N13" s="4">
        <v>180452</v>
      </c>
      <c r="O13" s="4">
        <v>181898</v>
      </c>
      <c r="P13" s="4">
        <v>183222</v>
      </c>
      <c r="Q13" s="4">
        <v>184561</v>
      </c>
      <c r="R13" s="4">
        <v>185265</v>
      </c>
      <c r="S13" s="5">
        <f t="shared" si="0"/>
        <v>7.3080743578827871E-3</v>
      </c>
      <c r="W13" s="21"/>
    </row>
    <row r="14" spans="1:31" ht="16.5" customHeight="1" x14ac:dyDescent="0.25">
      <c r="A14" s="19"/>
      <c r="B14" s="36"/>
      <c r="C14" s="10" t="s">
        <v>19</v>
      </c>
      <c r="D14" s="11">
        <f>(1-D12/D13)</f>
        <v>0.9974611818382515</v>
      </c>
      <c r="E14" s="11">
        <v>0.99765000000000004</v>
      </c>
      <c r="F14" s="11">
        <v>0.99782999999999999</v>
      </c>
      <c r="G14" s="11">
        <v>0.99795999999999996</v>
      </c>
      <c r="H14" s="11">
        <v>0.99802000000000002</v>
      </c>
      <c r="I14" s="11">
        <v>0.99817</v>
      </c>
      <c r="J14" s="11">
        <v>0.99829000000000001</v>
      </c>
      <c r="K14" s="11">
        <v>0.99834000000000001</v>
      </c>
      <c r="L14" s="11">
        <v>0.99846000000000001</v>
      </c>
      <c r="M14" s="11">
        <v>0.99846999999999997</v>
      </c>
      <c r="N14" s="11">
        <v>0.99853999999999998</v>
      </c>
      <c r="O14" s="11">
        <v>0.99860000000000004</v>
      </c>
      <c r="P14" s="11">
        <v>0.99865000000000004</v>
      </c>
      <c r="Q14" s="11">
        <v>0.99868000000000001</v>
      </c>
      <c r="R14" s="11">
        <v>0.99863999999999997</v>
      </c>
      <c r="S14" s="5">
        <f t="shared" si="0"/>
        <v>3.0040554748885487E-5</v>
      </c>
      <c r="W14" s="21"/>
    </row>
    <row r="15" spans="1:31" ht="16.5" customHeight="1" x14ac:dyDescent="0.25">
      <c r="A15" s="19"/>
      <c r="B15" s="35" t="s">
        <v>22</v>
      </c>
      <c r="C15" s="2" t="s">
        <v>16</v>
      </c>
      <c r="D15" s="20">
        <v>412</v>
      </c>
      <c r="E15" s="4">
        <v>517</v>
      </c>
      <c r="F15" s="4">
        <v>348</v>
      </c>
      <c r="G15" s="4">
        <v>340</v>
      </c>
      <c r="H15" s="4">
        <v>202</v>
      </c>
      <c r="I15" s="4">
        <v>187</v>
      </c>
      <c r="J15" s="4">
        <v>199</v>
      </c>
      <c r="K15" s="4">
        <v>221</v>
      </c>
      <c r="L15" s="4">
        <v>195</v>
      </c>
      <c r="M15" s="4">
        <v>198</v>
      </c>
      <c r="N15" s="4">
        <v>216</v>
      </c>
      <c r="O15" s="4">
        <v>200</v>
      </c>
      <c r="P15" s="4">
        <v>209</v>
      </c>
      <c r="Q15" s="4">
        <v>219</v>
      </c>
      <c r="R15" s="4">
        <v>217</v>
      </c>
      <c r="S15" s="5">
        <f t="shared" si="0"/>
        <v>4.784688995215311E-2</v>
      </c>
      <c r="W15" s="21"/>
    </row>
    <row r="16" spans="1:31" ht="16.5" customHeight="1" x14ac:dyDescent="0.25">
      <c r="A16" s="19"/>
      <c r="B16" s="36"/>
      <c r="C16" s="2" t="s">
        <v>17</v>
      </c>
      <c r="D16" s="20">
        <v>362</v>
      </c>
      <c r="E16" s="4">
        <v>469</v>
      </c>
      <c r="F16" s="4">
        <v>311</v>
      </c>
      <c r="G16" s="4">
        <v>298</v>
      </c>
      <c r="H16" s="4">
        <v>181</v>
      </c>
      <c r="I16" s="4">
        <v>169</v>
      </c>
      <c r="J16" s="4">
        <v>176</v>
      </c>
      <c r="K16" s="4">
        <v>175</v>
      </c>
      <c r="L16" s="4">
        <v>174</v>
      </c>
      <c r="M16" s="4">
        <v>177</v>
      </c>
      <c r="N16" s="4">
        <v>182</v>
      </c>
      <c r="O16" s="4">
        <v>182</v>
      </c>
      <c r="P16" s="4">
        <v>188</v>
      </c>
      <c r="Q16" s="4">
        <v>188</v>
      </c>
      <c r="R16" s="4">
        <v>197</v>
      </c>
      <c r="S16" s="5">
        <f t="shared" si="0"/>
        <v>0</v>
      </c>
      <c r="W16" s="21"/>
    </row>
    <row r="17" spans="1:19" ht="16.5" customHeight="1" x14ac:dyDescent="0.25">
      <c r="A17" s="19"/>
      <c r="B17" s="36"/>
      <c r="C17" s="2" t="s">
        <v>18</v>
      </c>
      <c r="D17" s="4">
        <v>467469</v>
      </c>
      <c r="E17" s="4">
        <v>476464</v>
      </c>
      <c r="F17" s="4">
        <v>490655</v>
      </c>
      <c r="G17" s="4">
        <v>564934</v>
      </c>
      <c r="H17" s="4">
        <v>568340</v>
      </c>
      <c r="I17" s="4">
        <v>571059</v>
      </c>
      <c r="J17" s="4">
        <v>574193</v>
      </c>
      <c r="K17" s="4">
        <v>578461</v>
      </c>
      <c r="L17" s="4">
        <v>584380</v>
      </c>
      <c r="M17" s="4">
        <v>589329</v>
      </c>
      <c r="N17" s="4">
        <v>592355</v>
      </c>
      <c r="O17" s="4">
        <v>595139</v>
      </c>
      <c r="P17" s="4">
        <v>599042</v>
      </c>
      <c r="Q17" s="4">
        <v>602480</v>
      </c>
      <c r="R17" s="4">
        <v>603736</v>
      </c>
      <c r="S17" s="5">
        <f t="shared" si="0"/>
        <v>5.739163531104664E-3</v>
      </c>
    </row>
    <row r="18" spans="1:19" ht="16.5" customHeight="1" x14ac:dyDescent="0.25">
      <c r="A18" s="19"/>
      <c r="B18" s="36"/>
      <c r="C18" s="10" t="s">
        <v>19</v>
      </c>
      <c r="D18" s="11">
        <f>(1-D16/D17)</f>
        <v>0.99922561709974356</v>
      </c>
      <c r="E18" s="11">
        <v>0.99902000000000002</v>
      </c>
      <c r="F18" s="11">
        <v>0.99936999999999998</v>
      </c>
      <c r="G18" s="11">
        <v>0.99946999999999997</v>
      </c>
      <c r="H18" s="11">
        <v>0.99968000000000001</v>
      </c>
      <c r="I18" s="11">
        <v>0.99970000000000003</v>
      </c>
      <c r="J18" s="11">
        <v>0.99968999999999997</v>
      </c>
      <c r="K18" s="11">
        <v>0.99970000000000003</v>
      </c>
      <c r="L18" s="11">
        <v>0.99970000000000003</v>
      </c>
      <c r="M18" s="11">
        <v>0.99970000000000003</v>
      </c>
      <c r="N18" s="11">
        <v>0.99968999999999997</v>
      </c>
      <c r="O18" s="11">
        <v>0.99968999999999997</v>
      </c>
      <c r="P18" s="11">
        <v>0.99968999999999997</v>
      </c>
      <c r="Q18" s="11">
        <v>0.99968999999999997</v>
      </c>
      <c r="R18" s="11">
        <v>0.99966999999999995</v>
      </c>
      <c r="S18" s="5">
        <f t="shared" si="0"/>
        <v>0</v>
      </c>
    </row>
    <row r="19" spans="1:19" ht="16.5" customHeight="1" x14ac:dyDescent="0.25">
      <c r="B19" s="35" t="s">
        <v>23</v>
      </c>
      <c r="C19" s="2" t="s">
        <v>16</v>
      </c>
      <c r="D19" s="20">
        <v>451</v>
      </c>
      <c r="E19" s="4">
        <v>386</v>
      </c>
      <c r="F19" s="4">
        <v>386</v>
      </c>
      <c r="G19" s="4">
        <v>420</v>
      </c>
      <c r="H19" s="4">
        <v>478</v>
      </c>
      <c r="I19" s="4">
        <v>577</v>
      </c>
      <c r="J19" s="4">
        <v>584</v>
      </c>
      <c r="K19" s="4">
        <v>650</v>
      </c>
      <c r="L19" s="4">
        <v>656</v>
      </c>
      <c r="M19" s="4">
        <v>657</v>
      </c>
      <c r="N19" s="4">
        <v>667</v>
      </c>
      <c r="O19" s="4">
        <v>686</v>
      </c>
      <c r="P19" s="4">
        <v>823</v>
      </c>
      <c r="Q19" s="4">
        <v>882</v>
      </c>
      <c r="R19" s="4">
        <v>1272</v>
      </c>
      <c r="S19" s="5">
        <f t="shared" si="0"/>
        <v>7.168894289185905E-2</v>
      </c>
    </row>
    <row r="20" spans="1:19" ht="16.5" customHeight="1" x14ac:dyDescent="0.25">
      <c r="B20" s="36"/>
      <c r="C20" s="2" t="s">
        <v>17</v>
      </c>
      <c r="D20" s="20">
        <v>320</v>
      </c>
      <c r="E20" s="4">
        <v>306</v>
      </c>
      <c r="F20" s="4">
        <v>301</v>
      </c>
      <c r="G20" s="4">
        <v>341</v>
      </c>
      <c r="H20" s="4">
        <v>392</v>
      </c>
      <c r="I20" s="4">
        <v>451</v>
      </c>
      <c r="J20" s="4">
        <v>475</v>
      </c>
      <c r="K20" s="4">
        <v>498</v>
      </c>
      <c r="L20" s="4">
        <v>528</v>
      </c>
      <c r="M20" s="4">
        <v>543</v>
      </c>
      <c r="N20" s="4">
        <v>563</v>
      </c>
      <c r="O20" s="4">
        <v>589</v>
      </c>
      <c r="P20" s="4">
        <v>684</v>
      </c>
      <c r="Q20" s="4">
        <v>756</v>
      </c>
      <c r="R20" s="4">
        <v>1039</v>
      </c>
      <c r="S20" s="5">
        <f>(Q20-P20)/P20</f>
        <v>0.10526315789473684</v>
      </c>
    </row>
    <row r="21" spans="1:19" ht="16.5" customHeight="1" x14ac:dyDescent="0.25">
      <c r="B21" s="36"/>
      <c r="C21" s="2" t="s">
        <v>18</v>
      </c>
      <c r="D21" s="4">
        <v>726568</v>
      </c>
      <c r="E21" s="4">
        <v>755470</v>
      </c>
      <c r="F21" s="4">
        <v>767272</v>
      </c>
      <c r="G21" s="4">
        <v>815476</v>
      </c>
      <c r="H21" s="4">
        <v>843414</v>
      </c>
      <c r="I21" s="4">
        <v>869865</v>
      </c>
      <c r="J21" s="4">
        <v>894903</v>
      </c>
      <c r="K21" s="4">
        <v>918195</v>
      </c>
      <c r="L21" s="4">
        <v>985624</v>
      </c>
      <c r="M21" s="4">
        <v>1036484</v>
      </c>
      <c r="N21" s="4">
        <v>1070127</v>
      </c>
      <c r="O21" s="4">
        <v>1101544</v>
      </c>
      <c r="P21" s="4">
        <v>1135616</v>
      </c>
      <c r="Q21" s="4">
        <v>1175164</v>
      </c>
      <c r="R21" s="4">
        <v>1213186</v>
      </c>
      <c r="S21" s="5">
        <f t="shared" si="0"/>
        <v>3.4825152164111813E-2</v>
      </c>
    </row>
    <row r="22" spans="1:19" ht="16.5" customHeight="1" x14ac:dyDescent="0.25">
      <c r="B22" s="36"/>
      <c r="C22" s="10" t="s">
        <v>19</v>
      </c>
      <c r="D22" s="11">
        <f>(1-D20/D21)</f>
        <v>0.99955957322645639</v>
      </c>
      <c r="E22" s="11">
        <v>0.99958999999999998</v>
      </c>
      <c r="F22" s="11">
        <v>0.99961</v>
      </c>
      <c r="G22" s="11">
        <v>0.99958000000000002</v>
      </c>
      <c r="H22" s="11">
        <v>0.99953999999999998</v>
      </c>
      <c r="I22" s="11">
        <v>0.99948000000000004</v>
      </c>
      <c r="J22" s="11">
        <v>0.99946999999999997</v>
      </c>
      <c r="K22" s="11">
        <v>0.99946000000000002</v>
      </c>
      <c r="L22" s="11">
        <v>0.99946000000000002</v>
      </c>
      <c r="M22" s="11">
        <v>0.99948000000000004</v>
      </c>
      <c r="N22" s="11">
        <v>0.99946999999999997</v>
      </c>
      <c r="O22" s="11">
        <v>0.99946999999999997</v>
      </c>
      <c r="P22" s="11">
        <v>0.99939999999999996</v>
      </c>
      <c r="Q22" s="11">
        <v>0.99936000000000003</v>
      </c>
      <c r="R22" s="11">
        <v>0.99914000000000003</v>
      </c>
      <c r="S22" s="5">
        <f t="shared" si="0"/>
        <v>-4.0024014408574128E-5</v>
      </c>
    </row>
    <row r="23" spans="1:19" ht="16.5" customHeight="1" x14ac:dyDescent="0.25">
      <c r="A23" s="19"/>
      <c r="B23" s="35" t="s">
        <v>24</v>
      </c>
      <c r="C23" s="2" t="s">
        <v>16</v>
      </c>
      <c r="D23" s="20">
        <v>2</v>
      </c>
      <c r="E23" s="4">
        <v>6</v>
      </c>
      <c r="F23" s="4">
        <v>2</v>
      </c>
      <c r="G23" s="4">
        <v>5</v>
      </c>
      <c r="H23" s="4">
        <v>7</v>
      </c>
      <c r="I23" s="4">
        <v>23</v>
      </c>
      <c r="J23" s="4">
        <v>26</v>
      </c>
      <c r="K23" s="4">
        <v>5</v>
      </c>
      <c r="L23" s="4">
        <v>4</v>
      </c>
      <c r="M23" s="4">
        <v>4</v>
      </c>
      <c r="N23" s="4">
        <v>8</v>
      </c>
      <c r="O23" s="4">
        <v>9</v>
      </c>
      <c r="P23" s="4">
        <v>16</v>
      </c>
      <c r="Q23" s="4">
        <v>17</v>
      </c>
      <c r="R23" s="4">
        <v>15</v>
      </c>
      <c r="S23" s="5">
        <f t="shared" si="0"/>
        <v>6.25E-2</v>
      </c>
    </row>
    <row r="24" spans="1:19" ht="16.5" customHeight="1" x14ac:dyDescent="0.25">
      <c r="A24" s="19"/>
      <c r="B24" s="36"/>
      <c r="C24" s="2" t="s">
        <v>17</v>
      </c>
      <c r="D24" s="20">
        <v>1</v>
      </c>
      <c r="E24" s="4">
        <v>1</v>
      </c>
      <c r="F24" s="4">
        <v>1</v>
      </c>
      <c r="G24" s="4">
        <v>3</v>
      </c>
      <c r="H24" s="4">
        <v>3</v>
      </c>
      <c r="I24" s="4">
        <v>3</v>
      </c>
      <c r="J24" s="4">
        <v>5</v>
      </c>
      <c r="K24" s="4">
        <v>3</v>
      </c>
      <c r="L24" s="4">
        <v>1</v>
      </c>
      <c r="M24" s="4">
        <v>3</v>
      </c>
      <c r="N24" s="4">
        <v>4</v>
      </c>
      <c r="O24" s="4">
        <v>3</v>
      </c>
      <c r="P24" s="4">
        <v>4</v>
      </c>
      <c r="Q24" s="4">
        <v>3</v>
      </c>
      <c r="R24" s="4">
        <v>4</v>
      </c>
      <c r="S24" s="5">
        <f t="shared" si="0"/>
        <v>-0.25</v>
      </c>
    </row>
    <row r="25" spans="1:19" ht="16.5" customHeight="1" x14ac:dyDescent="0.25">
      <c r="A25" s="19"/>
      <c r="B25" s="36"/>
      <c r="C25" s="2" t="s">
        <v>18</v>
      </c>
      <c r="D25" s="4">
        <v>79058</v>
      </c>
      <c r="E25" s="4">
        <v>92033</v>
      </c>
      <c r="F25" s="4">
        <v>102277</v>
      </c>
      <c r="G25" s="4">
        <v>121226</v>
      </c>
      <c r="H25" s="4">
        <v>136126</v>
      </c>
      <c r="I25" s="4">
        <v>151803</v>
      </c>
      <c r="J25" s="4">
        <v>169291</v>
      </c>
      <c r="K25" s="4">
        <v>186485</v>
      </c>
      <c r="L25" s="4">
        <v>207454</v>
      </c>
      <c r="M25" s="4">
        <v>230783</v>
      </c>
      <c r="N25" s="4">
        <v>253459</v>
      </c>
      <c r="O25" s="4">
        <v>275256</v>
      </c>
      <c r="P25" s="4">
        <v>296256</v>
      </c>
      <c r="Q25" s="4">
        <v>318703</v>
      </c>
      <c r="R25" s="4">
        <v>341278</v>
      </c>
      <c r="S25" s="5">
        <f t="shared" si="0"/>
        <v>7.576892957442212E-2</v>
      </c>
    </row>
    <row r="26" spans="1:19" ht="16.5" customHeight="1" x14ac:dyDescent="0.25">
      <c r="A26" s="19"/>
      <c r="B26" s="36"/>
      <c r="C26" s="10" t="s">
        <v>19</v>
      </c>
      <c r="D26" s="11">
        <f>(1-D24/D25)</f>
        <v>0.99998735105871639</v>
      </c>
      <c r="E26" s="11">
        <v>0.99999000000000005</v>
      </c>
      <c r="F26" s="11">
        <v>0.99999000000000005</v>
      </c>
      <c r="G26" s="11">
        <v>0.99997999999999998</v>
      </c>
      <c r="H26" s="11">
        <v>0.99997999999999998</v>
      </c>
      <c r="I26" s="11">
        <v>0.99997999999999998</v>
      </c>
      <c r="J26" s="11">
        <v>0.99997000000000003</v>
      </c>
      <c r="K26" s="11">
        <v>0.99997999999999998</v>
      </c>
      <c r="L26" s="11">
        <v>1</v>
      </c>
      <c r="M26" s="11">
        <v>0.99999000000000005</v>
      </c>
      <c r="N26" s="11">
        <v>0.99997999999999998</v>
      </c>
      <c r="O26" s="11">
        <v>0.99999000000000005</v>
      </c>
      <c r="P26" s="11">
        <v>0.99999000000000005</v>
      </c>
      <c r="Q26" s="11">
        <v>0.99999000000000005</v>
      </c>
      <c r="R26" s="11">
        <v>0.99999000000000005</v>
      </c>
      <c r="S26" s="5">
        <f t="shared" si="0"/>
        <v>0</v>
      </c>
    </row>
    <row r="27" spans="1:19" ht="16.5" customHeight="1" x14ac:dyDescent="0.25">
      <c r="A27" s="19"/>
      <c r="B27" s="35" t="s">
        <v>25</v>
      </c>
      <c r="C27" s="2" t="s">
        <v>16</v>
      </c>
      <c r="D27" s="20">
        <v>799</v>
      </c>
      <c r="E27" s="4">
        <v>793</v>
      </c>
      <c r="F27" s="4">
        <v>769</v>
      </c>
      <c r="G27" s="4">
        <v>775</v>
      </c>
      <c r="H27" s="4">
        <v>808</v>
      </c>
      <c r="I27" s="4">
        <v>855</v>
      </c>
      <c r="J27" s="4">
        <v>998</v>
      </c>
      <c r="K27" s="4">
        <v>919</v>
      </c>
      <c r="L27" s="4">
        <v>851</v>
      </c>
      <c r="M27" s="4">
        <v>790</v>
      </c>
      <c r="N27" s="4">
        <v>667</v>
      </c>
      <c r="O27" s="4">
        <v>712</v>
      </c>
      <c r="P27" s="4">
        <v>693</v>
      </c>
      <c r="Q27" s="4">
        <v>737</v>
      </c>
      <c r="R27" s="4">
        <v>712</v>
      </c>
      <c r="S27" s="5">
        <f t="shared" si="0"/>
        <v>6.3492063492063489E-2</v>
      </c>
    </row>
    <row r="28" spans="1:19" ht="16.5" customHeight="1" x14ac:dyDescent="0.25">
      <c r="A28" s="19"/>
      <c r="B28" s="36"/>
      <c r="C28" s="2" t="s">
        <v>17</v>
      </c>
      <c r="D28" s="20">
        <v>579</v>
      </c>
      <c r="E28" s="4">
        <v>574</v>
      </c>
      <c r="F28" s="4">
        <v>545</v>
      </c>
      <c r="G28" s="4">
        <v>511</v>
      </c>
      <c r="H28" s="4">
        <v>502</v>
      </c>
      <c r="I28" s="4">
        <v>565</v>
      </c>
      <c r="J28" s="4">
        <v>757</v>
      </c>
      <c r="K28" s="4">
        <v>710</v>
      </c>
      <c r="L28" s="4">
        <v>584</v>
      </c>
      <c r="M28" s="4">
        <v>531</v>
      </c>
      <c r="N28" s="4">
        <v>488</v>
      </c>
      <c r="O28" s="4">
        <v>497</v>
      </c>
      <c r="P28" s="4">
        <v>490</v>
      </c>
      <c r="Q28" s="4">
        <v>506</v>
      </c>
      <c r="R28" s="4">
        <v>507</v>
      </c>
      <c r="S28" s="5">
        <f t="shared" si="0"/>
        <v>3.2653061224489799E-2</v>
      </c>
    </row>
    <row r="29" spans="1:19" ht="16.5" customHeight="1" x14ac:dyDescent="0.25">
      <c r="A29" s="19"/>
      <c r="B29" s="36"/>
      <c r="C29" s="2" t="s">
        <v>18</v>
      </c>
      <c r="D29" s="4">
        <v>227185</v>
      </c>
      <c r="E29" s="4">
        <v>241475</v>
      </c>
      <c r="F29" s="4">
        <v>251104</v>
      </c>
      <c r="G29" s="4">
        <v>229855</v>
      </c>
      <c r="H29" s="4">
        <v>242182</v>
      </c>
      <c r="I29" s="4">
        <v>238021</v>
      </c>
      <c r="J29" s="4">
        <v>246971</v>
      </c>
      <c r="K29" s="4">
        <v>245422</v>
      </c>
      <c r="L29" s="4">
        <v>256044</v>
      </c>
      <c r="M29" s="4">
        <v>260243</v>
      </c>
      <c r="N29" s="4">
        <v>245392</v>
      </c>
      <c r="O29" s="4">
        <v>247450</v>
      </c>
      <c r="P29" s="4">
        <v>243463</v>
      </c>
      <c r="Q29" s="4">
        <v>252802</v>
      </c>
      <c r="R29" s="4">
        <v>251078</v>
      </c>
      <c r="S29" s="5">
        <f t="shared" si="0"/>
        <v>3.835901143089504E-2</v>
      </c>
    </row>
    <row r="30" spans="1:19" ht="16.5" customHeight="1" x14ac:dyDescent="0.25">
      <c r="A30" s="19"/>
      <c r="B30" s="36"/>
      <c r="C30" s="10" t="s">
        <v>19</v>
      </c>
      <c r="D30" s="11">
        <f>(1-D28/D29)</f>
        <v>0.99745141624667122</v>
      </c>
      <c r="E30" s="11">
        <v>0.99761999999999995</v>
      </c>
      <c r="F30" s="11">
        <v>0.99782999999999999</v>
      </c>
      <c r="G30" s="11">
        <v>0.99778</v>
      </c>
      <c r="H30" s="11">
        <v>0.99792999999999998</v>
      </c>
      <c r="I30" s="11">
        <v>0.99763000000000002</v>
      </c>
      <c r="J30" s="11">
        <v>0.99692999999999998</v>
      </c>
      <c r="K30" s="11">
        <v>0.99711000000000005</v>
      </c>
      <c r="L30" s="11">
        <v>0.99772000000000005</v>
      </c>
      <c r="M30" s="11">
        <v>0.99795999999999996</v>
      </c>
      <c r="N30" s="11">
        <v>0.99800999999999995</v>
      </c>
      <c r="O30" s="11">
        <v>0.99799000000000004</v>
      </c>
      <c r="P30" s="11">
        <v>0.99799000000000004</v>
      </c>
      <c r="Q30" s="11">
        <v>0.998</v>
      </c>
      <c r="R30" s="11">
        <v>0.99797999999999998</v>
      </c>
      <c r="S30" s="5">
        <f t="shared" si="0"/>
        <v>1.0020140482323961E-5</v>
      </c>
    </row>
    <row r="31" spans="1:19" ht="16.5" customHeight="1" x14ac:dyDescent="0.25">
      <c r="A31" s="19"/>
      <c r="B31" s="35" t="s">
        <v>26</v>
      </c>
      <c r="C31" s="2" t="s">
        <v>16</v>
      </c>
      <c r="D31" s="20">
        <v>401</v>
      </c>
      <c r="E31" s="4">
        <v>434</v>
      </c>
      <c r="F31" s="4">
        <v>467</v>
      </c>
      <c r="G31" s="4">
        <v>424</v>
      </c>
      <c r="H31" s="4">
        <v>431</v>
      </c>
      <c r="I31" s="4">
        <v>443</v>
      </c>
      <c r="J31" s="4">
        <v>427</v>
      </c>
      <c r="K31" s="4">
        <v>435</v>
      </c>
      <c r="L31" s="4">
        <v>515</v>
      </c>
      <c r="M31" s="4">
        <v>477</v>
      </c>
      <c r="N31" s="4">
        <v>457</v>
      </c>
      <c r="O31" s="4">
        <v>450</v>
      </c>
      <c r="P31" s="4">
        <v>439</v>
      </c>
      <c r="Q31" s="4">
        <v>364</v>
      </c>
      <c r="R31" s="4">
        <v>351</v>
      </c>
      <c r="S31" s="5">
        <f t="shared" si="0"/>
        <v>-0.17084282460136674</v>
      </c>
    </row>
    <row r="32" spans="1:19" ht="16.5" customHeight="1" x14ac:dyDescent="0.25">
      <c r="A32" s="19"/>
      <c r="B32" s="36"/>
      <c r="C32" s="2" t="s">
        <v>17</v>
      </c>
      <c r="D32" s="20">
        <v>334</v>
      </c>
      <c r="E32" s="4">
        <v>352</v>
      </c>
      <c r="F32" s="4">
        <v>368</v>
      </c>
      <c r="G32" s="4">
        <v>330</v>
      </c>
      <c r="H32" s="4">
        <v>341</v>
      </c>
      <c r="I32" s="4">
        <v>353</v>
      </c>
      <c r="J32" s="4">
        <v>340</v>
      </c>
      <c r="K32" s="4">
        <v>340</v>
      </c>
      <c r="L32" s="4">
        <v>402</v>
      </c>
      <c r="M32" s="4">
        <v>374</v>
      </c>
      <c r="N32" s="4">
        <v>364</v>
      </c>
      <c r="O32" s="4">
        <v>360</v>
      </c>
      <c r="P32" s="4">
        <v>347</v>
      </c>
      <c r="Q32" s="4">
        <v>297</v>
      </c>
      <c r="R32" s="4">
        <v>287</v>
      </c>
      <c r="S32" s="5">
        <f t="shared" si="0"/>
        <v>-0.14409221902017291</v>
      </c>
    </row>
    <row r="33" spans="1:19" ht="16.5" customHeight="1" x14ac:dyDescent="0.25">
      <c r="A33" s="19"/>
      <c r="B33" s="36"/>
      <c r="C33" s="2" t="s">
        <v>18</v>
      </c>
      <c r="D33" s="4">
        <v>126798</v>
      </c>
      <c r="E33" s="4">
        <v>134608</v>
      </c>
      <c r="F33" s="4">
        <v>134110</v>
      </c>
      <c r="G33" s="4">
        <v>128791</v>
      </c>
      <c r="H33" s="4">
        <v>135432</v>
      </c>
      <c r="I33" s="4">
        <v>135206</v>
      </c>
      <c r="J33" s="4">
        <v>137140</v>
      </c>
      <c r="K33" s="4">
        <v>139900</v>
      </c>
      <c r="L33" s="4">
        <v>143148</v>
      </c>
      <c r="M33" s="4">
        <v>146328</v>
      </c>
      <c r="N33" s="4">
        <v>138847</v>
      </c>
      <c r="O33" s="4">
        <v>141568</v>
      </c>
      <c r="P33" s="4">
        <v>140564</v>
      </c>
      <c r="Q33" s="4">
        <v>146147</v>
      </c>
      <c r="R33" s="4">
        <v>142910</v>
      </c>
      <c r="S33" s="5">
        <f t="shared" si="0"/>
        <v>3.9718562363051706E-2</v>
      </c>
    </row>
    <row r="34" spans="1:19" ht="16.5" customHeight="1" x14ac:dyDescent="0.25">
      <c r="A34" s="19"/>
      <c r="B34" s="36"/>
      <c r="C34" s="10" t="s">
        <v>19</v>
      </c>
      <c r="D34" s="11">
        <f>(1-D32/D33)</f>
        <v>0.99736588905187784</v>
      </c>
      <c r="E34" s="11">
        <v>0.99738000000000004</v>
      </c>
      <c r="F34" s="11">
        <v>0.99726000000000004</v>
      </c>
      <c r="G34" s="11">
        <v>0.99743999999999999</v>
      </c>
      <c r="H34" s="11">
        <v>0.99748000000000003</v>
      </c>
      <c r="I34" s="11">
        <v>0.99739</v>
      </c>
      <c r="J34" s="11">
        <v>0.99751999999999996</v>
      </c>
      <c r="K34" s="11">
        <v>0.99756999999999996</v>
      </c>
      <c r="L34" s="11">
        <v>0.99719000000000002</v>
      </c>
      <c r="M34" s="11">
        <v>0.99743999999999999</v>
      </c>
      <c r="N34" s="11">
        <v>0.99738000000000004</v>
      </c>
      <c r="O34" s="11">
        <v>0.99746000000000001</v>
      </c>
      <c r="P34" s="11">
        <v>0.99753000000000003</v>
      </c>
      <c r="Q34" s="11">
        <v>0.99797000000000002</v>
      </c>
      <c r="R34" s="11">
        <v>0.99799000000000004</v>
      </c>
      <c r="S34" s="5">
        <f t="shared" si="0"/>
        <v>4.4108949104287181E-4</v>
      </c>
    </row>
    <row r="35" spans="1:19" ht="14.25" customHeight="1" x14ac:dyDescent="0.25">
      <c r="A35" s="19"/>
      <c r="B35" s="19"/>
    </row>
    <row r="36" spans="1:19" ht="14.25" customHeight="1" x14ac:dyDescent="0.25">
      <c r="A36" s="19"/>
      <c r="B36" s="19"/>
      <c r="C36" s="34" t="s">
        <v>27</v>
      </c>
      <c r="N36" s="27">
        <f t="shared" ref="N36:O36" si="1">SUM(N5,N9,N13,N21)</f>
        <v>3749017</v>
      </c>
      <c r="O36" s="27">
        <f t="shared" si="1"/>
        <v>3781121</v>
      </c>
      <c r="P36" s="25">
        <f>SUM(P5,P9,P13,P21)</f>
        <v>3814743</v>
      </c>
      <c r="Q36" s="30">
        <f>SUM(Q5,Q9,Q13,Q21)</f>
        <v>3856029</v>
      </c>
    </row>
    <row r="37" spans="1:19" ht="14.25" customHeight="1" x14ac:dyDescent="0.25">
      <c r="A37" s="19"/>
      <c r="B37" s="19"/>
      <c r="C37" s="34" t="s">
        <v>28</v>
      </c>
      <c r="N37" s="15">
        <f>SUM(N5,N9,N13,N17,N21,N25)</f>
        <v>4594831</v>
      </c>
      <c r="O37" s="31">
        <f t="shared" ref="O37:Q37" si="2">SUM(O5,O9,O13,O17,O21,O25)</f>
        <v>4651516</v>
      </c>
      <c r="P37" s="31">
        <f t="shared" si="2"/>
        <v>4710041</v>
      </c>
      <c r="Q37" s="31">
        <f t="shared" si="2"/>
        <v>4777212</v>
      </c>
    </row>
    <row r="38" spans="1:19" ht="14.25" customHeight="1" x14ac:dyDescent="0.25">
      <c r="A38" s="19"/>
      <c r="B38" s="19"/>
    </row>
    <row r="39" spans="1:19" ht="14.25" customHeight="1" x14ac:dyDescent="0.25">
      <c r="A39" s="19"/>
      <c r="B39" s="19"/>
    </row>
    <row r="40" spans="1:19" ht="14.25" customHeight="1" x14ac:dyDescent="0.25">
      <c r="A40" s="19"/>
      <c r="B40" s="19"/>
    </row>
    <row r="41" spans="1:19" ht="14.25" customHeight="1" x14ac:dyDescent="0.25">
      <c r="A41" s="19"/>
      <c r="B41" s="19"/>
    </row>
    <row r="42" spans="1:19" ht="14.25" customHeight="1" x14ac:dyDescent="0.25">
      <c r="A42" s="16"/>
      <c r="B42" s="16"/>
    </row>
    <row r="48" spans="1:19" ht="14.25" customHeight="1" x14ac:dyDescent="0.25">
      <c r="A48" s="19"/>
      <c r="B48" s="19"/>
    </row>
    <row r="49" spans="1:2" ht="14.25" customHeight="1" x14ac:dyDescent="0.25">
      <c r="A49" s="19"/>
      <c r="B49" s="19"/>
    </row>
    <row r="50" spans="1:2" ht="14.25" customHeight="1" x14ac:dyDescent="0.25">
      <c r="A50" s="19"/>
      <c r="B50" s="19"/>
    </row>
    <row r="51" spans="1:2" ht="14.25" customHeight="1" x14ac:dyDescent="0.25">
      <c r="A51" s="19"/>
      <c r="B51" s="19"/>
    </row>
    <row r="52" spans="1:2" ht="14.25" customHeight="1" x14ac:dyDescent="0.25">
      <c r="A52" s="19"/>
      <c r="B52" s="19"/>
    </row>
    <row r="53" spans="1:2" ht="14.25" customHeight="1" x14ac:dyDescent="0.25">
      <c r="A53" s="19"/>
      <c r="B53" s="19"/>
    </row>
    <row r="54" spans="1:2" ht="14.25" customHeight="1" x14ac:dyDescent="0.25">
      <c r="A54" s="19"/>
      <c r="B54" s="19"/>
    </row>
    <row r="55" spans="1:2" ht="14.25" customHeight="1" x14ac:dyDescent="0.25">
      <c r="A55" s="19"/>
      <c r="B55" s="19"/>
    </row>
    <row r="56" spans="1:2" ht="14.25" customHeight="1" x14ac:dyDescent="0.25">
      <c r="A56" s="19"/>
      <c r="B56" s="19"/>
    </row>
    <row r="57" spans="1:2" ht="14.25" customHeight="1" x14ac:dyDescent="0.25">
      <c r="A57" s="19"/>
      <c r="B57" s="19"/>
    </row>
    <row r="58" spans="1:2" ht="14.25" customHeight="1" x14ac:dyDescent="0.25">
      <c r="A58" s="19"/>
      <c r="B58" s="19"/>
    </row>
    <row r="59" spans="1:2" ht="14.25" customHeight="1" x14ac:dyDescent="0.25">
      <c r="A59" s="19"/>
      <c r="B59" s="19"/>
    </row>
    <row r="60" spans="1:2" ht="14.25" customHeight="1" x14ac:dyDescent="0.25">
      <c r="A60" s="19"/>
      <c r="B60" s="19"/>
    </row>
    <row r="61" spans="1:2" ht="14.25" customHeight="1" x14ac:dyDescent="0.25">
      <c r="A61" s="19"/>
      <c r="B61" s="19"/>
    </row>
    <row r="62" spans="1:2" ht="14.25" customHeight="1" x14ac:dyDescent="0.25">
      <c r="A62" s="19"/>
      <c r="B62" s="19"/>
    </row>
    <row r="63" spans="1:2" ht="14.25" customHeight="1" x14ac:dyDescent="0.25">
      <c r="A63" s="19"/>
      <c r="B63" s="19"/>
    </row>
    <row r="64" spans="1:2" ht="14.25" customHeight="1" x14ac:dyDescent="0.25">
      <c r="A64" s="19"/>
      <c r="B64" s="19"/>
    </row>
    <row r="65" spans="1:2" ht="14.25" customHeight="1" x14ac:dyDescent="0.25">
      <c r="A65" s="19"/>
      <c r="B65" s="19"/>
    </row>
    <row r="66" spans="1:2" ht="14.25" customHeight="1" x14ac:dyDescent="0.25">
      <c r="A66" s="19"/>
      <c r="B66" s="19"/>
    </row>
    <row r="67" spans="1:2" ht="14.25" customHeight="1" x14ac:dyDescent="0.25">
      <c r="A67" s="19"/>
      <c r="B67" s="19"/>
    </row>
    <row r="68" spans="1:2" ht="14.25" customHeight="1" x14ac:dyDescent="0.25">
      <c r="A68" s="19"/>
      <c r="B68" s="19"/>
    </row>
    <row r="69" spans="1:2" ht="14.25" customHeight="1" x14ac:dyDescent="0.25">
      <c r="A69" s="19"/>
      <c r="B69" s="19"/>
    </row>
    <row r="70" spans="1:2" ht="14.25" customHeight="1" x14ac:dyDescent="0.25">
      <c r="A70" s="19"/>
      <c r="B70" s="19"/>
    </row>
    <row r="71" spans="1:2" ht="14.25" customHeight="1" x14ac:dyDescent="0.25">
      <c r="A71" s="19"/>
      <c r="B71" s="19"/>
    </row>
    <row r="72" spans="1:2" ht="14.25" customHeight="1" x14ac:dyDescent="0.25">
      <c r="A72" s="16"/>
      <c r="B72" s="16"/>
    </row>
    <row r="78" spans="1:2" ht="14.25" customHeight="1" x14ac:dyDescent="0.25">
      <c r="A78" s="19"/>
      <c r="B78" s="19"/>
    </row>
    <row r="79" spans="1:2" ht="14.25" customHeight="1" x14ac:dyDescent="0.25">
      <c r="A79" s="19"/>
      <c r="B79" s="19"/>
    </row>
    <row r="80" spans="1:2" ht="14.25" customHeight="1" x14ac:dyDescent="0.25">
      <c r="A80" s="19"/>
      <c r="B80" s="19"/>
    </row>
    <row r="81" spans="1:2" ht="14.25" customHeight="1" x14ac:dyDescent="0.25">
      <c r="A81" s="19"/>
      <c r="B81" s="19"/>
    </row>
    <row r="82" spans="1:2" ht="14.25" customHeight="1" x14ac:dyDescent="0.25">
      <c r="A82" s="19"/>
      <c r="B82" s="19"/>
    </row>
    <row r="83" spans="1:2" ht="14.25" customHeight="1" x14ac:dyDescent="0.25">
      <c r="A83" s="19"/>
      <c r="B83" s="19"/>
    </row>
    <row r="84" spans="1:2" ht="14.25" customHeight="1" x14ac:dyDescent="0.25">
      <c r="A84" s="19"/>
      <c r="B84" s="19"/>
    </row>
    <row r="85" spans="1:2" ht="14.25" customHeight="1" x14ac:dyDescent="0.25">
      <c r="A85" s="19"/>
      <c r="B85" s="19"/>
    </row>
    <row r="86" spans="1:2" ht="14.25" customHeight="1" x14ac:dyDescent="0.25">
      <c r="A86" s="19"/>
      <c r="B86" s="19"/>
    </row>
    <row r="87" spans="1:2" ht="14.25" customHeight="1" x14ac:dyDescent="0.25">
      <c r="A87" s="19"/>
      <c r="B87" s="19"/>
    </row>
    <row r="88" spans="1:2" ht="14.25" customHeight="1" x14ac:dyDescent="0.25">
      <c r="A88" s="19"/>
      <c r="B88" s="19"/>
    </row>
    <row r="89" spans="1:2" ht="14.25" customHeight="1" x14ac:dyDescent="0.25">
      <c r="A89" s="19"/>
      <c r="B89" s="19"/>
    </row>
    <row r="90" spans="1:2" ht="14.25" customHeight="1" x14ac:dyDescent="0.25">
      <c r="A90" s="19"/>
      <c r="B90" s="19"/>
    </row>
    <row r="91" spans="1:2" ht="14.25" customHeight="1" x14ac:dyDescent="0.25">
      <c r="A91" s="19"/>
      <c r="B91" s="19"/>
    </row>
    <row r="92" spans="1:2" ht="14.25" customHeight="1" x14ac:dyDescent="0.25">
      <c r="A92" s="19"/>
      <c r="B92" s="19"/>
    </row>
    <row r="93" spans="1:2" ht="14.25" customHeight="1" x14ac:dyDescent="0.25">
      <c r="A93" s="19"/>
      <c r="B93" s="19"/>
    </row>
    <row r="94" spans="1:2" ht="14.25" customHeight="1" x14ac:dyDescent="0.25">
      <c r="A94" s="19"/>
      <c r="B94" s="19"/>
    </row>
    <row r="95" spans="1:2" ht="14.25" customHeight="1" x14ac:dyDescent="0.25">
      <c r="A95" s="19"/>
      <c r="B95" s="19"/>
    </row>
    <row r="96" spans="1:2" ht="14.25" customHeight="1" x14ac:dyDescent="0.25">
      <c r="A96" s="19"/>
      <c r="B96" s="19"/>
    </row>
    <row r="97" spans="1:2" ht="14.25" customHeight="1" x14ac:dyDescent="0.25">
      <c r="A97" s="19"/>
      <c r="B97" s="19"/>
    </row>
    <row r="98" spans="1:2" ht="14.25" customHeight="1" x14ac:dyDescent="0.25">
      <c r="A98" s="19"/>
      <c r="B98" s="19"/>
    </row>
    <row r="99" spans="1:2" ht="14.25" customHeight="1" x14ac:dyDescent="0.25">
      <c r="A99" s="19"/>
      <c r="B99" s="19"/>
    </row>
    <row r="100" spans="1:2" ht="14.25" customHeight="1" x14ac:dyDescent="0.25">
      <c r="A100" s="19"/>
      <c r="B100" s="19"/>
    </row>
    <row r="101" spans="1:2" ht="14.25" customHeight="1" x14ac:dyDescent="0.25">
      <c r="A101" s="19"/>
      <c r="B101" s="19"/>
    </row>
    <row r="102" spans="1:2" ht="14.25" customHeight="1" x14ac:dyDescent="0.25">
      <c r="A102" s="16"/>
      <c r="B102" s="16"/>
    </row>
    <row r="108" spans="1:2" ht="14.25" customHeight="1" x14ac:dyDescent="0.25">
      <c r="A108" s="19"/>
      <c r="B108" s="19"/>
    </row>
    <row r="109" spans="1:2" ht="14.25" customHeight="1" x14ac:dyDescent="0.25">
      <c r="A109" s="19"/>
      <c r="B109" s="19"/>
    </row>
    <row r="110" spans="1:2" ht="14.25" customHeight="1" x14ac:dyDescent="0.25">
      <c r="A110" s="19"/>
      <c r="B110" s="19"/>
    </row>
    <row r="111" spans="1:2" ht="14.25" customHeight="1" x14ac:dyDescent="0.25">
      <c r="A111" s="19"/>
      <c r="B111" s="19"/>
    </row>
    <row r="112" spans="1:2" ht="14.25" customHeight="1" x14ac:dyDescent="0.25">
      <c r="A112" s="19"/>
      <c r="B112" s="19"/>
    </row>
    <row r="113" spans="1:2" ht="14.25" customHeight="1" x14ac:dyDescent="0.25">
      <c r="A113" s="19"/>
      <c r="B113" s="19"/>
    </row>
    <row r="114" spans="1:2" ht="14.25" customHeight="1" x14ac:dyDescent="0.25">
      <c r="A114" s="19"/>
      <c r="B114" s="19"/>
    </row>
    <row r="115" spans="1:2" ht="14.25" customHeight="1" x14ac:dyDescent="0.25">
      <c r="A115" s="19"/>
      <c r="B115" s="19"/>
    </row>
    <row r="116" spans="1:2" ht="14.25" customHeight="1" x14ac:dyDescent="0.25">
      <c r="A116" s="19"/>
      <c r="B116" s="19"/>
    </row>
    <row r="117" spans="1:2" ht="14.25" customHeight="1" x14ac:dyDescent="0.25">
      <c r="A117" s="19"/>
      <c r="B117" s="19"/>
    </row>
    <row r="118" spans="1:2" ht="14.25" customHeight="1" x14ac:dyDescent="0.25">
      <c r="A118" s="19"/>
      <c r="B118" s="19"/>
    </row>
    <row r="119" spans="1:2" ht="14.25" customHeight="1" x14ac:dyDescent="0.25">
      <c r="A119" s="19"/>
      <c r="B119" s="19"/>
    </row>
    <row r="120" spans="1:2" ht="14.25" customHeight="1" x14ac:dyDescent="0.25">
      <c r="A120" s="19"/>
      <c r="B120" s="19"/>
    </row>
    <row r="121" spans="1:2" ht="14.25" customHeight="1" x14ac:dyDescent="0.25">
      <c r="A121" s="19"/>
      <c r="B121" s="19"/>
    </row>
    <row r="122" spans="1:2" ht="14.25" customHeight="1" x14ac:dyDescent="0.25">
      <c r="A122" s="19"/>
      <c r="B122" s="19"/>
    </row>
    <row r="123" spans="1:2" ht="14.25" customHeight="1" x14ac:dyDescent="0.25">
      <c r="A123" s="19"/>
      <c r="B123" s="19"/>
    </row>
    <row r="124" spans="1:2" ht="14.25" customHeight="1" x14ac:dyDescent="0.25">
      <c r="A124" s="19"/>
      <c r="B124" s="19"/>
    </row>
    <row r="125" spans="1:2" ht="14.25" customHeight="1" x14ac:dyDescent="0.25">
      <c r="A125" s="19"/>
      <c r="B125" s="19"/>
    </row>
    <row r="126" spans="1:2" ht="14.25" customHeight="1" x14ac:dyDescent="0.25">
      <c r="A126" s="19"/>
      <c r="B126" s="19"/>
    </row>
    <row r="127" spans="1:2" ht="14.25" customHeight="1" x14ac:dyDescent="0.25">
      <c r="A127" s="19"/>
      <c r="B127" s="19"/>
    </row>
    <row r="128" spans="1:2" ht="14.25" customHeight="1" x14ac:dyDescent="0.25">
      <c r="A128" s="19"/>
      <c r="B128" s="19"/>
    </row>
    <row r="129" spans="1:2" ht="14.25" customHeight="1" x14ac:dyDescent="0.25">
      <c r="A129" s="19"/>
      <c r="B129" s="19"/>
    </row>
    <row r="130" spans="1:2" ht="14.25" customHeight="1" x14ac:dyDescent="0.25">
      <c r="A130" s="19"/>
      <c r="B130" s="19"/>
    </row>
    <row r="131" spans="1:2" ht="14.25" customHeight="1" x14ac:dyDescent="0.25">
      <c r="A131" s="19"/>
      <c r="B131" s="19"/>
    </row>
    <row r="132" spans="1:2" ht="14.25" customHeight="1" x14ac:dyDescent="0.25">
      <c r="A132" s="16"/>
      <c r="B132" s="16"/>
    </row>
    <row r="138" spans="1:2" ht="14.25" customHeight="1" x14ac:dyDescent="0.25">
      <c r="A138" s="19"/>
      <c r="B138" s="19"/>
    </row>
    <row r="139" spans="1:2" ht="14.25" customHeight="1" x14ac:dyDescent="0.25">
      <c r="A139" s="19"/>
      <c r="B139" s="19"/>
    </row>
    <row r="140" spans="1:2" ht="14.25" customHeight="1" x14ac:dyDescent="0.25">
      <c r="A140" s="19"/>
      <c r="B140" s="19"/>
    </row>
    <row r="141" spans="1:2" ht="14.25" customHeight="1" x14ac:dyDescent="0.25">
      <c r="A141" s="19"/>
      <c r="B141" s="19"/>
    </row>
    <row r="142" spans="1:2" ht="14.25" customHeight="1" x14ac:dyDescent="0.25">
      <c r="A142" s="19"/>
      <c r="B142" s="19"/>
    </row>
    <row r="143" spans="1:2" ht="14.25" customHeight="1" x14ac:dyDescent="0.25">
      <c r="A143" s="19"/>
      <c r="B143" s="19"/>
    </row>
    <row r="144" spans="1:2" ht="14.25" customHeight="1" x14ac:dyDescent="0.25">
      <c r="A144" s="19"/>
      <c r="B144" s="19"/>
    </row>
    <row r="145" spans="1:2" ht="14.25" customHeight="1" x14ac:dyDescent="0.25">
      <c r="A145" s="19"/>
      <c r="B145" s="19"/>
    </row>
    <row r="146" spans="1:2" ht="14.25" customHeight="1" x14ac:dyDescent="0.25">
      <c r="A146" s="19"/>
      <c r="B146" s="19"/>
    </row>
    <row r="147" spans="1:2" ht="14.25" customHeight="1" x14ac:dyDescent="0.25">
      <c r="A147" s="19"/>
      <c r="B147" s="19"/>
    </row>
    <row r="148" spans="1:2" ht="14.25" customHeight="1" x14ac:dyDescent="0.25">
      <c r="A148" s="19"/>
      <c r="B148" s="19"/>
    </row>
    <row r="149" spans="1:2" ht="14.25" customHeight="1" x14ac:dyDescent="0.25">
      <c r="A149" s="19"/>
      <c r="B149" s="19"/>
    </row>
    <row r="150" spans="1:2" ht="14.25" customHeight="1" x14ac:dyDescent="0.25">
      <c r="A150" s="19"/>
      <c r="B150" s="19"/>
    </row>
    <row r="151" spans="1:2" ht="14.25" customHeight="1" x14ac:dyDescent="0.25">
      <c r="A151" s="19"/>
      <c r="B151" s="19"/>
    </row>
    <row r="152" spans="1:2" ht="14.25" customHeight="1" x14ac:dyDescent="0.25">
      <c r="A152" s="19"/>
      <c r="B152" s="19"/>
    </row>
    <row r="153" spans="1:2" ht="14.25" customHeight="1" x14ac:dyDescent="0.25">
      <c r="A153" s="19"/>
      <c r="B153" s="19"/>
    </row>
    <row r="154" spans="1:2" ht="14.25" customHeight="1" x14ac:dyDescent="0.25">
      <c r="A154" s="19"/>
      <c r="B154" s="19"/>
    </row>
    <row r="155" spans="1:2" ht="14.25" customHeight="1" x14ac:dyDescent="0.25">
      <c r="A155" s="19"/>
      <c r="B155" s="19"/>
    </row>
    <row r="156" spans="1:2" ht="14.25" customHeight="1" x14ac:dyDescent="0.25">
      <c r="A156" s="19"/>
      <c r="B156" s="19"/>
    </row>
    <row r="157" spans="1:2" ht="14.25" customHeight="1" x14ac:dyDescent="0.25">
      <c r="A157" s="19"/>
      <c r="B157" s="19"/>
    </row>
    <row r="158" spans="1:2" ht="14.25" customHeight="1" x14ac:dyDescent="0.25">
      <c r="A158" s="19"/>
      <c r="B158" s="19"/>
    </row>
    <row r="159" spans="1:2" ht="14.25" customHeight="1" x14ac:dyDescent="0.25">
      <c r="A159" s="19"/>
      <c r="B159" s="19"/>
    </row>
    <row r="160" spans="1:2" ht="14.25" customHeight="1" x14ac:dyDescent="0.25">
      <c r="A160" s="19"/>
      <c r="B160" s="19"/>
    </row>
    <row r="161" spans="1:2" ht="14.25" customHeight="1" x14ac:dyDescent="0.25">
      <c r="A161" s="19"/>
      <c r="B161" s="19"/>
    </row>
    <row r="162" spans="1:2" ht="14.25" customHeight="1" x14ac:dyDescent="0.25">
      <c r="A162" s="16"/>
      <c r="B162" s="16"/>
    </row>
    <row r="168" spans="1:2" ht="14.25" customHeight="1" x14ac:dyDescent="0.25">
      <c r="A168" s="19"/>
      <c r="B168" s="19"/>
    </row>
    <row r="169" spans="1:2" ht="14.25" customHeight="1" x14ac:dyDescent="0.25">
      <c r="A169" s="19"/>
      <c r="B169" s="19"/>
    </row>
    <row r="170" spans="1:2" ht="14.25" customHeight="1" x14ac:dyDescent="0.25">
      <c r="A170" s="19"/>
      <c r="B170" s="19"/>
    </row>
    <row r="171" spans="1:2" ht="14.25" customHeight="1" x14ac:dyDescent="0.25">
      <c r="A171" s="19"/>
      <c r="B171" s="19"/>
    </row>
    <row r="172" spans="1:2" ht="14.25" customHeight="1" x14ac:dyDescent="0.25">
      <c r="A172" s="19"/>
      <c r="B172" s="19"/>
    </row>
    <row r="173" spans="1:2" ht="14.25" customHeight="1" x14ac:dyDescent="0.25">
      <c r="A173" s="19"/>
      <c r="B173" s="19"/>
    </row>
    <row r="174" spans="1:2" ht="14.25" customHeight="1" x14ac:dyDescent="0.25">
      <c r="A174" s="19"/>
      <c r="B174" s="19"/>
    </row>
    <row r="175" spans="1:2" ht="14.25" customHeight="1" x14ac:dyDescent="0.25">
      <c r="A175" s="19"/>
      <c r="B175" s="19"/>
    </row>
    <row r="176" spans="1:2" ht="14.25" customHeight="1" x14ac:dyDescent="0.25">
      <c r="A176" s="19"/>
      <c r="B176" s="19"/>
    </row>
    <row r="177" spans="1:2" ht="14.25" customHeight="1" x14ac:dyDescent="0.25">
      <c r="A177" s="19"/>
      <c r="B177" s="19"/>
    </row>
    <row r="178" spans="1:2" ht="14.25" customHeight="1" x14ac:dyDescent="0.25">
      <c r="A178" s="19"/>
      <c r="B178" s="19"/>
    </row>
    <row r="179" spans="1:2" ht="14.25" customHeight="1" x14ac:dyDescent="0.25">
      <c r="A179" s="19"/>
      <c r="B179" s="19"/>
    </row>
    <row r="180" spans="1:2" ht="14.25" customHeight="1" x14ac:dyDescent="0.25">
      <c r="A180" s="19"/>
      <c r="B180" s="19"/>
    </row>
    <row r="181" spans="1:2" ht="14.25" customHeight="1" x14ac:dyDescent="0.25">
      <c r="A181" s="19"/>
      <c r="B181" s="19"/>
    </row>
    <row r="182" spans="1:2" ht="14.25" customHeight="1" x14ac:dyDescent="0.25">
      <c r="A182" s="19"/>
      <c r="B182" s="19"/>
    </row>
    <row r="183" spans="1:2" ht="14.25" customHeight="1" x14ac:dyDescent="0.25">
      <c r="A183" s="19"/>
      <c r="B183" s="19"/>
    </row>
    <row r="184" spans="1:2" ht="14.25" customHeight="1" x14ac:dyDescent="0.25">
      <c r="A184" s="19"/>
      <c r="B184" s="19"/>
    </row>
    <row r="185" spans="1:2" ht="14.25" customHeight="1" x14ac:dyDescent="0.25">
      <c r="A185" s="19"/>
      <c r="B185" s="19"/>
    </row>
    <row r="186" spans="1:2" ht="14.25" customHeight="1" x14ac:dyDescent="0.25">
      <c r="A186" s="19"/>
      <c r="B186" s="19"/>
    </row>
    <row r="187" spans="1:2" ht="14.25" customHeight="1" x14ac:dyDescent="0.25">
      <c r="A187" s="19"/>
      <c r="B187" s="19"/>
    </row>
    <row r="188" spans="1:2" ht="14.25" customHeight="1" x14ac:dyDescent="0.25">
      <c r="A188" s="19"/>
      <c r="B188" s="19"/>
    </row>
    <row r="189" spans="1:2" ht="14.25" customHeight="1" x14ac:dyDescent="0.25">
      <c r="A189" s="19"/>
      <c r="B189" s="19"/>
    </row>
    <row r="190" spans="1:2" ht="14.25" customHeight="1" x14ac:dyDescent="0.25">
      <c r="A190" s="19"/>
      <c r="B190" s="19"/>
    </row>
    <row r="191" spans="1:2" ht="14.25" customHeight="1" x14ac:dyDescent="0.25">
      <c r="A191" s="19"/>
      <c r="B191" s="19"/>
    </row>
    <row r="192" spans="1:2" ht="14.25" customHeight="1" x14ac:dyDescent="0.25">
      <c r="A192" s="22"/>
      <c r="B192" s="22"/>
    </row>
    <row r="198" spans="1:2" ht="14.25" customHeight="1" x14ac:dyDescent="0.25">
      <c r="A198" s="19"/>
      <c r="B198" s="19"/>
    </row>
    <row r="199" spans="1:2" ht="14.25" customHeight="1" x14ac:dyDescent="0.25">
      <c r="A199" s="19"/>
      <c r="B199" s="19"/>
    </row>
    <row r="200" spans="1:2" ht="14.25" customHeight="1" x14ac:dyDescent="0.25">
      <c r="A200" s="19"/>
      <c r="B200" s="19"/>
    </row>
    <row r="201" spans="1:2" ht="14.25" customHeight="1" x14ac:dyDescent="0.25">
      <c r="A201" s="19"/>
      <c r="B201" s="19"/>
    </row>
    <row r="202" spans="1:2" ht="14.25" customHeight="1" x14ac:dyDescent="0.25">
      <c r="A202" s="19"/>
      <c r="B202" s="19"/>
    </row>
    <row r="203" spans="1:2" ht="14.25" customHeight="1" x14ac:dyDescent="0.25">
      <c r="A203" s="19"/>
      <c r="B203" s="19"/>
    </row>
    <row r="204" spans="1:2" ht="14.25" customHeight="1" x14ac:dyDescent="0.25">
      <c r="A204" s="19"/>
      <c r="B204" s="19"/>
    </row>
    <row r="205" spans="1:2" ht="14.25" customHeight="1" x14ac:dyDescent="0.25">
      <c r="A205" s="19"/>
      <c r="B205" s="19"/>
    </row>
    <row r="206" spans="1:2" ht="14.25" customHeight="1" x14ac:dyDescent="0.25">
      <c r="A206" s="19"/>
      <c r="B206" s="19"/>
    </row>
    <row r="207" spans="1:2" ht="14.25" customHeight="1" x14ac:dyDescent="0.25">
      <c r="A207" s="19"/>
      <c r="B207" s="19"/>
    </row>
    <row r="208" spans="1:2" ht="14.25" customHeight="1" x14ac:dyDescent="0.25">
      <c r="A208" s="19"/>
      <c r="B208" s="19"/>
    </row>
    <row r="209" spans="1:2" ht="14.25" customHeight="1" x14ac:dyDescent="0.25">
      <c r="A209" s="19"/>
      <c r="B209" s="19"/>
    </row>
    <row r="210" spans="1:2" ht="14.25" customHeight="1" x14ac:dyDescent="0.25">
      <c r="A210" s="19"/>
      <c r="B210" s="19"/>
    </row>
    <row r="211" spans="1:2" ht="14.25" customHeight="1" x14ac:dyDescent="0.25">
      <c r="A211" s="19"/>
      <c r="B211" s="19"/>
    </row>
    <row r="212" spans="1:2" ht="14.25" customHeight="1" x14ac:dyDescent="0.25">
      <c r="A212" s="19"/>
      <c r="B212" s="19"/>
    </row>
    <row r="213" spans="1:2" ht="14.25" customHeight="1" x14ac:dyDescent="0.25">
      <c r="A213" s="19"/>
      <c r="B213" s="19"/>
    </row>
    <row r="214" spans="1:2" ht="14.25" customHeight="1" x14ac:dyDescent="0.25">
      <c r="A214" s="19"/>
      <c r="B214" s="19"/>
    </row>
    <row r="215" spans="1:2" ht="14.25" customHeight="1" x14ac:dyDescent="0.25">
      <c r="A215" s="19"/>
      <c r="B215" s="19"/>
    </row>
    <row r="216" spans="1:2" ht="14.25" customHeight="1" x14ac:dyDescent="0.25">
      <c r="A216" s="19"/>
      <c r="B216" s="19"/>
    </row>
    <row r="217" spans="1:2" ht="14.25" customHeight="1" x14ac:dyDescent="0.25">
      <c r="A217" s="19"/>
      <c r="B217" s="19"/>
    </row>
    <row r="218" spans="1:2" ht="14.25" customHeight="1" x14ac:dyDescent="0.25">
      <c r="A218" s="19"/>
      <c r="B218" s="19"/>
    </row>
    <row r="219" spans="1:2" ht="14.25" customHeight="1" x14ac:dyDescent="0.25">
      <c r="A219" s="19"/>
      <c r="B219" s="19"/>
    </row>
    <row r="220" spans="1:2" ht="14.25" customHeight="1" x14ac:dyDescent="0.25">
      <c r="A220" s="19"/>
      <c r="B220" s="19"/>
    </row>
    <row r="221" spans="1:2" ht="14.25" customHeight="1" x14ac:dyDescent="0.25">
      <c r="A221" s="19"/>
      <c r="B221" s="19"/>
    </row>
    <row r="222" spans="1:2" ht="14.25" customHeight="1" x14ac:dyDescent="0.25">
      <c r="A222" s="22"/>
      <c r="B222" s="22"/>
    </row>
    <row r="228" spans="1:2" ht="14.25" customHeight="1" x14ac:dyDescent="0.25">
      <c r="A228" s="19"/>
      <c r="B228" s="19"/>
    </row>
    <row r="229" spans="1:2" ht="14.25" customHeight="1" x14ac:dyDescent="0.25">
      <c r="A229" s="19"/>
      <c r="B229" s="19"/>
    </row>
    <row r="230" spans="1:2" ht="14.25" customHeight="1" x14ac:dyDescent="0.25">
      <c r="A230" s="19"/>
      <c r="B230" s="19"/>
    </row>
    <row r="231" spans="1:2" ht="14.25" customHeight="1" x14ac:dyDescent="0.25">
      <c r="A231" s="19"/>
      <c r="B231" s="19"/>
    </row>
    <row r="232" spans="1:2" ht="14.25" customHeight="1" x14ac:dyDescent="0.25">
      <c r="A232" s="19"/>
      <c r="B232" s="19"/>
    </row>
    <row r="233" spans="1:2" ht="14.25" customHeight="1" x14ac:dyDescent="0.25">
      <c r="A233" s="19"/>
      <c r="B233" s="19"/>
    </row>
    <row r="234" spans="1:2" ht="14.25" customHeight="1" x14ac:dyDescent="0.25">
      <c r="A234" s="19"/>
      <c r="B234" s="19"/>
    </row>
    <row r="235" spans="1:2" ht="14.25" customHeight="1" x14ac:dyDescent="0.25">
      <c r="A235" s="19"/>
      <c r="B235" s="19"/>
    </row>
    <row r="236" spans="1:2" ht="14.25" customHeight="1" x14ac:dyDescent="0.25">
      <c r="A236" s="19"/>
      <c r="B236" s="19"/>
    </row>
    <row r="237" spans="1:2" ht="14.25" customHeight="1" x14ac:dyDescent="0.25">
      <c r="A237" s="19"/>
      <c r="B237" s="19"/>
    </row>
    <row r="238" spans="1:2" ht="14.25" customHeight="1" x14ac:dyDescent="0.25">
      <c r="A238" s="19"/>
      <c r="B238" s="19"/>
    </row>
    <row r="239" spans="1:2" ht="14.25" customHeight="1" x14ac:dyDescent="0.25">
      <c r="A239" s="19"/>
      <c r="B239" s="19"/>
    </row>
    <row r="240" spans="1:2" ht="14.25" customHeight="1" x14ac:dyDescent="0.25">
      <c r="A240" s="19"/>
      <c r="B240" s="19"/>
    </row>
    <row r="241" spans="1:2" ht="14.25" customHeight="1" x14ac:dyDescent="0.25">
      <c r="A241" s="19"/>
      <c r="B241" s="19"/>
    </row>
    <row r="242" spans="1:2" ht="14.25" customHeight="1" x14ac:dyDescent="0.25">
      <c r="A242" s="19"/>
      <c r="B242" s="19"/>
    </row>
    <row r="243" spans="1:2" ht="14.25" customHeight="1" x14ac:dyDescent="0.25">
      <c r="A243" s="19"/>
      <c r="B243" s="19"/>
    </row>
    <row r="244" spans="1:2" ht="14.25" customHeight="1" x14ac:dyDescent="0.25">
      <c r="A244" s="19"/>
      <c r="B244" s="19"/>
    </row>
    <row r="245" spans="1:2" ht="14.25" customHeight="1" x14ac:dyDescent="0.25">
      <c r="A245" s="19"/>
      <c r="B245" s="19"/>
    </row>
    <row r="246" spans="1:2" ht="14.25" customHeight="1" x14ac:dyDescent="0.25">
      <c r="A246" s="19"/>
      <c r="B246" s="19"/>
    </row>
    <row r="247" spans="1:2" ht="14.25" customHeight="1" x14ac:dyDescent="0.25">
      <c r="A247" s="19"/>
      <c r="B247" s="19"/>
    </row>
    <row r="248" spans="1:2" ht="14.25" customHeight="1" x14ac:dyDescent="0.25">
      <c r="A248" s="19"/>
      <c r="B248" s="19"/>
    </row>
    <row r="249" spans="1:2" ht="14.25" customHeight="1" x14ac:dyDescent="0.25">
      <c r="A249" s="19"/>
      <c r="B249" s="19"/>
    </row>
    <row r="250" spans="1:2" ht="14.25" customHeight="1" x14ac:dyDescent="0.25">
      <c r="A250" s="19"/>
      <c r="B250" s="19"/>
    </row>
    <row r="251" spans="1:2" ht="14.25" customHeight="1" x14ac:dyDescent="0.25">
      <c r="A251" s="19"/>
      <c r="B251" s="19"/>
    </row>
    <row r="252" spans="1:2" ht="14.25" customHeight="1" x14ac:dyDescent="0.25">
      <c r="A252" s="22"/>
      <c r="B252" s="22"/>
    </row>
    <row r="258" spans="1:2" ht="14.25" customHeight="1" x14ac:dyDescent="0.25">
      <c r="A258" s="19"/>
      <c r="B258" s="19"/>
    </row>
    <row r="259" spans="1:2" ht="14.25" customHeight="1" x14ac:dyDescent="0.25">
      <c r="A259" s="19"/>
      <c r="B259" s="19"/>
    </row>
    <row r="260" spans="1:2" ht="14.25" customHeight="1" x14ac:dyDescent="0.25">
      <c r="A260" s="19"/>
      <c r="B260" s="19"/>
    </row>
    <row r="261" spans="1:2" ht="14.25" customHeight="1" x14ac:dyDescent="0.25">
      <c r="A261" s="19"/>
      <c r="B261" s="19"/>
    </row>
    <row r="262" spans="1:2" ht="14.25" customHeight="1" x14ac:dyDescent="0.25">
      <c r="A262" s="19"/>
      <c r="B262" s="19"/>
    </row>
    <row r="263" spans="1:2" ht="14.25" customHeight="1" x14ac:dyDescent="0.25">
      <c r="A263" s="19"/>
      <c r="B263" s="19"/>
    </row>
    <row r="264" spans="1:2" ht="14.25" customHeight="1" x14ac:dyDescent="0.25">
      <c r="A264" s="19"/>
      <c r="B264" s="19"/>
    </row>
    <row r="265" spans="1:2" ht="14.25" customHeight="1" x14ac:dyDescent="0.25">
      <c r="A265" s="19"/>
      <c r="B265" s="19"/>
    </row>
    <row r="266" spans="1:2" ht="14.25" customHeight="1" x14ac:dyDescent="0.25">
      <c r="A266" s="19"/>
      <c r="B266" s="19"/>
    </row>
    <row r="267" spans="1:2" ht="14.25" customHeight="1" x14ac:dyDescent="0.25">
      <c r="A267" s="19"/>
      <c r="B267" s="19"/>
    </row>
    <row r="268" spans="1:2" ht="14.25" customHeight="1" x14ac:dyDescent="0.25">
      <c r="A268" s="19"/>
      <c r="B268" s="19"/>
    </row>
    <row r="269" spans="1:2" ht="14.25" customHeight="1" x14ac:dyDescent="0.25">
      <c r="A269" s="19"/>
      <c r="B269" s="19"/>
    </row>
    <row r="270" spans="1:2" ht="14.25" customHeight="1" x14ac:dyDescent="0.25">
      <c r="A270" s="19"/>
      <c r="B270" s="19"/>
    </row>
    <row r="271" spans="1:2" ht="14.25" customHeight="1" x14ac:dyDescent="0.25">
      <c r="A271" s="19"/>
      <c r="B271" s="19"/>
    </row>
    <row r="272" spans="1:2" ht="14.25" customHeight="1" x14ac:dyDescent="0.25">
      <c r="A272" s="19"/>
      <c r="B272" s="19"/>
    </row>
    <row r="273" spans="1:2" ht="14.25" customHeight="1" x14ac:dyDescent="0.25">
      <c r="A273" s="19"/>
      <c r="B273" s="19"/>
    </row>
    <row r="274" spans="1:2" ht="14.25" customHeight="1" x14ac:dyDescent="0.25">
      <c r="A274" s="19"/>
      <c r="B274" s="19"/>
    </row>
    <row r="275" spans="1:2" ht="14.25" customHeight="1" x14ac:dyDescent="0.25">
      <c r="A275" s="19"/>
      <c r="B275" s="19"/>
    </row>
    <row r="276" spans="1:2" ht="14.25" customHeight="1" x14ac:dyDescent="0.25">
      <c r="A276" s="19"/>
      <c r="B276" s="19"/>
    </row>
    <row r="277" spans="1:2" ht="14.25" customHeight="1" x14ac:dyDescent="0.25">
      <c r="A277" s="19"/>
      <c r="B277" s="19"/>
    </row>
    <row r="278" spans="1:2" ht="14.25" customHeight="1" x14ac:dyDescent="0.25">
      <c r="A278" s="19"/>
      <c r="B278" s="19"/>
    </row>
    <row r="279" spans="1:2" ht="14.25" customHeight="1" x14ac:dyDescent="0.25">
      <c r="A279" s="19"/>
      <c r="B279" s="19"/>
    </row>
    <row r="280" spans="1:2" ht="14.25" customHeight="1" x14ac:dyDescent="0.25">
      <c r="A280" s="19"/>
      <c r="B280" s="19"/>
    </row>
    <row r="281" spans="1:2" ht="14.25" customHeight="1" x14ac:dyDescent="0.25">
      <c r="A281" s="19"/>
      <c r="B281" s="19"/>
    </row>
    <row r="282" spans="1:2" ht="14.25" customHeight="1" x14ac:dyDescent="0.25">
      <c r="A282" s="22"/>
      <c r="B282" s="22"/>
    </row>
    <row r="288" spans="1:2" ht="14.25" customHeight="1" x14ac:dyDescent="0.25">
      <c r="A288" s="19"/>
      <c r="B288" s="19"/>
    </row>
    <row r="289" spans="1:2" ht="14.25" customHeight="1" x14ac:dyDescent="0.25">
      <c r="A289" s="19"/>
      <c r="B289" s="19"/>
    </row>
    <row r="290" spans="1:2" ht="14.25" customHeight="1" x14ac:dyDescent="0.25">
      <c r="A290" s="19"/>
      <c r="B290" s="19"/>
    </row>
    <row r="291" spans="1:2" ht="14.25" customHeight="1" x14ac:dyDescent="0.25">
      <c r="A291" s="19"/>
      <c r="B291" s="19"/>
    </row>
    <row r="292" spans="1:2" ht="14.25" customHeight="1" x14ac:dyDescent="0.25">
      <c r="A292" s="19"/>
      <c r="B292" s="19"/>
    </row>
    <row r="293" spans="1:2" ht="14.25" customHeight="1" x14ac:dyDescent="0.25">
      <c r="A293" s="19"/>
      <c r="B293" s="19"/>
    </row>
    <row r="294" spans="1:2" ht="14.25" customHeight="1" x14ac:dyDescent="0.25">
      <c r="A294" s="19"/>
      <c r="B294" s="19"/>
    </row>
    <row r="295" spans="1:2" ht="14.25" customHeight="1" x14ac:dyDescent="0.25">
      <c r="A295" s="19"/>
      <c r="B295" s="19"/>
    </row>
    <row r="296" spans="1:2" ht="14.25" customHeight="1" x14ac:dyDescent="0.25">
      <c r="A296" s="19"/>
      <c r="B296" s="19"/>
    </row>
    <row r="297" spans="1:2" ht="14.25" customHeight="1" x14ac:dyDescent="0.25">
      <c r="A297" s="19"/>
      <c r="B297" s="19"/>
    </row>
    <row r="298" spans="1:2" ht="14.25" customHeight="1" x14ac:dyDescent="0.25">
      <c r="A298" s="19"/>
      <c r="B298" s="19"/>
    </row>
    <row r="299" spans="1:2" ht="14.25" customHeight="1" x14ac:dyDescent="0.25">
      <c r="A299" s="19"/>
      <c r="B299" s="19"/>
    </row>
    <row r="300" spans="1:2" ht="14.25" customHeight="1" x14ac:dyDescent="0.25">
      <c r="A300" s="19"/>
      <c r="B300" s="19"/>
    </row>
    <row r="301" spans="1:2" ht="14.25" customHeight="1" x14ac:dyDescent="0.25">
      <c r="A301" s="19"/>
      <c r="B301" s="19"/>
    </row>
    <row r="302" spans="1:2" ht="14.25" customHeight="1" x14ac:dyDescent="0.25">
      <c r="A302" s="19"/>
      <c r="B302" s="19"/>
    </row>
    <row r="303" spans="1:2" ht="14.25" customHeight="1" x14ac:dyDescent="0.25">
      <c r="A303" s="19"/>
      <c r="B303" s="19"/>
    </row>
    <row r="304" spans="1:2" ht="14.25" customHeight="1" x14ac:dyDescent="0.25">
      <c r="A304" s="19"/>
      <c r="B304" s="19"/>
    </row>
    <row r="305" spans="1:2" ht="14.25" customHeight="1" x14ac:dyDescent="0.25">
      <c r="A305" s="19"/>
      <c r="B305" s="19"/>
    </row>
    <row r="306" spans="1:2" ht="14.25" customHeight="1" x14ac:dyDescent="0.25">
      <c r="A306" s="19"/>
      <c r="B306" s="19"/>
    </row>
    <row r="307" spans="1:2" ht="14.25" customHeight="1" x14ac:dyDescent="0.25">
      <c r="A307" s="19"/>
      <c r="B307" s="19"/>
    </row>
    <row r="308" spans="1:2" ht="14.25" customHeight="1" x14ac:dyDescent="0.25">
      <c r="A308" s="19"/>
      <c r="B308" s="19"/>
    </row>
    <row r="309" spans="1:2" ht="14.25" customHeight="1" x14ac:dyDescent="0.25">
      <c r="A309" s="19"/>
      <c r="B309" s="19"/>
    </row>
    <row r="310" spans="1:2" ht="14.25" customHeight="1" x14ac:dyDescent="0.25">
      <c r="A310" s="19"/>
      <c r="B310" s="19"/>
    </row>
    <row r="311" spans="1:2" ht="14.25" customHeight="1" x14ac:dyDescent="0.25">
      <c r="A311" s="19"/>
      <c r="B311" s="19"/>
    </row>
  </sheetData>
  <mergeCells count="8">
    <mergeCell ref="B23:B26"/>
    <mergeCell ref="B27:B30"/>
    <mergeCell ref="B31:B34"/>
    <mergeCell ref="B3:B6"/>
    <mergeCell ref="B7:B10"/>
    <mergeCell ref="B11:B14"/>
    <mergeCell ref="B15:B18"/>
    <mergeCell ref="B19:B22"/>
  </mergeCells>
  <phoneticPr fontId="10" type="noConversion"/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2"/>
  <sheetViews>
    <sheetView workbookViewId="0">
      <selection activeCell="R2" sqref="R2"/>
    </sheetView>
  </sheetViews>
  <sheetFormatPr defaultColWidth="11" defaultRowHeight="15.75" x14ac:dyDescent="0.25"/>
  <cols>
    <col min="1" max="1" width="9" style="7" customWidth="1"/>
    <col min="2" max="2" width="11" style="7" customWidth="1"/>
    <col min="3" max="3" width="21.875" style="1" customWidth="1"/>
    <col min="4" max="4" width="21.625" style="7" hidden="1" customWidth="1"/>
    <col min="5" max="13" width="14.625" style="7" hidden="1" customWidth="1"/>
    <col min="14" max="14" width="14.625" style="7" customWidth="1"/>
    <col min="15" max="15" width="14.625" style="24" customWidth="1"/>
    <col min="16" max="16" width="14.625" style="26" customWidth="1"/>
    <col min="17" max="17" width="14.625" style="29" customWidth="1"/>
    <col min="18" max="18" width="14.625" style="33" customWidth="1"/>
    <col min="19" max="19" width="11" style="8" customWidth="1"/>
    <col min="20" max="24" width="9" style="9" customWidth="1"/>
    <col min="25" max="25" width="12.625" style="9" customWidth="1"/>
  </cols>
  <sheetData>
    <row r="1" spans="2:25" ht="16.5" customHeight="1" x14ac:dyDescent="0.25">
      <c r="S1" s="12"/>
    </row>
    <row r="2" spans="2:25" ht="16.5" customHeight="1" x14ac:dyDescent="0.25">
      <c r="B2" s="2"/>
      <c r="C2" s="2"/>
      <c r="D2" s="2" t="s">
        <v>0</v>
      </c>
      <c r="E2" s="2" t="s">
        <v>1</v>
      </c>
      <c r="F2" s="2" t="s">
        <v>2</v>
      </c>
      <c r="G2" s="2" t="s">
        <v>3</v>
      </c>
      <c r="H2" s="2" t="s">
        <v>4</v>
      </c>
      <c r="I2" s="2" t="s">
        <v>5</v>
      </c>
      <c r="J2" s="2" t="s">
        <v>6</v>
      </c>
      <c r="K2" s="2" t="s">
        <v>7</v>
      </c>
      <c r="L2" s="2" t="s">
        <v>8</v>
      </c>
      <c r="M2" s="2" t="s">
        <v>9</v>
      </c>
      <c r="N2" s="2" t="s">
        <v>10</v>
      </c>
      <c r="O2" s="2" t="s">
        <v>11</v>
      </c>
      <c r="P2" s="2" t="s">
        <v>29</v>
      </c>
      <c r="Q2" s="2" t="s">
        <v>30</v>
      </c>
      <c r="R2" s="2" t="s">
        <v>89</v>
      </c>
      <c r="S2" s="10" t="s">
        <v>14</v>
      </c>
    </row>
    <row r="3" spans="2:25" ht="16.5" customHeight="1" x14ac:dyDescent="0.25">
      <c r="B3" s="35" t="s">
        <v>15</v>
      </c>
      <c r="C3" s="2" t="s">
        <v>31</v>
      </c>
      <c r="D3" s="2" t="s">
        <v>32</v>
      </c>
      <c r="E3" s="2" t="s">
        <v>33</v>
      </c>
      <c r="F3" s="2" t="s">
        <v>33</v>
      </c>
      <c r="G3" s="2" t="s">
        <v>33</v>
      </c>
      <c r="H3" s="2" t="s">
        <v>33</v>
      </c>
      <c r="I3" s="2" t="s">
        <v>33</v>
      </c>
      <c r="J3" s="2" t="s">
        <v>33</v>
      </c>
      <c r="K3" s="2" t="s">
        <v>33</v>
      </c>
      <c r="L3" s="2" t="s">
        <v>33</v>
      </c>
      <c r="M3" s="2" t="s">
        <v>33</v>
      </c>
      <c r="N3" s="2" t="s">
        <v>33</v>
      </c>
      <c r="O3" s="2" t="s">
        <v>33</v>
      </c>
      <c r="P3" s="2" t="s">
        <v>33</v>
      </c>
      <c r="Q3" s="2" t="s">
        <v>33</v>
      </c>
      <c r="R3" s="2" t="s">
        <v>33</v>
      </c>
      <c r="S3" s="2"/>
    </row>
    <row r="4" spans="2:25" ht="16.5" customHeight="1" x14ac:dyDescent="0.25">
      <c r="B4" s="39"/>
      <c r="C4" s="2" t="s">
        <v>16</v>
      </c>
      <c r="D4" s="4">
        <v>1.8</v>
      </c>
      <c r="E4" s="4">
        <v>2014</v>
      </c>
      <c r="F4" s="4">
        <v>771</v>
      </c>
      <c r="G4" s="4">
        <v>702</v>
      </c>
      <c r="H4" s="4">
        <v>678</v>
      </c>
      <c r="I4" s="4">
        <v>789</v>
      </c>
      <c r="J4" s="4">
        <v>682</v>
      </c>
      <c r="K4" s="4">
        <v>664</v>
      </c>
      <c r="L4" s="4">
        <v>731</v>
      </c>
      <c r="M4" s="4">
        <v>696</v>
      </c>
      <c r="N4" s="4">
        <v>626</v>
      </c>
      <c r="O4" s="4">
        <v>650</v>
      </c>
      <c r="P4" s="4">
        <v>708</v>
      </c>
      <c r="Q4" s="4">
        <v>751</v>
      </c>
      <c r="R4" s="4">
        <v>663</v>
      </c>
      <c r="S4" s="5">
        <f>(Q4-P4)/P4</f>
        <v>6.0734463276836161E-2</v>
      </c>
    </row>
    <row r="5" spans="2:25" ht="16.5" customHeight="1" x14ac:dyDescent="0.25">
      <c r="B5" s="39"/>
      <c r="C5" s="2" t="s">
        <v>17</v>
      </c>
      <c r="D5" s="4">
        <v>2</v>
      </c>
      <c r="E5" s="4">
        <v>553</v>
      </c>
      <c r="F5" s="4">
        <v>476</v>
      </c>
      <c r="G5" s="4">
        <v>453</v>
      </c>
      <c r="H5" s="4">
        <v>460</v>
      </c>
      <c r="I5" s="4">
        <v>491</v>
      </c>
      <c r="J5" s="4">
        <v>477</v>
      </c>
      <c r="K5" s="4">
        <v>479</v>
      </c>
      <c r="L5" s="4">
        <v>537</v>
      </c>
      <c r="M5" s="4">
        <v>513</v>
      </c>
      <c r="N5" s="4">
        <v>471</v>
      </c>
      <c r="O5" s="4">
        <v>502</v>
      </c>
      <c r="P5" s="4">
        <v>529</v>
      </c>
      <c r="Q5" s="4">
        <v>533</v>
      </c>
      <c r="R5" s="4">
        <v>499</v>
      </c>
      <c r="S5" s="5">
        <f t="shared" ref="S5:S7" si="0">(Q5-P5)/P5</f>
        <v>7.5614366729678641E-3</v>
      </c>
    </row>
    <row r="6" spans="2:25" ht="16.5" customHeight="1" x14ac:dyDescent="0.25">
      <c r="B6" s="39"/>
      <c r="C6" s="2" t="s">
        <v>18</v>
      </c>
      <c r="D6" s="4">
        <v>1208033</v>
      </c>
      <c r="E6" s="4">
        <v>666466</v>
      </c>
      <c r="F6" s="4">
        <v>1174009</v>
      </c>
      <c r="G6" s="4">
        <v>1229999</v>
      </c>
      <c r="H6" s="4">
        <v>1245783</v>
      </c>
      <c r="I6" s="4">
        <v>1257832</v>
      </c>
      <c r="J6" s="4">
        <v>1266740</v>
      </c>
      <c r="K6" s="4">
        <v>1274934</v>
      </c>
      <c r="L6" s="4">
        <v>1282199</v>
      </c>
      <c r="M6" s="4">
        <v>1288341</v>
      </c>
      <c r="N6" s="4">
        <v>1292847</v>
      </c>
      <c r="O6" s="4">
        <v>1296677</v>
      </c>
      <c r="P6" s="4">
        <v>1300925</v>
      </c>
      <c r="Q6" s="4">
        <v>1305613</v>
      </c>
      <c r="R6" s="4">
        <v>1181533</v>
      </c>
      <c r="S6" s="5">
        <f t="shared" si="0"/>
        <v>3.6035897534446642E-3</v>
      </c>
    </row>
    <row r="7" spans="2:25" ht="16.5" customHeight="1" x14ac:dyDescent="0.25">
      <c r="B7" s="39"/>
      <c r="C7" s="10" t="s">
        <v>19</v>
      </c>
      <c r="D7" s="11">
        <v>0.99999000000000005</v>
      </c>
      <c r="E7" s="11">
        <v>0.99917</v>
      </c>
      <c r="F7" s="11">
        <v>0.99958999999999998</v>
      </c>
      <c r="G7" s="11">
        <v>0.99963000000000002</v>
      </c>
      <c r="H7" s="11">
        <v>0.99963000000000002</v>
      </c>
      <c r="I7" s="11">
        <v>0.99961</v>
      </c>
      <c r="J7" s="11">
        <v>0.99961999999999995</v>
      </c>
      <c r="K7" s="11">
        <v>0.99961999999999995</v>
      </c>
      <c r="L7" s="11">
        <v>0.99958000000000002</v>
      </c>
      <c r="M7" s="11">
        <v>0.99960000000000004</v>
      </c>
      <c r="N7" s="11">
        <v>0.99963999999999997</v>
      </c>
      <c r="O7" s="11">
        <v>0.99961</v>
      </c>
      <c r="P7" s="11">
        <v>0.99958999999999998</v>
      </c>
      <c r="Q7" s="11">
        <v>0.99958999999999998</v>
      </c>
      <c r="R7" s="11">
        <v>0.99958000000000002</v>
      </c>
      <c r="S7" s="5">
        <f t="shared" si="0"/>
        <v>0</v>
      </c>
    </row>
    <row r="8" spans="2:25" ht="16.5" customHeight="1" x14ac:dyDescent="0.25">
      <c r="B8" s="35" t="s">
        <v>20</v>
      </c>
      <c r="C8" s="2" t="s">
        <v>31</v>
      </c>
      <c r="D8" s="2" t="s">
        <v>34</v>
      </c>
      <c r="E8" s="2" t="s">
        <v>35</v>
      </c>
      <c r="F8" s="2" t="s">
        <v>35</v>
      </c>
      <c r="G8" s="2" t="s">
        <v>35</v>
      </c>
      <c r="H8" s="2" t="s">
        <v>35</v>
      </c>
      <c r="I8" s="2" t="s">
        <v>35</v>
      </c>
      <c r="J8" s="2" t="s">
        <v>35</v>
      </c>
      <c r="K8" s="2" t="s">
        <v>35</v>
      </c>
      <c r="L8" s="2" t="s">
        <v>35</v>
      </c>
      <c r="M8" s="2" t="s">
        <v>35</v>
      </c>
      <c r="N8" s="2" t="s">
        <v>35</v>
      </c>
      <c r="O8" s="2" t="s">
        <v>35</v>
      </c>
      <c r="P8" s="2" t="s">
        <v>35</v>
      </c>
      <c r="Q8" s="2" t="s">
        <v>35</v>
      </c>
      <c r="R8" s="2" t="s">
        <v>35</v>
      </c>
      <c r="S8" s="2"/>
    </row>
    <row r="9" spans="2:25" ht="16.5" customHeight="1" x14ac:dyDescent="0.25">
      <c r="B9" s="39"/>
      <c r="C9" s="2" t="s">
        <v>16</v>
      </c>
      <c r="D9" s="4">
        <v>1</v>
      </c>
      <c r="E9" s="4">
        <v>1</v>
      </c>
      <c r="F9" s="4">
        <v>2</v>
      </c>
      <c r="G9" s="4">
        <v>2</v>
      </c>
      <c r="H9" s="4">
        <v>2</v>
      </c>
      <c r="I9" s="4">
        <v>1</v>
      </c>
      <c r="J9" s="4">
        <v>1</v>
      </c>
      <c r="K9" s="4">
        <v>1</v>
      </c>
      <c r="L9" s="4">
        <v>2</v>
      </c>
      <c r="M9" s="4">
        <v>1</v>
      </c>
      <c r="N9" s="4">
        <v>1</v>
      </c>
      <c r="O9" s="4">
        <v>1</v>
      </c>
      <c r="P9" s="4">
        <v>1</v>
      </c>
      <c r="Q9" s="4">
        <v>1</v>
      </c>
      <c r="R9" s="4">
        <v>1</v>
      </c>
      <c r="S9" s="5">
        <f t="shared" ref="S9:S42" si="1">(Q9-P9)/P9</f>
        <v>0</v>
      </c>
    </row>
    <row r="10" spans="2:25" ht="16.5" customHeight="1" x14ac:dyDescent="0.25">
      <c r="B10" s="39"/>
      <c r="C10" s="2" t="s">
        <v>17</v>
      </c>
      <c r="D10" s="4">
        <v>1</v>
      </c>
      <c r="E10" s="4">
        <v>1</v>
      </c>
      <c r="F10" s="4">
        <v>2</v>
      </c>
      <c r="G10" s="4">
        <v>2</v>
      </c>
      <c r="H10" s="4">
        <v>2</v>
      </c>
      <c r="I10" s="4">
        <v>1</v>
      </c>
      <c r="J10" s="4">
        <v>1</v>
      </c>
      <c r="K10" s="4">
        <v>1</v>
      </c>
      <c r="L10" s="4">
        <v>2</v>
      </c>
      <c r="M10" s="4">
        <v>1</v>
      </c>
      <c r="N10" s="4">
        <v>1</v>
      </c>
      <c r="O10" s="4">
        <v>1</v>
      </c>
      <c r="P10" s="4">
        <v>1</v>
      </c>
      <c r="Q10" s="4">
        <v>1</v>
      </c>
      <c r="R10" s="4">
        <v>1</v>
      </c>
      <c r="S10" s="5">
        <f t="shared" si="1"/>
        <v>0</v>
      </c>
    </row>
    <row r="11" spans="2:25" ht="16.5" customHeight="1" x14ac:dyDescent="0.25">
      <c r="B11" s="39"/>
      <c r="C11" s="2" t="s">
        <v>18</v>
      </c>
      <c r="D11" s="4">
        <v>194833</v>
      </c>
      <c r="E11" s="4">
        <v>196866</v>
      </c>
      <c r="F11" s="4">
        <v>193382</v>
      </c>
      <c r="G11" s="4">
        <v>200247</v>
      </c>
      <c r="H11" s="4">
        <v>201220</v>
      </c>
      <c r="I11" s="4">
        <v>202159</v>
      </c>
      <c r="J11" s="4">
        <v>202541</v>
      </c>
      <c r="K11" s="4">
        <v>202758</v>
      </c>
      <c r="L11" s="4">
        <v>203100</v>
      </c>
      <c r="M11" s="4">
        <v>203252</v>
      </c>
      <c r="N11" s="4">
        <v>203277</v>
      </c>
      <c r="O11" s="4">
        <v>203441</v>
      </c>
      <c r="P11" s="4">
        <v>203508</v>
      </c>
      <c r="Q11" s="4">
        <v>203513</v>
      </c>
      <c r="R11" s="4">
        <v>203371</v>
      </c>
      <c r="S11" s="5">
        <f t="shared" si="1"/>
        <v>2.4569058710222693E-5</v>
      </c>
    </row>
    <row r="12" spans="2:25" ht="16.5" customHeight="1" x14ac:dyDescent="0.25">
      <c r="B12" s="39"/>
      <c r="C12" s="10" t="s">
        <v>19</v>
      </c>
      <c r="D12" s="11">
        <f>(1-D10/D11)</f>
        <v>0.99999486739925991</v>
      </c>
      <c r="E12" s="11">
        <v>0.99999000000000005</v>
      </c>
      <c r="F12" s="11">
        <v>0.99999000000000005</v>
      </c>
      <c r="G12" s="11">
        <v>0.99999000000000005</v>
      </c>
      <c r="H12" s="11">
        <v>0.99999000000000005</v>
      </c>
      <c r="I12" s="11">
        <v>1</v>
      </c>
      <c r="J12" s="11">
        <v>1</v>
      </c>
      <c r="K12" s="11">
        <v>1</v>
      </c>
      <c r="L12" s="11">
        <v>0.99999000000000005</v>
      </c>
      <c r="M12" s="11">
        <v>1</v>
      </c>
      <c r="N12" s="11">
        <v>1</v>
      </c>
      <c r="O12" s="11">
        <v>1</v>
      </c>
      <c r="P12" s="11">
        <v>1</v>
      </c>
      <c r="Q12" s="11">
        <v>1</v>
      </c>
      <c r="R12" s="11">
        <v>1</v>
      </c>
      <c r="S12" s="5">
        <f t="shared" si="1"/>
        <v>0</v>
      </c>
      <c r="Y12" s="13"/>
    </row>
    <row r="13" spans="2:25" ht="16.5" customHeight="1" x14ac:dyDescent="0.25">
      <c r="B13" s="35" t="s">
        <v>21</v>
      </c>
      <c r="C13" s="2" t="s">
        <v>31</v>
      </c>
      <c r="D13" s="2" t="s">
        <v>34</v>
      </c>
      <c r="E13" s="2" t="s">
        <v>35</v>
      </c>
      <c r="F13" s="2" t="s">
        <v>35</v>
      </c>
      <c r="G13" s="2" t="s">
        <v>35</v>
      </c>
      <c r="H13" s="2" t="s">
        <v>35</v>
      </c>
      <c r="I13" s="2" t="s">
        <v>35</v>
      </c>
      <c r="J13" s="2" t="s">
        <v>35</v>
      </c>
      <c r="K13" s="2" t="s">
        <v>35</v>
      </c>
      <c r="L13" s="2" t="s">
        <v>35</v>
      </c>
      <c r="M13" s="2" t="s">
        <v>35</v>
      </c>
      <c r="N13" s="2" t="s">
        <v>35</v>
      </c>
      <c r="O13" s="2" t="s">
        <v>35</v>
      </c>
      <c r="P13" s="2" t="s">
        <v>35</v>
      </c>
      <c r="Q13" s="2" t="s">
        <v>35</v>
      </c>
      <c r="R13" s="2" t="s">
        <v>35</v>
      </c>
      <c r="S13" s="2"/>
      <c r="Y13" s="13"/>
    </row>
    <row r="14" spans="2:25" ht="16.5" customHeight="1" x14ac:dyDescent="0.25">
      <c r="B14" s="39"/>
      <c r="C14" s="2" t="s">
        <v>16</v>
      </c>
      <c r="D14" s="4">
        <v>38</v>
      </c>
      <c r="E14" s="4">
        <v>43</v>
      </c>
      <c r="F14" s="4">
        <v>34</v>
      </c>
      <c r="G14" s="4">
        <v>37</v>
      </c>
      <c r="H14" s="4">
        <v>41</v>
      </c>
      <c r="I14" s="4">
        <v>50</v>
      </c>
      <c r="J14" s="4">
        <v>49</v>
      </c>
      <c r="K14" s="4">
        <v>42</v>
      </c>
      <c r="L14" s="4">
        <v>45</v>
      </c>
      <c r="M14" s="4">
        <v>52</v>
      </c>
      <c r="N14" s="4">
        <v>41</v>
      </c>
      <c r="O14" s="4">
        <v>42</v>
      </c>
      <c r="P14" s="4">
        <v>41</v>
      </c>
      <c r="Q14" s="4">
        <v>47</v>
      </c>
      <c r="R14" s="4">
        <v>57</v>
      </c>
      <c r="S14" s="5">
        <f t="shared" ref="S14" si="2">(Q14-P14)/P14</f>
        <v>0.14634146341463414</v>
      </c>
      <c r="V14" s="14"/>
      <c r="Y14" s="13"/>
    </row>
    <row r="15" spans="2:25" ht="16.5" customHeight="1" x14ac:dyDescent="0.25">
      <c r="B15" s="39"/>
      <c r="C15" s="2" t="s">
        <v>17</v>
      </c>
      <c r="D15" s="4">
        <v>27</v>
      </c>
      <c r="E15" s="4">
        <v>26</v>
      </c>
      <c r="F15" s="4">
        <v>26</v>
      </c>
      <c r="G15" s="4">
        <v>27</v>
      </c>
      <c r="H15" s="4">
        <v>29</v>
      </c>
      <c r="I15" s="4">
        <v>26</v>
      </c>
      <c r="J15" s="4">
        <v>25</v>
      </c>
      <c r="K15" s="4">
        <v>28</v>
      </c>
      <c r="L15" s="4">
        <v>31</v>
      </c>
      <c r="M15" s="4">
        <v>36</v>
      </c>
      <c r="N15" s="4">
        <v>33</v>
      </c>
      <c r="O15" s="4">
        <v>31</v>
      </c>
      <c r="P15" s="4">
        <v>33</v>
      </c>
      <c r="Q15" s="4">
        <v>34</v>
      </c>
      <c r="R15" s="4">
        <v>36</v>
      </c>
      <c r="S15" s="5">
        <f t="shared" si="1"/>
        <v>3.0303030303030304E-2</v>
      </c>
    </row>
    <row r="16" spans="2:25" ht="16.5" customHeight="1" x14ac:dyDescent="0.25">
      <c r="B16" s="39"/>
      <c r="C16" s="2" t="s">
        <v>18</v>
      </c>
      <c r="D16" s="4">
        <v>134412</v>
      </c>
      <c r="E16" s="4">
        <v>136811</v>
      </c>
      <c r="F16" s="4">
        <v>135675</v>
      </c>
      <c r="G16" s="4">
        <v>141124</v>
      </c>
      <c r="H16" s="4">
        <v>143195</v>
      </c>
      <c r="I16" s="4">
        <v>144627</v>
      </c>
      <c r="J16" s="4">
        <v>145842</v>
      </c>
      <c r="K16" s="4">
        <v>147027</v>
      </c>
      <c r="L16" s="4">
        <v>149714</v>
      </c>
      <c r="M16" s="4">
        <v>153249</v>
      </c>
      <c r="N16" s="4">
        <v>155059</v>
      </c>
      <c r="O16" s="4">
        <v>156395</v>
      </c>
      <c r="P16" s="4">
        <v>157709</v>
      </c>
      <c r="Q16" s="4">
        <v>159054</v>
      </c>
      <c r="R16" s="4">
        <v>159805</v>
      </c>
      <c r="S16" s="5">
        <f t="shared" si="1"/>
        <v>8.5283655339898172E-3</v>
      </c>
    </row>
    <row r="17" spans="2:19" ht="16.5" customHeight="1" x14ac:dyDescent="0.25">
      <c r="B17" s="39"/>
      <c r="C17" s="10" t="s">
        <v>19</v>
      </c>
      <c r="D17" s="11">
        <f>(1-D15/D16)</f>
        <v>0.99979912507811808</v>
      </c>
      <c r="E17" s="11">
        <v>0.99980999999999998</v>
      </c>
      <c r="F17" s="11">
        <v>0.99980999999999998</v>
      </c>
      <c r="G17" s="11">
        <v>0.99980999999999998</v>
      </c>
      <c r="H17" s="11">
        <v>0.99980000000000002</v>
      </c>
      <c r="I17" s="11">
        <v>0.99982000000000004</v>
      </c>
      <c r="J17" s="11">
        <v>0.99983</v>
      </c>
      <c r="K17" s="11">
        <v>0.99980999999999998</v>
      </c>
      <c r="L17" s="11">
        <v>0.99978999999999996</v>
      </c>
      <c r="M17" s="11">
        <v>0.99977000000000005</v>
      </c>
      <c r="N17" s="11">
        <v>0.99978999999999996</v>
      </c>
      <c r="O17" s="11">
        <v>0.99980000000000002</v>
      </c>
      <c r="P17" s="11">
        <v>0.99978999999999996</v>
      </c>
      <c r="Q17" s="11">
        <v>0.99978999999999996</v>
      </c>
      <c r="R17" s="11">
        <v>0.99977000000000005</v>
      </c>
      <c r="S17" s="5">
        <f t="shared" si="1"/>
        <v>0</v>
      </c>
    </row>
    <row r="18" spans="2:19" ht="16.5" customHeight="1" x14ac:dyDescent="0.25">
      <c r="B18" s="35" t="s">
        <v>22</v>
      </c>
      <c r="C18" s="2" t="s">
        <v>31</v>
      </c>
      <c r="D18" s="2" t="s">
        <v>36</v>
      </c>
      <c r="E18" s="2" t="s">
        <v>37</v>
      </c>
      <c r="F18" s="2" t="s">
        <v>37</v>
      </c>
      <c r="G18" s="2" t="s">
        <v>37</v>
      </c>
      <c r="H18" s="2" t="s">
        <v>37</v>
      </c>
      <c r="I18" s="2" t="s">
        <v>37</v>
      </c>
      <c r="J18" s="2" t="s">
        <v>37</v>
      </c>
      <c r="K18" s="2" t="s">
        <v>37</v>
      </c>
      <c r="L18" s="2" t="s">
        <v>37</v>
      </c>
      <c r="M18" s="2" t="s">
        <v>37</v>
      </c>
      <c r="N18" s="2" t="s">
        <v>37</v>
      </c>
      <c r="O18" s="2" t="s">
        <v>37</v>
      </c>
      <c r="P18" s="2" t="s">
        <v>37</v>
      </c>
      <c r="Q18" s="2" t="s">
        <v>37</v>
      </c>
      <c r="R18" s="2" t="s">
        <v>37</v>
      </c>
      <c r="S18" s="2"/>
    </row>
    <row r="19" spans="2:19" ht="16.5" customHeight="1" x14ac:dyDescent="0.25">
      <c r="B19" s="39"/>
      <c r="C19" s="2" t="s">
        <v>16</v>
      </c>
      <c r="D19" s="4">
        <v>12</v>
      </c>
      <c r="E19" s="4">
        <v>1</v>
      </c>
      <c r="F19" s="4">
        <v>2</v>
      </c>
      <c r="G19" s="4">
        <v>11</v>
      </c>
      <c r="H19" s="4">
        <v>2</v>
      </c>
      <c r="I19" s="4">
        <v>2</v>
      </c>
      <c r="J19" s="4">
        <v>2</v>
      </c>
      <c r="K19" s="4">
        <v>3</v>
      </c>
      <c r="L19" s="4">
        <v>3</v>
      </c>
      <c r="M19" s="4">
        <v>2</v>
      </c>
      <c r="N19" s="4">
        <v>2</v>
      </c>
      <c r="O19" s="4">
        <v>2</v>
      </c>
      <c r="P19" s="4">
        <v>2</v>
      </c>
      <c r="Q19" s="4">
        <v>4</v>
      </c>
      <c r="R19" s="4">
        <v>1</v>
      </c>
      <c r="S19" s="5">
        <f t="shared" ref="S19" si="3">(Q19-P19)/P19</f>
        <v>1</v>
      </c>
    </row>
    <row r="20" spans="2:19" ht="16.5" customHeight="1" x14ac:dyDescent="0.25">
      <c r="B20" s="39"/>
      <c r="C20" s="2" t="s">
        <v>17</v>
      </c>
      <c r="D20" s="4">
        <v>12</v>
      </c>
      <c r="E20" s="4">
        <v>1</v>
      </c>
      <c r="F20" s="4">
        <v>2</v>
      </c>
      <c r="G20" s="4">
        <v>11</v>
      </c>
      <c r="H20" s="4">
        <v>2</v>
      </c>
      <c r="I20" s="4">
        <v>2</v>
      </c>
      <c r="J20" s="4">
        <v>2</v>
      </c>
      <c r="K20" s="4">
        <v>3</v>
      </c>
      <c r="L20" s="4">
        <v>3</v>
      </c>
      <c r="M20" s="4">
        <v>2</v>
      </c>
      <c r="N20" s="4">
        <v>2</v>
      </c>
      <c r="O20" s="4">
        <v>2</v>
      </c>
      <c r="P20" s="4">
        <v>2</v>
      </c>
      <c r="Q20" s="4">
        <v>4</v>
      </c>
      <c r="R20" s="4">
        <v>1</v>
      </c>
      <c r="S20" s="5">
        <f t="shared" si="1"/>
        <v>1</v>
      </c>
    </row>
    <row r="21" spans="2:19" ht="16.5" customHeight="1" x14ac:dyDescent="0.25">
      <c r="B21" s="39"/>
      <c r="C21" s="2" t="s">
        <v>18</v>
      </c>
      <c r="D21" s="4">
        <v>236021</v>
      </c>
      <c r="E21" s="4">
        <v>285733</v>
      </c>
      <c r="F21" s="4">
        <v>271267</v>
      </c>
      <c r="G21" s="4">
        <v>383639</v>
      </c>
      <c r="H21" s="4">
        <v>478440</v>
      </c>
      <c r="I21" s="4">
        <v>474983</v>
      </c>
      <c r="J21" s="4">
        <v>471990</v>
      </c>
      <c r="K21" s="4">
        <v>470335</v>
      </c>
      <c r="L21" s="4">
        <v>470055</v>
      </c>
      <c r="M21" s="4">
        <v>469750</v>
      </c>
      <c r="N21" s="4">
        <v>468667</v>
      </c>
      <c r="O21" s="4">
        <v>467239</v>
      </c>
      <c r="P21" s="4">
        <v>466878</v>
      </c>
      <c r="Q21" s="4">
        <v>466276</v>
      </c>
      <c r="R21" s="4">
        <v>464465</v>
      </c>
      <c r="S21" s="5">
        <f t="shared" si="1"/>
        <v>-1.2894160787186373E-3</v>
      </c>
    </row>
    <row r="22" spans="2:19" ht="16.5" customHeight="1" x14ac:dyDescent="0.25">
      <c r="B22" s="39"/>
      <c r="C22" s="10" t="s">
        <v>19</v>
      </c>
      <c r="D22" s="11">
        <f>(1-D20/D21)</f>
        <v>0.9999491570665322</v>
      </c>
      <c r="E22" s="11">
        <v>1</v>
      </c>
      <c r="F22" s="11">
        <v>0.99999000000000005</v>
      </c>
      <c r="G22" s="11">
        <v>0.99997000000000003</v>
      </c>
      <c r="H22" s="11">
        <v>1</v>
      </c>
      <c r="I22" s="11">
        <v>1</v>
      </c>
      <c r="J22" s="11">
        <v>1</v>
      </c>
      <c r="K22" s="11">
        <v>0.99999000000000005</v>
      </c>
      <c r="L22" s="11">
        <v>0.99999000000000005</v>
      </c>
      <c r="M22" s="11">
        <v>1</v>
      </c>
      <c r="N22" s="11">
        <v>1</v>
      </c>
      <c r="O22" s="11">
        <v>1</v>
      </c>
      <c r="P22" s="11">
        <v>1</v>
      </c>
      <c r="Q22" s="11">
        <v>0.99999000000000005</v>
      </c>
      <c r="R22" s="11">
        <v>1</v>
      </c>
      <c r="S22" s="5">
        <f t="shared" si="1"/>
        <v>-9.9999999999544897E-6</v>
      </c>
    </row>
    <row r="23" spans="2:19" ht="16.5" customHeight="1" x14ac:dyDescent="0.25">
      <c r="B23" s="35" t="s">
        <v>23</v>
      </c>
      <c r="C23" s="2" t="s">
        <v>31</v>
      </c>
      <c r="D23" s="2" t="s">
        <v>38</v>
      </c>
      <c r="E23" s="2" t="s">
        <v>39</v>
      </c>
      <c r="F23" s="2" t="s">
        <v>39</v>
      </c>
      <c r="G23" s="2" t="s">
        <v>39</v>
      </c>
      <c r="H23" s="2" t="s">
        <v>39</v>
      </c>
      <c r="I23" s="2" t="s">
        <v>39</v>
      </c>
      <c r="J23" s="2" t="s">
        <v>39</v>
      </c>
      <c r="K23" s="2" t="s">
        <v>39</v>
      </c>
      <c r="L23" s="2" t="s">
        <v>39</v>
      </c>
      <c r="M23" s="2" t="s">
        <v>39</v>
      </c>
      <c r="N23" s="2" t="s">
        <v>39</v>
      </c>
      <c r="O23" s="2" t="s">
        <v>39</v>
      </c>
      <c r="P23" s="2" t="s">
        <v>39</v>
      </c>
      <c r="Q23" s="2" t="s">
        <v>39</v>
      </c>
      <c r="R23" s="2" t="s">
        <v>39</v>
      </c>
      <c r="S23" s="2"/>
    </row>
    <row r="24" spans="2:19" ht="16.5" customHeight="1" x14ac:dyDescent="0.25">
      <c r="B24" s="39"/>
      <c r="C24" s="2" t="s">
        <v>16</v>
      </c>
      <c r="D24" s="4">
        <v>7</v>
      </c>
      <c r="E24" s="4">
        <v>77</v>
      </c>
      <c r="F24" s="4">
        <v>131</v>
      </c>
      <c r="G24" s="4">
        <v>145</v>
      </c>
      <c r="H24" s="4">
        <v>171</v>
      </c>
      <c r="I24" s="4">
        <v>199</v>
      </c>
      <c r="J24" s="4">
        <v>182</v>
      </c>
      <c r="K24" s="4">
        <v>201</v>
      </c>
      <c r="L24" s="4">
        <v>206</v>
      </c>
      <c r="M24" s="4">
        <v>229</v>
      </c>
      <c r="N24" s="4">
        <v>216</v>
      </c>
      <c r="O24" s="4">
        <v>221</v>
      </c>
      <c r="P24" s="4">
        <v>239</v>
      </c>
      <c r="Q24" s="4">
        <v>242</v>
      </c>
      <c r="R24" s="4">
        <v>248</v>
      </c>
      <c r="S24" s="5">
        <f t="shared" ref="S24" si="4">(Q24-P24)/P24</f>
        <v>1.2552301255230125E-2</v>
      </c>
    </row>
    <row r="25" spans="2:19" ht="16.5" customHeight="1" x14ac:dyDescent="0.25">
      <c r="B25" s="39"/>
      <c r="C25" s="2" t="s">
        <v>17</v>
      </c>
      <c r="D25" s="4">
        <v>7</v>
      </c>
      <c r="E25" s="4">
        <v>55</v>
      </c>
      <c r="F25" s="4">
        <v>105</v>
      </c>
      <c r="G25" s="4">
        <v>116</v>
      </c>
      <c r="H25" s="4">
        <v>136</v>
      </c>
      <c r="I25" s="4">
        <v>143</v>
      </c>
      <c r="J25" s="4">
        <v>149</v>
      </c>
      <c r="K25" s="4">
        <v>163</v>
      </c>
      <c r="L25" s="4">
        <v>171</v>
      </c>
      <c r="M25" s="4">
        <v>190</v>
      </c>
      <c r="N25" s="4">
        <v>174</v>
      </c>
      <c r="O25" s="4">
        <v>185</v>
      </c>
      <c r="P25" s="4">
        <v>186</v>
      </c>
      <c r="Q25" s="4">
        <v>210</v>
      </c>
      <c r="R25" s="4">
        <v>215</v>
      </c>
      <c r="S25" s="5">
        <f t="shared" si="1"/>
        <v>0.12903225806451613</v>
      </c>
    </row>
    <row r="26" spans="2:19" ht="16.5" customHeight="1" x14ac:dyDescent="0.25">
      <c r="B26" s="39"/>
      <c r="C26" s="2" t="s">
        <v>18</v>
      </c>
      <c r="D26" s="4">
        <v>553681</v>
      </c>
      <c r="E26" s="4">
        <v>392128</v>
      </c>
      <c r="F26" s="4">
        <v>599804</v>
      </c>
      <c r="G26" s="4">
        <v>641439</v>
      </c>
      <c r="H26" s="4">
        <v>665518</v>
      </c>
      <c r="I26" s="4">
        <v>684134</v>
      </c>
      <c r="J26" s="4">
        <v>701748</v>
      </c>
      <c r="K26" s="4">
        <v>717158</v>
      </c>
      <c r="L26" s="4">
        <v>764034</v>
      </c>
      <c r="M26" s="4">
        <v>803355</v>
      </c>
      <c r="N26" s="4">
        <v>825145</v>
      </c>
      <c r="O26" s="4">
        <v>842466</v>
      </c>
      <c r="P26" s="4">
        <v>855348</v>
      </c>
      <c r="Q26" s="4">
        <v>867194</v>
      </c>
      <c r="R26" s="4">
        <v>804982</v>
      </c>
      <c r="S26" s="5">
        <f t="shared" si="1"/>
        <v>1.3849333838390925E-2</v>
      </c>
    </row>
    <row r="27" spans="2:19" ht="16.5" customHeight="1" x14ac:dyDescent="0.25">
      <c r="B27" s="39"/>
      <c r="C27" s="10" t="s">
        <v>19</v>
      </c>
      <c r="D27" s="11">
        <f>(1-D25/D26)</f>
        <v>0.99998735734114053</v>
      </c>
      <c r="E27" s="11">
        <v>0.99985999999999997</v>
      </c>
      <c r="F27" s="11">
        <v>0.99982000000000004</v>
      </c>
      <c r="G27" s="11">
        <v>0.99982000000000004</v>
      </c>
      <c r="H27" s="11">
        <v>0.99980000000000002</v>
      </c>
      <c r="I27" s="11">
        <v>0.99978999999999996</v>
      </c>
      <c r="J27" s="11">
        <v>0.99978999999999996</v>
      </c>
      <c r="K27" s="11">
        <v>0.99977000000000005</v>
      </c>
      <c r="L27" s="11">
        <v>0.99978</v>
      </c>
      <c r="M27" s="11">
        <v>0.99975999999999998</v>
      </c>
      <c r="N27" s="11">
        <v>0.99978999999999996</v>
      </c>
      <c r="O27" s="11">
        <v>0.99978</v>
      </c>
      <c r="P27" s="11">
        <v>0.99978</v>
      </c>
      <c r="Q27" s="11">
        <v>0.99975999999999998</v>
      </c>
      <c r="R27" s="11">
        <v>0.99973000000000001</v>
      </c>
      <c r="S27" s="5">
        <f t="shared" si="1"/>
        <v>-2.0004400968233012E-5</v>
      </c>
    </row>
    <row r="28" spans="2:19" ht="16.5" customHeight="1" x14ac:dyDescent="0.25">
      <c r="B28" s="35" t="s">
        <v>24</v>
      </c>
      <c r="C28" s="2" t="s">
        <v>31</v>
      </c>
      <c r="D28" s="2" t="s">
        <v>40</v>
      </c>
      <c r="E28" s="2" t="s">
        <v>41</v>
      </c>
      <c r="F28" s="2" t="s">
        <v>41</v>
      </c>
      <c r="G28" s="2" t="s">
        <v>41</v>
      </c>
      <c r="H28" s="2" t="s">
        <v>41</v>
      </c>
      <c r="I28" s="2" t="s">
        <v>41</v>
      </c>
      <c r="J28" s="2" t="s">
        <v>41</v>
      </c>
      <c r="K28" s="2" t="s">
        <v>41</v>
      </c>
      <c r="L28" s="2" t="s">
        <v>41</v>
      </c>
      <c r="M28" s="2" t="s">
        <v>41</v>
      </c>
      <c r="N28" s="2" t="s">
        <v>41</v>
      </c>
      <c r="O28" s="2" t="s">
        <v>41</v>
      </c>
      <c r="P28" s="2" t="s">
        <v>41</v>
      </c>
      <c r="Q28" s="2" t="s">
        <v>41</v>
      </c>
      <c r="R28" s="2" t="s">
        <v>41</v>
      </c>
      <c r="S28" s="2"/>
    </row>
    <row r="29" spans="2:19" ht="16.5" customHeight="1" x14ac:dyDescent="0.25">
      <c r="B29" s="39"/>
      <c r="C29" s="2" t="s">
        <v>16</v>
      </c>
      <c r="D29" s="4">
        <v>0</v>
      </c>
      <c r="E29" s="4">
        <v>0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5">
        <v>0</v>
      </c>
    </row>
    <row r="30" spans="2:19" ht="16.5" customHeight="1" x14ac:dyDescent="0.25">
      <c r="B30" s="39"/>
      <c r="C30" s="2" t="s">
        <v>17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5">
        <v>0</v>
      </c>
    </row>
    <row r="31" spans="2:19" ht="16.5" customHeight="1" x14ac:dyDescent="0.25">
      <c r="B31" s="39"/>
      <c r="C31" s="2" t="s">
        <v>18</v>
      </c>
      <c r="D31" s="4">
        <v>48710</v>
      </c>
      <c r="E31" s="4">
        <v>56505</v>
      </c>
      <c r="F31" s="4">
        <v>63578</v>
      </c>
      <c r="G31" s="4">
        <v>75477</v>
      </c>
      <c r="H31" s="4">
        <v>85506</v>
      </c>
      <c r="I31" s="4">
        <v>95193</v>
      </c>
      <c r="J31" s="4">
        <v>107476</v>
      </c>
      <c r="K31" s="4">
        <v>120351</v>
      </c>
      <c r="L31" s="4">
        <v>136459</v>
      </c>
      <c r="M31" s="4">
        <v>155518</v>
      </c>
      <c r="N31" s="4">
        <v>174122</v>
      </c>
      <c r="O31" s="4">
        <v>192068</v>
      </c>
      <c r="P31" s="4">
        <v>209676</v>
      </c>
      <c r="Q31" s="4">
        <v>228859</v>
      </c>
      <c r="R31" s="4">
        <v>248171</v>
      </c>
      <c r="S31" s="5">
        <f t="shared" si="1"/>
        <v>9.1488773154772121E-2</v>
      </c>
    </row>
    <row r="32" spans="2:19" ht="16.5" customHeight="1" x14ac:dyDescent="0.25">
      <c r="B32" s="39"/>
      <c r="C32" s="10" t="s">
        <v>19</v>
      </c>
      <c r="D32" s="11">
        <f>(1-D30/D31)</f>
        <v>1</v>
      </c>
      <c r="E32" s="11">
        <v>1</v>
      </c>
      <c r="F32" s="11">
        <v>1</v>
      </c>
      <c r="G32" s="11">
        <v>1</v>
      </c>
      <c r="H32" s="11">
        <v>1</v>
      </c>
      <c r="I32" s="11">
        <v>1</v>
      </c>
      <c r="J32" s="11">
        <v>1</v>
      </c>
      <c r="K32" s="11">
        <v>1</v>
      </c>
      <c r="L32" s="11">
        <v>1</v>
      </c>
      <c r="M32" s="11">
        <v>1</v>
      </c>
      <c r="N32" s="11">
        <v>1</v>
      </c>
      <c r="O32" s="11">
        <v>1</v>
      </c>
      <c r="P32" s="11">
        <v>1</v>
      </c>
      <c r="Q32" s="11">
        <v>1</v>
      </c>
      <c r="R32" s="11">
        <v>1</v>
      </c>
      <c r="S32" s="5">
        <f t="shared" si="1"/>
        <v>0</v>
      </c>
    </row>
    <row r="33" spans="2:19" ht="16.5" customHeight="1" x14ac:dyDescent="0.25">
      <c r="B33" s="35" t="s">
        <v>25</v>
      </c>
      <c r="C33" s="2" t="s">
        <v>31</v>
      </c>
      <c r="D33" s="2" t="s">
        <v>42</v>
      </c>
      <c r="E33" s="2" t="s">
        <v>43</v>
      </c>
      <c r="F33" s="2" t="s">
        <v>43</v>
      </c>
      <c r="G33" s="2" t="s">
        <v>43</v>
      </c>
      <c r="H33" s="2" t="s">
        <v>43</v>
      </c>
      <c r="I33" s="2" t="s">
        <v>43</v>
      </c>
      <c r="J33" s="2" t="s">
        <v>43</v>
      </c>
      <c r="K33" s="2" t="s">
        <v>43</v>
      </c>
      <c r="L33" s="2" t="s">
        <v>43</v>
      </c>
      <c r="M33" s="2" t="s">
        <v>43</v>
      </c>
      <c r="N33" s="2" t="s">
        <v>43</v>
      </c>
      <c r="O33" s="2" t="s">
        <v>43</v>
      </c>
      <c r="P33" s="2" t="s">
        <v>43</v>
      </c>
      <c r="Q33" s="2" t="s">
        <v>43</v>
      </c>
      <c r="R33" s="2" t="s">
        <v>43</v>
      </c>
      <c r="S33" s="2"/>
    </row>
    <row r="34" spans="2:19" ht="16.5" customHeight="1" x14ac:dyDescent="0.25">
      <c r="B34" s="39"/>
      <c r="C34" s="2" t="s">
        <v>16</v>
      </c>
      <c r="D34" s="4">
        <v>463</v>
      </c>
      <c r="E34" s="4">
        <v>486</v>
      </c>
      <c r="F34" s="4">
        <v>482</v>
      </c>
      <c r="G34" s="4">
        <v>508</v>
      </c>
      <c r="H34" s="4">
        <v>556</v>
      </c>
      <c r="I34" s="4">
        <v>596</v>
      </c>
      <c r="J34" s="4">
        <v>720</v>
      </c>
      <c r="K34" s="4">
        <v>644</v>
      </c>
      <c r="L34" s="4">
        <v>549</v>
      </c>
      <c r="M34" s="4">
        <v>525</v>
      </c>
      <c r="N34" s="4">
        <v>436</v>
      </c>
      <c r="O34" s="4">
        <v>490</v>
      </c>
      <c r="P34" s="4">
        <v>450</v>
      </c>
      <c r="Q34" s="4">
        <v>471</v>
      </c>
      <c r="R34" s="4">
        <v>471</v>
      </c>
      <c r="S34" s="5">
        <f t="shared" ref="S34" si="5">(Q34-P34)/P34</f>
        <v>4.6666666666666669E-2</v>
      </c>
    </row>
    <row r="35" spans="2:19" ht="16.5" customHeight="1" x14ac:dyDescent="0.25">
      <c r="B35" s="39"/>
      <c r="C35" s="2" t="s">
        <v>17</v>
      </c>
      <c r="D35" s="4">
        <v>398</v>
      </c>
      <c r="E35" s="4">
        <v>397</v>
      </c>
      <c r="F35" s="4">
        <v>387</v>
      </c>
      <c r="G35" s="4">
        <v>362</v>
      </c>
      <c r="H35" s="4">
        <v>362</v>
      </c>
      <c r="I35" s="4">
        <v>421</v>
      </c>
      <c r="J35" s="4">
        <v>610</v>
      </c>
      <c r="K35" s="4">
        <v>570</v>
      </c>
      <c r="L35" s="4">
        <v>431</v>
      </c>
      <c r="M35" s="4">
        <v>391</v>
      </c>
      <c r="N35" s="4">
        <v>361</v>
      </c>
      <c r="O35" s="4">
        <v>379</v>
      </c>
      <c r="P35" s="4">
        <v>368</v>
      </c>
      <c r="Q35" s="4">
        <v>376</v>
      </c>
      <c r="R35" s="4">
        <v>378</v>
      </c>
      <c r="S35" s="5">
        <f t="shared" si="1"/>
        <v>2.1739130434782608E-2</v>
      </c>
    </row>
    <row r="36" spans="2:19" ht="16.5" customHeight="1" x14ac:dyDescent="0.25">
      <c r="B36" s="39"/>
      <c r="C36" s="2" t="s">
        <v>18</v>
      </c>
      <c r="D36" s="4">
        <v>187002</v>
      </c>
      <c r="E36" s="4">
        <v>200890</v>
      </c>
      <c r="F36" s="4">
        <v>211447</v>
      </c>
      <c r="G36" s="4">
        <v>194423</v>
      </c>
      <c r="H36" s="4">
        <v>204839</v>
      </c>
      <c r="I36" s="4">
        <v>207722</v>
      </c>
      <c r="J36" s="4">
        <v>211952</v>
      </c>
      <c r="K36" s="4">
        <v>211542</v>
      </c>
      <c r="L36" s="4">
        <v>220702</v>
      </c>
      <c r="M36" s="4">
        <v>226556</v>
      </c>
      <c r="N36" s="4">
        <v>214151</v>
      </c>
      <c r="O36" s="4">
        <v>216351</v>
      </c>
      <c r="P36" s="4">
        <v>212817</v>
      </c>
      <c r="Q36" s="4">
        <v>221463</v>
      </c>
      <c r="R36" s="4">
        <v>220008</v>
      </c>
      <c r="S36" s="5">
        <f t="shared" si="1"/>
        <v>4.062645371375407E-2</v>
      </c>
    </row>
    <row r="37" spans="2:19" ht="16.5" customHeight="1" x14ac:dyDescent="0.25">
      <c r="B37" s="39"/>
      <c r="C37" s="10" t="s">
        <v>19</v>
      </c>
      <c r="D37" s="11">
        <f>(1-D35/D36)</f>
        <v>0.99787168051678587</v>
      </c>
      <c r="E37" s="11">
        <v>0.99802000000000002</v>
      </c>
      <c r="F37" s="11">
        <v>0.99817</v>
      </c>
      <c r="G37" s="11">
        <v>0.99814000000000003</v>
      </c>
      <c r="H37" s="11">
        <v>0.99822999999999995</v>
      </c>
      <c r="I37" s="11">
        <v>0.99797000000000002</v>
      </c>
      <c r="J37" s="11">
        <v>0.99712000000000001</v>
      </c>
      <c r="K37" s="11">
        <v>0.99731000000000003</v>
      </c>
      <c r="L37" s="11">
        <v>0.99804999999999999</v>
      </c>
      <c r="M37" s="11">
        <v>0.99826999999999999</v>
      </c>
      <c r="N37" s="11">
        <v>0.99831000000000003</v>
      </c>
      <c r="O37" s="11">
        <v>0.99824999999999997</v>
      </c>
      <c r="P37" s="11">
        <v>0.99826999999999999</v>
      </c>
      <c r="Q37" s="11">
        <v>0.99829999999999997</v>
      </c>
      <c r="R37" s="11">
        <v>0.99827999999999995</v>
      </c>
      <c r="S37" s="5">
        <f t="shared" si="1"/>
        <v>3.0051989942575146E-5</v>
      </c>
    </row>
    <row r="38" spans="2:19" ht="16.5" customHeight="1" x14ac:dyDescent="0.25">
      <c r="B38" s="35" t="s">
        <v>26</v>
      </c>
      <c r="C38" s="2" t="s">
        <v>31</v>
      </c>
      <c r="D38" s="2" t="s">
        <v>44</v>
      </c>
      <c r="E38" s="2" t="s">
        <v>45</v>
      </c>
      <c r="F38" s="2" t="s">
        <v>45</v>
      </c>
      <c r="G38" s="2" t="s">
        <v>45</v>
      </c>
      <c r="H38" s="2" t="s">
        <v>45</v>
      </c>
      <c r="I38" s="2" t="s">
        <v>45</v>
      </c>
      <c r="J38" s="2" t="s">
        <v>45</v>
      </c>
      <c r="K38" s="2" t="s">
        <v>45</v>
      </c>
      <c r="L38" s="2" t="s">
        <v>45</v>
      </c>
      <c r="M38" s="2" t="s">
        <v>45</v>
      </c>
      <c r="N38" s="2" t="s">
        <v>45</v>
      </c>
      <c r="O38" s="2" t="s">
        <v>45</v>
      </c>
      <c r="P38" s="2" t="s">
        <v>45</v>
      </c>
      <c r="Q38" s="2" t="s">
        <v>45</v>
      </c>
      <c r="R38" s="2" t="s">
        <v>45</v>
      </c>
      <c r="S38" s="2"/>
    </row>
    <row r="39" spans="2:19" ht="16.5" customHeight="1" x14ac:dyDescent="0.25">
      <c r="B39" s="39"/>
      <c r="C39" s="2" t="s">
        <v>16</v>
      </c>
      <c r="D39" s="4">
        <v>308</v>
      </c>
      <c r="E39" s="4">
        <v>335</v>
      </c>
      <c r="F39" s="4">
        <v>368</v>
      </c>
      <c r="G39" s="4">
        <v>332</v>
      </c>
      <c r="H39" s="4">
        <v>349</v>
      </c>
      <c r="I39" s="4">
        <v>358</v>
      </c>
      <c r="J39" s="4">
        <v>344</v>
      </c>
      <c r="K39" s="4">
        <v>348</v>
      </c>
      <c r="L39" s="4">
        <v>436</v>
      </c>
      <c r="M39" s="4">
        <v>395</v>
      </c>
      <c r="N39" s="4">
        <v>371</v>
      </c>
      <c r="O39" s="4">
        <v>369</v>
      </c>
      <c r="P39" s="4">
        <v>361</v>
      </c>
      <c r="Q39" s="4">
        <v>287</v>
      </c>
      <c r="R39" s="4">
        <v>280</v>
      </c>
      <c r="S39" s="5">
        <f t="shared" ref="S39" si="6">(Q39-P39)/P39</f>
        <v>-0.20498614958448755</v>
      </c>
    </row>
    <row r="40" spans="2:19" ht="16.5" customHeight="1" x14ac:dyDescent="0.25">
      <c r="B40" s="39"/>
      <c r="C40" s="2" t="s">
        <v>17</v>
      </c>
      <c r="D40" s="4">
        <v>257</v>
      </c>
      <c r="E40" s="4">
        <v>273</v>
      </c>
      <c r="F40" s="4">
        <v>287</v>
      </c>
      <c r="G40" s="4">
        <v>258</v>
      </c>
      <c r="H40" s="4">
        <v>273</v>
      </c>
      <c r="I40" s="4">
        <v>286</v>
      </c>
      <c r="J40" s="4">
        <v>274</v>
      </c>
      <c r="K40" s="4">
        <v>273</v>
      </c>
      <c r="L40" s="4">
        <v>337</v>
      </c>
      <c r="M40" s="4">
        <v>307</v>
      </c>
      <c r="N40" s="4">
        <v>294</v>
      </c>
      <c r="O40" s="4">
        <v>294</v>
      </c>
      <c r="P40" s="4">
        <v>283</v>
      </c>
      <c r="Q40" s="4">
        <v>238</v>
      </c>
      <c r="R40" s="4">
        <v>231</v>
      </c>
      <c r="S40" s="5">
        <f t="shared" si="1"/>
        <v>-0.15901060070671377</v>
      </c>
    </row>
    <row r="41" spans="2:19" ht="16.5" customHeight="1" x14ac:dyDescent="0.25">
      <c r="B41" s="39"/>
      <c r="C41" s="2" t="s">
        <v>18</v>
      </c>
      <c r="D41" s="4">
        <v>115443</v>
      </c>
      <c r="E41" s="4">
        <v>123444</v>
      </c>
      <c r="F41" s="4">
        <v>123314</v>
      </c>
      <c r="G41" s="4">
        <v>120243</v>
      </c>
      <c r="H41" s="4">
        <v>124450</v>
      </c>
      <c r="I41" s="4">
        <v>126325</v>
      </c>
      <c r="J41" s="4">
        <v>128382</v>
      </c>
      <c r="K41" s="4">
        <v>131752</v>
      </c>
      <c r="L41" s="4">
        <v>134779</v>
      </c>
      <c r="M41" s="4">
        <v>138129</v>
      </c>
      <c r="N41" s="4">
        <v>131217</v>
      </c>
      <c r="O41" s="4">
        <v>133968</v>
      </c>
      <c r="P41" s="4">
        <v>133242</v>
      </c>
      <c r="Q41" s="4">
        <v>138863</v>
      </c>
      <c r="R41" s="4">
        <v>135865</v>
      </c>
      <c r="S41" s="5">
        <f t="shared" si="1"/>
        <v>4.2186397682412453E-2</v>
      </c>
    </row>
    <row r="42" spans="2:19" ht="16.5" customHeight="1" x14ac:dyDescent="0.25">
      <c r="B42" s="39"/>
      <c r="C42" s="10" t="s">
        <v>19</v>
      </c>
      <c r="D42" s="11">
        <f>(1-D40/D41)</f>
        <v>0.99777379312734427</v>
      </c>
      <c r="E42" s="11">
        <v>0.99778999999999995</v>
      </c>
      <c r="F42" s="11">
        <v>0.99766999999999995</v>
      </c>
      <c r="G42" s="11">
        <v>0.99785000000000001</v>
      </c>
      <c r="H42" s="11">
        <v>0.99780999999999997</v>
      </c>
      <c r="I42" s="11">
        <v>0.99773999999999996</v>
      </c>
      <c r="J42" s="11">
        <v>0.99787000000000003</v>
      </c>
      <c r="K42" s="11">
        <v>0.99792999999999998</v>
      </c>
      <c r="L42" s="11">
        <v>0.99750000000000005</v>
      </c>
      <c r="M42" s="11">
        <v>0.99778</v>
      </c>
      <c r="N42" s="11">
        <v>0.99775999999999998</v>
      </c>
      <c r="O42" s="11">
        <v>0.99780999999999997</v>
      </c>
      <c r="P42" s="11">
        <v>0.99787999999999999</v>
      </c>
      <c r="Q42" s="11">
        <v>0.99829000000000001</v>
      </c>
      <c r="R42" s="11">
        <v>0.99829999999999997</v>
      </c>
      <c r="S42" s="5">
        <f t="shared" si="1"/>
        <v>4.1087104661885341E-4</v>
      </c>
    </row>
  </sheetData>
  <mergeCells count="8">
    <mergeCell ref="B28:B32"/>
    <mergeCell ref="B33:B37"/>
    <mergeCell ref="B38:B42"/>
    <mergeCell ref="B3:B7"/>
    <mergeCell ref="B8:B12"/>
    <mergeCell ref="B13:B17"/>
    <mergeCell ref="B18:B22"/>
    <mergeCell ref="B23:B27"/>
  </mergeCells>
  <phoneticPr fontId="10" type="noConversion"/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3"/>
  <sheetViews>
    <sheetView workbookViewId="0"/>
  </sheetViews>
  <sheetFormatPr defaultColWidth="11" defaultRowHeight="15.75" x14ac:dyDescent="0.25"/>
  <cols>
    <col min="1" max="1" width="9" style="1" customWidth="1"/>
    <col min="2" max="2" width="9.5" style="1" customWidth="1"/>
    <col min="3" max="3" width="31.625" style="1" customWidth="1"/>
    <col min="4" max="4" width="15" style="1" customWidth="1"/>
    <col min="5" max="5" width="14.25" style="1" customWidth="1"/>
    <col min="6" max="6" width="9.375" style="1" customWidth="1"/>
    <col min="7" max="7" width="24.5" style="1" customWidth="1"/>
    <col min="8" max="8" width="15.25" style="1" customWidth="1"/>
    <col min="9" max="9" width="14" style="1" customWidth="1"/>
  </cols>
  <sheetData>
    <row r="2" spans="2:9" ht="16.5" customHeight="1" x14ac:dyDescent="0.25">
      <c r="B2" s="2"/>
      <c r="C2" s="2" t="s">
        <v>15</v>
      </c>
      <c r="D2" s="2" t="s">
        <v>17</v>
      </c>
      <c r="E2" s="2" t="s">
        <v>46</v>
      </c>
      <c r="F2" s="2"/>
      <c r="G2" s="2" t="s">
        <v>20</v>
      </c>
      <c r="H2" s="2" t="s">
        <v>17</v>
      </c>
      <c r="I2" s="2" t="s">
        <v>46</v>
      </c>
    </row>
    <row r="3" spans="2:9" ht="16.5" customHeight="1" x14ac:dyDescent="0.25">
      <c r="B3" s="2" t="s">
        <v>47</v>
      </c>
      <c r="C3" s="3" t="s">
        <v>48</v>
      </c>
      <c r="D3" s="4">
        <v>7217</v>
      </c>
      <c r="E3" s="5">
        <v>6.3099999999999996E-3</v>
      </c>
      <c r="F3" s="2" t="s">
        <v>47</v>
      </c>
      <c r="G3" s="4" t="s">
        <v>49</v>
      </c>
      <c r="H3" s="6">
        <v>2924</v>
      </c>
      <c r="I3" s="5">
        <v>1.4370000000000001E-2</v>
      </c>
    </row>
    <row r="4" spans="2:9" ht="16.5" customHeight="1" x14ac:dyDescent="0.25">
      <c r="B4" s="2" t="s">
        <v>50</v>
      </c>
      <c r="C4" s="3" t="s">
        <v>51</v>
      </c>
      <c r="D4" s="4">
        <v>4187</v>
      </c>
      <c r="E4" s="5">
        <v>3.6600000000000001E-3</v>
      </c>
      <c r="F4" s="2" t="s">
        <v>50</v>
      </c>
      <c r="G4" s="4" t="s">
        <v>52</v>
      </c>
      <c r="H4" s="6">
        <v>2224</v>
      </c>
      <c r="I4" s="5">
        <v>1.093E-2</v>
      </c>
    </row>
    <row r="5" spans="2:9" ht="16.5" customHeight="1" x14ac:dyDescent="0.25">
      <c r="B5" s="2" t="s">
        <v>53</v>
      </c>
      <c r="C5" s="3" t="s">
        <v>54</v>
      </c>
      <c r="D5" s="4">
        <v>3919</v>
      </c>
      <c r="E5" s="5">
        <v>3.4299999999999999E-3</v>
      </c>
      <c r="F5" s="2" t="s">
        <v>53</v>
      </c>
      <c r="G5" s="4" t="s">
        <v>55</v>
      </c>
      <c r="H5" s="6">
        <v>1845</v>
      </c>
      <c r="I5" s="5">
        <v>9.0699999999999999E-3</v>
      </c>
    </row>
    <row r="6" spans="2:9" ht="16.5" customHeight="1" x14ac:dyDescent="0.25">
      <c r="B6" s="2" t="s">
        <v>56</v>
      </c>
      <c r="C6" s="3" t="s">
        <v>57</v>
      </c>
      <c r="D6" s="4">
        <v>2540</v>
      </c>
      <c r="E6" s="5">
        <v>2.2200000000000002E-3</v>
      </c>
      <c r="F6" s="2" t="s">
        <v>56</v>
      </c>
      <c r="G6" s="4" t="s">
        <v>58</v>
      </c>
      <c r="H6" s="6">
        <v>1488</v>
      </c>
      <c r="I6" s="5">
        <v>7.3099999999999997E-3</v>
      </c>
    </row>
    <row r="7" spans="2:9" ht="16.5" customHeight="1" x14ac:dyDescent="0.25">
      <c r="B7" s="2" t="s">
        <v>59</v>
      </c>
      <c r="C7" s="3" t="s">
        <v>60</v>
      </c>
      <c r="D7" s="4">
        <v>1299</v>
      </c>
      <c r="E7" s="5">
        <v>1.14E-3</v>
      </c>
      <c r="F7" s="2" t="s">
        <v>59</v>
      </c>
      <c r="G7" s="4" t="s">
        <v>61</v>
      </c>
      <c r="H7" s="6">
        <v>712</v>
      </c>
      <c r="I7" s="5">
        <v>3.5000000000000001E-3</v>
      </c>
    </row>
    <row r="8" spans="2:9" ht="16.5" customHeight="1" x14ac:dyDescent="0.25">
      <c r="B8" s="2" t="s">
        <v>62</v>
      </c>
      <c r="C8" s="3" t="s">
        <v>63</v>
      </c>
      <c r="D8" s="4">
        <v>394</v>
      </c>
      <c r="E8" s="5">
        <v>3.4000000000000002E-4</v>
      </c>
      <c r="F8" s="2" t="s">
        <v>62</v>
      </c>
      <c r="G8" s="4" t="s">
        <v>64</v>
      </c>
      <c r="H8" s="6">
        <v>662</v>
      </c>
      <c r="I8" s="5">
        <v>3.2499999999999999E-3</v>
      </c>
    </row>
    <row r="9" spans="2:9" ht="16.5" customHeight="1" x14ac:dyDescent="0.25">
      <c r="B9" s="2" t="s">
        <v>65</v>
      </c>
      <c r="C9" s="3" t="s">
        <v>66</v>
      </c>
      <c r="D9" s="4">
        <v>367</v>
      </c>
      <c r="E9" s="5">
        <v>3.2000000000000003E-4</v>
      </c>
      <c r="F9" s="2" t="s">
        <v>65</v>
      </c>
      <c r="G9" s="4" t="s">
        <v>67</v>
      </c>
      <c r="H9" s="6">
        <v>645</v>
      </c>
      <c r="I9" s="5">
        <v>3.1700000000000001E-3</v>
      </c>
    </row>
    <row r="10" spans="2:9" ht="16.5" customHeight="1" x14ac:dyDescent="0.25">
      <c r="B10" s="2" t="s">
        <v>68</v>
      </c>
      <c r="C10" s="3" t="s">
        <v>69</v>
      </c>
      <c r="D10" s="4">
        <v>322</v>
      </c>
      <c r="E10" s="5">
        <v>2.7999999999999998E-4</v>
      </c>
      <c r="F10" s="2" t="s">
        <v>68</v>
      </c>
      <c r="G10" s="4" t="s">
        <v>70</v>
      </c>
      <c r="H10" s="6">
        <v>597</v>
      </c>
      <c r="I10" s="5">
        <v>2.9299999999999999E-3</v>
      </c>
    </row>
    <row r="11" spans="2:9" ht="16.5" customHeight="1" x14ac:dyDescent="0.25">
      <c r="B11" s="2" t="s">
        <v>71</v>
      </c>
      <c r="C11" s="3" t="s">
        <v>72</v>
      </c>
      <c r="D11" s="4">
        <v>291</v>
      </c>
      <c r="E11" s="5">
        <v>2.5000000000000001E-4</v>
      </c>
      <c r="F11" s="2" t="s">
        <v>71</v>
      </c>
      <c r="G11" s="4" t="s">
        <v>73</v>
      </c>
      <c r="H11" s="6">
        <v>522</v>
      </c>
      <c r="I11" s="5">
        <v>2.5699999999999998E-3</v>
      </c>
    </row>
    <row r="12" spans="2:9" ht="16.5" customHeight="1" x14ac:dyDescent="0.25">
      <c r="B12" s="2" t="s">
        <v>74</v>
      </c>
      <c r="C12" s="3" t="s">
        <v>75</v>
      </c>
      <c r="D12" s="4">
        <v>191</v>
      </c>
      <c r="E12" s="5">
        <v>1.7000000000000001E-4</v>
      </c>
      <c r="F12" s="2" t="s">
        <v>74</v>
      </c>
      <c r="G12" s="4" t="s">
        <v>76</v>
      </c>
      <c r="H12" s="6">
        <v>439</v>
      </c>
      <c r="I12" s="5">
        <v>2.16E-3</v>
      </c>
    </row>
    <row r="13" spans="2:9" ht="16.5" customHeight="1" x14ac:dyDescent="0.25">
      <c r="B13" s="2"/>
      <c r="C13" s="2" t="s">
        <v>21</v>
      </c>
      <c r="D13" s="2" t="s">
        <v>17</v>
      </c>
      <c r="E13" s="2" t="s">
        <v>46</v>
      </c>
      <c r="F13" s="2"/>
      <c r="G13" s="2" t="s">
        <v>23</v>
      </c>
      <c r="H13" s="2" t="s">
        <v>17</v>
      </c>
      <c r="I13" s="2" t="s">
        <v>46</v>
      </c>
    </row>
    <row r="14" spans="2:9" ht="16.5" customHeight="1" x14ac:dyDescent="0.25">
      <c r="B14" s="2" t="s">
        <v>47</v>
      </c>
      <c r="C14" s="3" t="s">
        <v>52</v>
      </c>
      <c r="D14" s="4">
        <v>1622</v>
      </c>
      <c r="E14" s="5">
        <v>1.013E-2</v>
      </c>
      <c r="F14" s="2" t="s">
        <v>47</v>
      </c>
      <c r="G14" s="4" t="s">
        <v>77</v>
      </c>
      <c r="H14" s="6">
        <v>4022</v>
      </c>
      <c r="I14" s="5">
        <v>5.0800000000000003E-3</v>
      </c>
    </row>
    <row r="15" spans="2:9" ht="16.5" customHeight="1" x14ac:dyDescent="0.25">
      <c r="B15" s="2" t="s">
        <v>50</v>
      </c>
      <c r="C15" s="3" t="s">
        <v>55</v>
      </c>
      <c r="D15" s="4">
        <v>1489</v>
      </c>
      <c r="E15" s="5">
        <v>9.2999999999999992E-3</v>
      </c>
      <c r="F15" s="2" t="s">
        <v>50</v>
      </c>
      <c r="G15" s="4" t="s">
        <v>78</v>
      </c>
      <c r="H15" s="6">
        <v>1501</v>
      </c>
      <c r="I15" s="5">
        <v>1.9E-3</v>
      </c>
    </row>
    <row r="16" spans="2:9" ht="16.5" customHeight="1" x14ac:dyDescent="0.25">
      <c r="B16" s="2" t="s">
        <v>53</v>
      </c>
      <c r="C16" s="3" t="s">
        <v>64</v>
      </c>
      <c r="D16" s="4">
        <v>1300</v>
      </c>
      <c r="E16" s="5">
        <v>8.1200000000000005E-3</v>
      </c>
      <c r="F16" s="2" t="s">
        <v>53</v>
      </c>
      <c r="G16" s="4" t="s">
        <v>79</v>
      </c>
      <c r="H16" s="6">
        <v>1360</v>
      </c>
      <c r="I16" s="5">
        <v>1.72E-3</v>
      </c>
    </row>
    <row r="17" spans="2:11" ht="16.5" customHeight="1" x14ac:dyDescent="0.25">
      <c r="B17" s="2" t="s">
        <v>56</v>
      </c>
      <c r="C17" s="3" t="s">
        <v>58</v>
      </c>
      <c r="D17" s="4">
        <v>885</v>
      </c>
      <c r="E17" s="5">
        <v>5.5300000000000002E-3</v>
      </c>
      <c r="F17" s="2" t="s">
        <v>56</v>
      </c>
      <c r="G17" s="4" t="s">
        <v>80</v>
      </c>
      <c r="H17" s="6">
        <v>1048</v>
      </c>
      <c r="I17" s="5">
        <v>1.32E-3</v>
      </c>
    </row>
    <row r="18" spans="2:11" ht="16.5" customHeight="1" x14ac:dyDescent="0.25">
      <c r="B18" s="2" t="s">
        <v>59</v>
      </c>
      <c r="C18" s="3" t="s">
        <v>61</v>
      </c>
      <c r="D18" s="4">
        <v>743</v>
      </c>
      <c r="E18" s="5">
        <v>4.64E-3</v>
      </c>
      <c r="F18" s="2" t="s">
        <v>59</v>
      </c>
      <c r="G18" s="4" t="s">
        <v>81</v>
      </c>
      <c r="H18" s="6">
        <v>883</v>
      </c>
      <c r="I18" s="5">
        <v>1.1199999999999999E-3</v>
      </c>
    </row>
    <row r="19" spans="2:11" ht="16.5" customHeight="1" x14ac:dyDescent="0.25">
      <c r="B19" s="2" t="s">
        <v>62</v>
      </c>
      <c r="C19" s="3" t="s">
        <v>67</v>
      </c>
      <c r="D19" s="4">
        <v>591</v>
      </c>
      <c r="E19" s="5">
        <v>3.6900000000000001E-3</v>
      </c>
      <c r="F19" s="2" t="s">
        <v>62</v>
      </c>
      <c r="G19" s="4" t="s">
        <v>82</v>
      </c>
      <c r="H19" s="6">
        <v>598</v>
      </c>
      <c r="I19" s="5">
        <v>7.6000000000000004E-4</v>
      </c>
    </row>
    <row r="20" spans="2:11" ht="16.5" customHeight="1" x14ac:dyDescent="0.25">
      <c r="B20" s="2" t="s">
        <v>65</v>
      </c>
      <c r="C20" s="3" t="s">
        <v>70</v>
      </c>
      <c r="D20" s="4">
        <v>576</v>
      </c>
      <c r="E20" s="5">
        <v>3.5999999999999999E-3</v>
      </c>
      <c r="F20" s="2" t="s">
        <v>65</v>
      </c>
      <c r="G20" s="4" t="s">
        <v>83</v>
      </c>
      <c r="H20" s="6">
        <v>546</v>
      </c>
      <c r="I20" s="5">
        <v>6.8999999999999997E-4</v>
      </c>
    </row>
    <row r="21" spans="2:11" ht="16.5" customHeight="1" x14ac:dyDescent="0.25">
      <c r="B21" s="2" t="s">
        <v>68</v>
      </c>
      <c r="C21" s="3" t="s">
        <v>73</v>
      </c>
      <c r="D21" s="4">
        <v>527</v>
      </c>
      <c r="E21" s="5">
        <v>3.29E-3</v>
      </c>
      <c r="F21" s="2" t="s">
        <v>68</v>
      </c>
      <c r="G21" s="4" t="s">
        <v>84</v>
      </c>
      <c r="H21" s="6">
        <v>535</v>
      </c>
      <c r="I21" s="5">
        <v>6.8000000000000005E-4</v>
      </c>
    </row>
    <row r="22" spans="2:11" ht="16.5" customHeight="1" x14ac:dyDescent="0.25">
      <c r="B22" s="2" t="s">
        <v>71</v>
      </c>
      <c r="C22" s="3" t="s">
        <v>85</v>
      </c>
      <c r="D22" s="4">
        <v>253</v>
      </c>
      <c r="E22" s="5">
        <v>1.58E-3</v>
      </c>
      <c r="F22" s="2" t="s">
        <v>71</v>
      </c>
      <c r="G22" s="4" t="s">
        <v>86</v>
      </c>
      <c r="H22" s="6">
        <v>446</v>
      </c>
      <c r="I22" s="5">
        <v>5.5999999999999995E-4</v>
      </c>
    </row>
    <row r="23" spans="2:11" ht="16.5" customHeight="1" x14ac:dyDescent="0.25">
      <c r="B23" s="2" t="s">
        <v>74</v>
      </c>
      <c r="C23" s="3" t="s">
        <v>49</v>
      </c>
      <c r="D23" s="4">
        <v>232</v>
      </c>
      <c r="E23" s="5">
        <v>1.4499999999999999E-3</v>
      </c>
      <c r="F23" s="2" t="s">
        <v>74</v>
      </c>
      <c r="G23" s="4" t="s">
        <v>87</v>
      </c>
      <c r="H23" s="6">
        <v>397</v>
      </c>
      <c r="I23" s="5">
        <v>5.0000000000000001E-4</v>
      </c>
      <c r="K23" t="s">
        <v>88</v>
      </c>
    </row>
  </sheetData>
  <phoneticPr fontId="10" type="noConversion"/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overall</vt:lpstr>
      <vt:lpstr>spec version</vt:lpstr>
      <vt:lpstr>spec version top10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</dc:title>
  <dc:subject/>
  <dc:creator>j</dc:creator>
  <cp:keywords/>
  <dc:description/>
  <cp:lastModifiedBy>Jac</cp:lastModifiedBy>
  <dcterms:created xsi:type="dcterms:W3CDTF">2016-09-24T01:49:00Z</dcterms:created>
  <dcterms:modified xsi:type="dcterms:W3CDTF">2017-01-03T06:17:33Z</dcterms:modified>
  <cp:category/>
</cp:coreProperties>
</file>