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abelle1" sheetId="1" r:id="rId1"/>
    <sheet name="Tabelle2" sheetId="2" r:id="rId2"/>
    <sheet name="Tabelle3" sheetId="3" r:id="rId3"/>
  </sheets>
  <calcPr calcId="152511"/>
</workbook>
</file>

<file path=xl/calcChain.xml><?xml version="1.0" encoding="utf-8"?>
<calcChain xmlns="http://schemas.openxmlformats.org/spreadsheetml/2006/main">
  <c r="I114" i="1" l="1"/>
  <c r="I107" i="1"/>
  <c r="G94" i="1"/>
  <c r="I97" i="1" s="1"/>
  <c r="I84" i="1"/>
  <c r="I73" i="1"/>
  <c r="I64" i="1"/>
  <c r="G48" i="1"/>
  <c r="I56" i="1" s="1"/>
  <c r="I42" i="1"/>
  <c r="K34" i="1"/>
  <c r="I120" i="1" s="1"/>
  <c r="K124" i="1" l="1"/>
  <c r="K116" i="1"/>
  <c r="I122" i="1" s="1"/>
  <c r="K126" i="1" l="1"/>
  <c r="K128" i="1" s="1"/>
</calcChain>
</file>

<file path=xl/sharedStrings.xml><?xml version="1.0" encoding="utf-8"?>
<sst xmlns="http://schemas.openxmlformats.org/spreadsheetml/2006/main" count="176" uniqueCount="135">
  <si>
    <t>CONSULTANT MULTIPLIER CALCULATION FORM</t>
  </si>
  <si>
    <t>Contract No.</t>
  </si>
  <si>
    <t>Note:   This form must be completed and approved before a Consultant Agreement can be executed.</t>
  </si>
  <si>
    <t>Instructions:</t>
  </si>
  <si>
    <t>1.</t>
  </si>
  <si>
    <t>All items must be completed. Enter values in shaded areas only. Enter zero if no expenses have been incurred for an item.</t>
  </si>
  <si>
    <t>2.</t>
  </si>
  <si>
    <t>Provide an explanation on a separate sheet for all entries shown in "Other" categories and any omitted or combined items.</t>
  </si>
  <si>
    <t>3.</t>
  </si>
  <si>
    <t xml:space="preserve">Computation should be based upon complete records of the previous fiscal year. An explanation of current expenses may also be submitted to justify a proposed multiplier. </t>
  </si>
  <si>
    <t>4.</t>
  </si>
  <si>
    <t>Present incurred costs to the extent they are reasonable and allowable under Federal Acquisition Regulation Part 31 Contract Cost Principles and Procedures. For more information please refer to:</t>
  </si>
  <si>
    <t>5.</t>
  </si>
  <si>
    <t xml:space="preserve">Copies of Financial Statements documenting the expenses itemized on the Multiplier Calculation Form must be attached for review. The Financial Statement(s) must be annotated to identify which line of </t>
  </si>
  <si>
    <t xml:space="preserve">the Multiplier Calculation Form each cost has been applied. Internally prepared statements are acceptable. </t>
  </si>
  <si>
    <t>6.</t>
  </si>
  <si>
    <t xml:space="preserve">Do NOT include any amounts paid to you as direct reimbursables in ALL expense categories listed. </t>
  </si>
  <si>
    <t>7.</t>
  </si>
  <si>
    <t>Enter the amount shown for book purposes for depreciation expenses.</t>
  </si>
  <si>
    <t xml:space="preserve"> Consultant Firm and Address:</t>
  </si>
  <si>
    <t xml:space="preserve"> Title:</t>
  </si>
  <si>
    <t>Testing</t>
  </si>
  <si>
    <t>Telephone Number:</t>
  </si>
  <si>
    <t>Fiscal Year Reported:</t>
  </si>
  <si>
    <t>to</t>
  </si>
  <si>
    <t xml:space="preserve">   </t>
  </si>
  <si>
    <t xml:space="preserve"> </t>
  </si>
  <si>
    <t>SECTION I - BILLABLE DIRECT LABOR (TECHNICAL/PROFESSIONAL) EXPENSE</t>
  </si>
  <si>
    <t>SUBTOTALS</t>
  </si>
  <si>
    <t xml:space="preserve">SECTION TOTALS </t>
  </si>
  <si>
    <r>
      <t xml:space="preserve">Employee Wages </t>
    </r>
    <r>
      <rPr>
        <sz val="9"/>
        <rFont val="Helv"/>
      </rPr>
      <t>(technical/professional services)</t>
    </r>
  </si>
  <si>
    <r>
      <t xml:space="preserve">Employer </t>
    </r>
    <r>
      <rPr>
        <sz val="9"/>
        <rFont val="Helv"/>
      </rPr>
      <t>(technical/professional services)</t>
    </r>
  </si>
  <si>
    <t xml:space="preserve"> SECTION I TOTAL</t>
  </si>
  <si>
    <t>SECTION II - NON-BILLABLE INDIRECT LABOR AND OPERATING EXPENSE</t>
  </si>
  <si>
    <t>Administrative Overhead Expense</t>
  </si>
  <si>
    <t>a.</t>
  </si>
  <si>
    <t>Employee Wages (other than technical/professional services)</t>
  </si>
  <si>
    <t>b.</t>
  </si>
  <si>
    <t>Employer (other than technical/professional services)</t>
  </si>
  <si>
    <t xml:space="preserve">Subtotal - Administrative Overhead Expense </t>
  </si>
  <si>
    <t>Payroll/Salaries Expense</t>
  </si>
  <si>
    <t>Payroll Taxes:</t>
  </si>
  <si>
    <t>FICA</t>
  </si>
  <si>
    <t>State Unemployment</t>
  </si>
  <si>
    <t>Federal Unemployment</t>
  </si>
  <si>
    <r>
      <t>Subtotal</t>
    </r>
    <r>
      <rPr>
        <sz val="9"/>
        <rFont val="Helv"/>
      </rPr>
      <t xml:space="preserve"> - Payroll Tax Expense</t>
    </r>
  </si>
  <si>
    <t>Workers' Compensation Insurance</t>
  </si>
  <si>
    <t>c.</t>
  </si>
  <si>
    <t>Medical Insurance</t>
  </si>
  <si>
    <t>d.</t>
  </si>
  <si>
    <t>Employees' Leave</t>
  </si>
  <si>
    <t>e.</t>
  </si>
  <si>
    <t>Pension/Retirement Plan</t>
  </si>
  <si>
    <t>f.</t>
  </si>
  <si>
    <t>Bonuses/Incentive Compensation</t>
  </si>
  <si>
    <t>g.</t>
  </si>
  <si>
    <t>Employee Health and Welfare</t>
  </si>
  <si>
    <t>h.</t>
  </si>
  <si>
    <t>Other - SPECIFY</t>
  </si>
  <si>
    <t xml:space="preserve">Subtotal - Payroll/Salaries Expense </t>
  </si>
  <si>
    <t>Building Expense</t>
  </si>
  <si>
    <t>Rent or Building Improvement Depreciation</t>
  </si>
  <si>
    <t>Repairs and Maintenance</t>
  </si>
  <si>
    <t>Utilities</t>
  </si>
  <si>
    <t>Building Insurance</t>
  </si>
  <si>
    <t>Property Tax</t>
  </si>
  <si>
    <t xml:space="preserve">Subtotal - Building Expense  </t>
  </si>
  <si>
    <t>Office Expense</t>
  </si>
  <si>
    <t>Equipment Depreciation, including CADD Equipment</t>
  </si>
  <si>
    <t>Software Amortization</t>
  </si>
  <si>
    <t>Furniture Depreciation</t>
  </si>
  <si>
    <t>Maintenance</t>
  </si>
  <si>
    <t>Office Supplies</t>
  </si>
  <si>
    <t>Printing/Reproduction Expense</t>
  </si>
  <si>
    <t xml:space="preserve">Subtotal - Office Expense </t>
  </si>
  <si>
    <t>BDC 63 (07/08)</t>
  </si>
  <si>
    <r>
      <t>E-FILE:</t>
    </r>
    <r>
      <rPr>
        <sz val="8"/>
        <rFont val="Arial"/>
        <family val="2"/>
      </rPr>
      <t xml:space="preserve"> Project Folder\ConsultantContract\Procurement\Wage Rates and Multipliers</t>
    </r>
  </si>
  <si>
    <r>
      <t xml:space="preserve">SECTION II - NON-BILLABLE INDIRECT LABOR AND OPERATING EXPENSE, </t>
    </r>
    <r>
      <rPr>
        <sz val="8"/>
        <rFont val="Arial"/>
        <family val="2"/>
      </rPr>
      <t xml:space="preserve">continued </t>
    </r>
    <r>
      <rPr>
        <sz val="10"/>
        <rFont val="Arial"/>
        <family val="2"/>
      </rPr>
      <t xml:space="preserve"> </t>
    </r>
  </si>
  <si>
    <t>SECTION TOTALS</t>
  </si>
  <si>
    <t>Communication Expense</t>
  </si>
  <si>
    <t>Telephone and Fax</t>
  </si>
  <si>
    <t>Postage and Shipping</t>
  </si>
  <si>
    <t xml:space="preserve">Subtotal - Communication Expense </t>
  </si>
  <si>
    <t>Transportation Expense</t>
  </si>
  <si>
    <t>Company-Owned or Leased Vehicle Expenses:</t>
  </si>
  <si>
    <t>Depreciation - Owned</t>
  </si>
  <si>
    <t>Appropriated Lease Amount</t>
  </si>
  <si>
    <t>Supplies</t>
  </si>
  <si>
    <t>Taxes/Registration</t>
  </si>
  <si>
    <t>Insurance</t>
  </si>
  <si>
    <r>
      <t>Subtotal</t>
    </r>
    <r>
      <rPr>
        <sz val="9"/>
        <rFont val="Helv"/>
      </rPr>
      <t xml:space="preserve"> - Company-Owned or Leased Vehicle Expense </t>
    </r>
  </si>
  <si>
    <t>Travel Expense - Indirect Non-Project Travel</t>
  </si>
  <si>
    <t xml:space="preserve">Subtotal - Transportation Expense </t>
  </si>
  <si>
    <t>Professional Expense</t>
  </si>
  <si>
    <t>Dues/Registration/License</t>
  </si>
  <si>
    <t>Professional Training and Education</t>
  </si>
  <si>
    <t>Liability Insurance</t>
  </si>
  <si>
    <t>Taxes, other than Federal Income Tax</t>
  </si>
  <si>
    <t>Bid and Proposal Costs</t>
  </si>
  <si>
    <t>Professional/Technical Memberships and Subscriptions</t>
  </si>
  <si>
    <t>Seminars and Conventions</t>
  </si>
  <si>
    <t xml:space="preserve">Subtotal - Professional Expense </t>
  </si>
  <si>
    <t>8.</t>
  </si>
  <si>
    <t>Outside Services Expense</t>
  </si>
  <si>
    <t>Legal Expense, excluding litigation</t>
  </si>
  <si>
    <t>Accounting Expense</t>
  </si>
  <si>
    <t>Printing Expense</t>
  </si>
  <si>
    <t xml:space="preserve">Subtotal - Outside Services Expense </t>
  </si>
  <si>
    <t>SECTION II TOTAL</t>
  </si>
  <si>
    <t>SECTION III - MULTIPLIER CALCULATION</t>
  </si>
  <si>
    <t>Line 1</t>
  </si>
  <si>
    <r>
      <t xml:space="preserve">Total from </t>
    </r>
    <r>
      <rPr>
        <b/>
        <sz val="9"/>
        <rFont val="Helv"/>
      </rPr>
      <t>Section I</t>
    </r>
  </si>
  <si>
    <t>Line 2</t>
  </si>
  <si>
    <r>
      <t xml:space="preserve">Section I </t>
    </r>
    <r>
      <rPr>
        <sz val="9"/>
        <rFont val="Helv"/>
      </rPr>
      <t>Multiplier Component</t>
    </r>
  </si>
  <si>
    <t>Line 3</t>
  </si>
  <si>
    <r>
      <t xml:space="preserve">Total from </t>
    </r>
    <r>
      <rPr>
        <b/>
        <sz val="9"/>
        <rFont val="Helv"/>
      </rPr>
      <t>Section II</t>
    </r>
  </si>
  <si>
    <t>Line 4</t>
  </si>
  <si>
    <r>
      <t>Section II</t>
    </r>
    <r>
      <rPr>
        <sz val="9"/>
        <rFont val="Helv"/>
      </rPr>
      <t xml:space="preserve"> Multiplier Component </t>
    </r>
    <r>
      <rPr>
        <sz val="8"/>
        <rFont val="Helv"/>
      </rPr>
      <t>(Line 3 divided by Line 1)</t>
    </r>
  </si>
  <si>
    <t>Line 5</t>
  </si>
  <si>
    <r>
      <t xml:space="preserve">Base Multiplier </t>
    </r>
    <r>
      <rPr>
        <sz val="8"/>
        <rFont val="Helv"/>
      </rPr>
      <t>(Sum of Line 2 and Line 4)</t>
    </r>
  </si>
  <si>
    <t>Line 6</t>
  </si>
  <si>
    <r>
      <t xml:space="preserve">Profit Percentage </t>
    </r>
    <r>
      <rPr>
        <b/>
        <sz val="8"/>
        <rFont val="Helv"/>
      </rPr>
      <t>(Not to Exceed 15%)</t>
    </r>
  </si>
  <si>
    <t>Line 7</t>
  </si>
  <si>
    <r>
      <t xml:space="preserve">Profit Multiplier Component </t>
    </r>
    <r>
      <rPr>
        <sz val="8"/>
        <rFont val="Helv"/>
      </rPr>
      <t>(Line 5 multiplied by Line 6)</t>
    </r>
  </si>
  <si>
    <t>Line 8</t>
  </si>
  <si>
    <r>
      <t xml:space="preserve">Total Multiplier </t>
    </r>
    <r>
      <rPr>
        <sz val="8"/>
        <rFont val="Helv"/>
      </rPr>
      <t>(Sum of Line 5 and Line 7)</t>
    </r>
  </si>
  <si>
    <t>Should be 42 (plus and not multiplication)</t>
  </si>
  <si>
    <t>SECTION IV - CONSULTANT CERTIFICATION</t>
  </si>
  <si>
    <t>I hereby certify that the financial information presented in this statement is accurate and complete. Attached are</t>
  </si>
  <si>
    <t>the firm's most recent Financial Statements.</t>
  </si>
  <si>
    <t xml:space="preserve">Signature  </t>
  </si>
  <si>
    <t>Title</t>
  </si>
  <si>
    <t>Printed Name</t>
  </si>
  <si>
    <t>Date</t>
  </si>
  <si>
    <t>BDC 63 (07/08)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</si>
</sst>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General_)"/>
    <numFmt numFmtId="165" formatCode="&quot;$&quot;#,##0_);\(&quot;$&quot;#,##0\)"/>
    <numFmt numFmtId="166" formatCode="_(&quot;$&quot;* #,##0.00_);_(&quot;$&quot;* \(#,##0.00\);_(&quot;$&quot;* &quot;-&quot;??_);_(@_)"/>
    <numFmt numFmtId="167" formatCode="&quot;$&quot;#,##0.00_);\(&quot;$&quot;#,##0.00\)"/>
    <numFmt numFmtId="168" formatCode="0.000_)"/>
  </numFmts>
  <fonts count="27" x14ac:knownFonts="1">
    <font>
      <sz val="11"/>
      <color theme="1"/>
      <name val="Calibri"/>
      <family val="2"/>
      <scheme val="minor"/>
    </font>
    <font>
      <sz val="9"/>
      <name val="Helv"/>
    </font>
    <font>
      <sz val="8"/>
      <name val="Helv"/>
    </font>
    <font>
      <b/>
      <sz val="12"/>
      <name val="Helv"/>
    </font>
    <font>
      <b/>
      <sz val="14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i/>
      <sz val="9"/>
      <name val="Arial Narrow"/>
      <family val="2"/>
    </font>
    <font>
      <i/>
      <sz val="8"/>
      <name val="Arial Narrow"/>
      <family val="2"/>
    </font>
    <font>
      <sz val="12"/>
      <name val="Helv"/>
    </font>
    <font>
      <b/>
      <sz val="16"/>
      <name val="Helv"/>
    </font>
    <font>
      <sz val="9"/>
      <name val="Arial Narrow"/>
      <family val="2"/>
    </font>
    <font>
      <u/>
      <sz val="9"/>
      <color indexed="12"/>
      <name val="Helv"/>
    </font>
    <font>
      <b/>
      <sz val="7"/>
      <name val="Arial"/>
      <family val="2"/>
    </font>
    <font>
      <b/>
      <sz val="10"/>
      <name val="Arial"/>
      <family val="2"/>
    </font>
    <font>
      <b/>
      <sz val="9"/>
      <name val="Helv"/>
    </font>
    <font>
      <b/>
      <u/>
      <sz val="8"/>
      <name val="Arial"/>
      <family val="2"/>
    </font>
    <font>
      <u/>
      <sz val="8"/>
      <name val="Arial"/>
      <family val="2"/>
    </font>
    <font>
      <b/>
      <sz val="9"/>
      <name val="Arial Narrow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Helv"/>
    </font>
    <font>
      <b/>
      <sz val="10"/>
      <name val="Helv"/>
    </font>
    <font>
      <sz val="10"/>
      <name val="Helv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8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149">
    <xf numFmtId="0" fontId="0" fillId="0" borderId="0" xfId="0"/>
    <xf numFmtId="164" fontId="1" fillId="0" borderId="0" xfId="1" applyProtection="1"/>
    <xf numFmtId="164" fontId="2" fillId="0" borderId="0" xfId="1" applyFont="1" applyProtection="1"/>
    <xf numFmtId="164" fontId="3" fillId="0" borderId="0" xfId="1" applyFont="1" applyAlignment="1" applyProtection="1"/>
    <xf numFmtId="164" fontId="1" fillId="0" borderId="0" xfId="1" applyAlignment="1" applyProtection="1"/>
    <xf numFmtId="164" fontId="4" fillId="0" borderId="0" xfId="1" applyFont="1" applyAlignment="1" applyProtection="1">
      <alignment horizontal="right" vertical="top"/>
    </xf>
    <xf numFmtId="164" fontId="5" fillId="0" borderId="0" xfId="1" applyFont="1" applyAlignment="1" applyProtection="1">
      <alignment horizontal="left" vertical="top"/>
    </xf>
    <xf numFmtId="164" fontId="6" fillId="0" borderId="0" xfId="1" applyFont="1" applyAlignment="1" applyProtection="1">
      <alignment horizontal="right" vertical="top"/>
    </xf>
    <xf numFmtId="164" fontId="8" fillId="0" borderId="0" xfId="1" applyFont="1" applyAlignment="1" applyProtection="1">
      <alignment horizontal="right"/>
    </xf>
    <xf numFmtId="49" fontId="11" fillId="0" borderId="0" xfId="1" applyNumberFormat="1" applyFont="1" applyAlignment="1" applyProtection="1">
      <alignment horizontal="left" vertical="top"/>
    </xf>
    <xf numFmtId="164" fontId="12" fillId="0" borderId="0" xfId="1" applyFont="1" applyProtection="1"/>
    <xf numFmtId="0" fontId="13" fillId="0" borderId="0" xfId="1" applyNumberFormat="1" applyFont="1" applyBorder="1" applyAlignment="1" applyProtection="1">
      <alignment horizontal="center"/>
    </xf>
    <xf numFmtId="49" fontId="14" fillId="0" borderId="0" xfId="1" applyNumberFormat="1" applyFont="1" applyAlignment="1" applyProtection="1">
      <alignment horizontal="right" vertical="top"/>
    </xf>
    <xf numFmtId="0" fontId="0" fillId="0" borderId="0" xfId="0" applyAlignment="1">
      <alignment vertical="center"/>
    </xf>
    <xf numFmtId="164" fontId="16" fillId="0" borderId="2" xfId="1" applyFont="1" applyBorder="1" applyAlignment="1" applyProtection="1">
      <alignment horizontal="left" vertical="center"/>
    </xf>
    <xf numFmtId="0" fontId="0" fillId="0" borderId="3" xfId="0" applyBorder="1"/>
    <xf numFmtId="164" fontId="1" fillId="0" borderId="4" xfId="1" applyBorder="1" applyProtection="1"/>
    <xf numFmtId="164" fontId="1" fillId="0" borderId="5" xfId="1" applyBorder="1" applyProtection="1"/>
    <xf numFmtId="164" fontId="16" fillId="0" borderId="4" xfId="1" applyFont="1" applyBorder="1" applyAlignment="1" applyProtection="1">
      <alignment horizontal="left" vertical="center"/>
    </xf>
    <xf numFmtId="164" fontId="1" fillId="0" borderId="6" xfId="1" applyBorder="1" applyProtection="1"/>
    <xf numFmtId="164" fontId="1" fillId="0" borderId="6" xfId="1" quotePrefix="1" applyBorder="1" applyAlignment="1" applyProtection="1">
      <alignment horizontal="left"/>
    </xf>
    <xf numFmtId="49" fontId="1" fillId="0" borderId="11" xfId="1" applyNumberFormat="1" applyFont="1" applyBorder="1" applyAlignment="1" applyProtection="1">
      <alignment horizontal="left"/>
      <protection locked="0"/>
    </xf>
    <xf numFmtId="164" fontId="1" fillId="0" borderId="16" xfId="1" applyBorder="1" applyProtection="1"/>
    <xf numFmtId="164" fontId="1" fillId="0" borderId="0" xfId="1" quotePrefix="1" applyAlignment="1" applyProtection="1">
      <alignment horizontal="left"/>
    </xf>
    <xf numFmtId="164" fontId="6" fillId="0" borderId="0" xfId="1" applyFont="1" applyBorder="1" applyAlignment="1" applyProtection="1">
      <alignment horizontal="center"/>
    </xf>
    <xf numFmtId="164" fontId="1" fillId="0" borderId="0" xfId="1" applyBorder="1" applyProtection="1"/>
    <xf numFmtId="49" fontId="1" fillId="0" borderId="13" xfId="1" applyNumberFormat="1" applyFont="1" applyBorder="1" applyAlignment="1" applyProtection="1">
      <alignment horizontal="center"/>
      <protection locked="0"/>
    </xf>
    <xf numFmtId="49" fontId="1" fillId="0" borderId="14" xfId="1" applyNumberFormat="1" applyFont="1" applyBorder="1" applyAlignment="1" applyProtection="1">
      <alignment horizontal="center"/>
      <protection locked="0"/>
    </xf>
    <xf numFmtId="164" fontId="1" fillId="0" borderId="17" xfId="1" quotePrefix="1" applyBorder="1" applyAlignment="1" applyProtection="1">
      <alignment horizontal="left"/>
    </xf>
    <xf numFmtId="164" fontId="2" fillId="0" borderId="18" xfId="1" applyFont="1" applyBorder="1" applyAlignment="1" applyProtection="1">
      <alignment horizontal="left"/>
    </xf>
    <xf numFmtId="164" fontId="2" fillId="0" borderId="18" xfId="1" applyFont="1" applyBorder="1" applyProtection="1"/>
    <xf numFmtId="49" fontId="1" fillId="0" borderId="18" xfId="1" applyNumberFormat="1" applyBorder="1" applyAlignment="1" applyProtection="1">
      <alignment horizontal="left"/>
    </xf>
    <xf numFmtId="164" fontId="1" fillId="0" borderId="19" xfId="1" applyBorder="1" applyProtection="1"/>
    <xf numFmtId="164" fontId="1" fillId="0" borderId="18" xfId="1" quotePrefix="1" applyBorder="1" applyAlignment="1" applyProtection="1">
      <alignment horizontal="left"/>
    </xf>
    <xf numFmtId="164" fontId="2" fillId="0" borderId="18" xfId="1" quotePrefix="1" applyFont="1" applyBorder="1" applyAlignment="1" applyProtection="1">
      <alignment horizontal="left"/>
    </xf>
    <xf numFmtId="164" fontId="1" fillId="0" borderId="18" xfId="1" applyBorder="1" applyProtection="1"/>
    <xf numFmtId="49" fontId="1" fillId="0" borderId="18" xfId="1" applyNumberFormat="1" applyBorder="1" applyAlignment="1" applyProtection="1">
      <alignment horizontal="center"/>
    </xf>
    <xf numFmtId="164" fontId="2" fillId="0" borderId="18" xfId="1" applyFont="1" applyBorder="1" applyAlignment="1" applyProtection="1">
      <alignment horizontal="center"/>
    </xf>
    <xf numFmtId="49" fontId="1" fillId="0" borderId="19" xfId="1" applyNumberFormat="1" applyFont="1" applyBorder="1" applyAlignment="1" applyProtection="1">
      <alignment horizontal="center"/>
    </xf>
    <xf numFmtId="164" fontId="1" fillId="0" borderId="20" xfId="1" applyBorder="1" applyProtection="1"/>
    <xf numFmtId="0" fontId="0" fillId="0" borderId="0" xfId="0" applyAlignment="1"/>
    <xf numFmtId="164" fontId="18" fillId="0" borderId="0" xfId="1" applyFont="1" applyBorder="1" applyAlignment="1" applyProtection="1">
      <alignment horizontal="center" vertical="center"/>
    </xf>
    <xf numFmtId="164" fontId="19" fillId="0" borderId="0" xfId="1" applyFont="1" applyBorder="1" applyAlignment="1" applyProtection="1">
      <alignment horizontal="center"/>
    </xf>
    <xf numFmtId="164" fontId="19" fillId="0" borderId="0" xfId="1" applyFont="1" applyAlignment="1" applyProtection="1">
      <alignment horizontal="center"/>
    </xf>
    <xf numFmtId="49" fontId="18" fillId="0" borderId="0" xfId="1" applyNumberFormat="1" applyFont="1" applyAlignment="1" applyProtection="1">
      <alignment horizontal="right" vertical="center"/>
    </xf>
    <xf numFmtId="164" fontId="18" fillId="0" borderId="0" xfId="1" applyFont="1" applyAlignment="1" applyProtection="1">
      <alignment horizontal="left" vertical="center"/>
    </xf>
    <xf numFmtId="165" fontId="1" fillId="0" borderId="0" xfId="1" applyNumberFormat="1" applyProtection="1"/>
    <xf numFmtId="166" fontId="2" fillId="2" borderId="24" xfId="1" applyNumberFormat="1" applyFont="1" applyFill="1" applyBorder="1" applyProtection="1">
      <protection locked="0"/>
    </xf>
    <xf numFmtId="165" fontId="20" fillId="0" borderId="0" xfId="1" applyNumberFormat="1" applyFont="1" applyBorder="1" applyAlignment="1" applyProtection="1">
      <alignment horizontal="center"/>
    </xf>
    <xf numFmtId="49" fontId="1" fillId="0" borderId="0" xfId="1" applyNumberFormat="1" applyAlignment="1" applyProtection="1">
      <alignment horizontal="left"/>
    </xf>
    <xf numFmtId="164" fontId="1" fillId="0" borderId="0" xfId="1" applyAlignment="1" applyProtection="1">
      <alignment horizontal="left"/>
    </xf>
    <xf numFmtId="166" fontId="1" fillId="0" borderId="0" xfId="1" applyNumberFormat="1" applyFill="1" applyBorder="1" applyProtection="1"/>
    <xf numFmtId="164" fontId="17" fillId="0" borderId="0" xfId="1" applyFont="1" applyAlignment="1" applyProtection="1">
      <alignment horizontal="left"/>
    </xf>
    <xf numFmtId="164" fontId="8" fillId="0" borderId="0" xfId="1" applyFont="1" applyProtection="1"/>
    <xf numFmtId="165" fontId="8" fillId="0" borderId="0" xfId="1" applyNumberFormat="1" applyFont="1" applyProtection="1"/>
    <xf numFmtId="166" fontId="5" fillId="0" borderId="24" xfId="1" applyNumberFormat="1" applyFont="1" applyBorder="1" applyProtection="1"/>
    <xf numFmtId="0" fontId="8" fillId="0" borderId="0" xfId="0" applyFont="1"/>
    <xf numFmtId="49" fontId="18" fillId="0" borderId="0" xfId="1" applyNumberFormat="1" applyFont="1" applyAlignment="1" applyProtection="1">
      <alignment horizontal="right"/>
    </xf>
    <xf numFmtId="164" fontId="18" fillId="0" borderId="0" xfId="1" applyFont="1" applyAlignment="1" applyProtection="1">
      <alignment horizontal="left"/>
    </xf>
    <xf numFmtId="164" fontId="21" fillId="0" borderId="0" xfId="1" applyFont="1" applyProtection="1"/>
    <xf numFmtId="164" fontId="14" fillId="0" borderId="0" xfId="1" applyFont="1" applyProtection="1"/>
    <xf numFmtId="164" fontId="1" fillId="0" borderId="0" xfId="1" applyAlignment="1" applyProtection="1">
      <alignment horizontal="right" vertical="center"/>
    </xf>
    <xf numFmtId="164" fontId="1" fillId="0" borderId="0" xfId="1" applyFont="1" applyAlignment="1" applyProtection="1">
      <alignment horizontal="left" vertical="center"/>
    </xf>
    <xf numFmtId="164" fontId="14" fillId="0" borderId="0" xfId="1" applyFont="1" applyAlignment="1" applyProtection="1"/>
    <xf numFmtId="165" fontId="14" fillId="0" borderId="0" xfId="1" applyNumberFormat="1" applyFont="1" applyProtection="1"/>
    <xf numFmtId="165" fontId="1" fillId="0" borderId="0" xfId="1" applyNumberFormat="1" applyBorder="1" applyProtection="1"/>
    <xf numFmtId="166" fontId="1" fillId="0" borderId="24" xfId="1" applyNumberFormat="1" applyBorder="1" applyProtection="1"/>
    <xf numFmtId="164" fontId="1" fillId="0" borderId="0" xfId="1" applyAlignment="1" applyProtection="1">
      <alignment horizontal="right"/>
    </xf>
    <xf numFmtId="166" fontId="2" fillId="0" borderId="24" xfId="1" applyNumberFormat="1" applyFont="1" applyFill="1" applyBorder="1" applyProtection="1"/>
    <xf numFmtId="164" fontId="1" fillId="0" borderId="0" xfId="1" applyFont="1" applyAlignment="1" applyProtection="1">
      <alignment horizontal="left"/>
    </xf>
    <xf numFmtId="164" fontId="1" fillId="0" borderId="0" xfId="1" applyFont="1" applyAlignment="1" applyProtection="1">
      <alignment horizontal="right"/>
    </xf>
    <xf numFmtId="164" fontId="18" fillId="0" borderId="0" xfId="1" applyFont="1" applyProtection="1"/>
    <xf numFmtId="165" fontId="22" fillId="0" borderId="0" xfId="1" applyNumberFormat="1" applyFont="1" applyBorder="1" applyAlignment="1" applyProtection="1">
      <alignment horizontal="right"/>
    </xf>
    <xf numFmtId="164" fontId="22" fillId="0" borderId="0" xfId="1" applyFont="1" applyProtection="1"/>
    <xf numFmtId="165" fontId="19" fillId="0" borderId="0" xfId="1" applyNumberFormat="1" applyFont="1" applyBorder="1" applyAlignment="1" applyProtection="1">
      <alignment horizontal="center"/>
    </xf>
    <xf numFmtId="165" fontId="19" fillId="0" borderId="0" xfId="1" applyNumberFormat="1" applyFont="1" applyAlignment="1" applyProtection="1">
      <alignment horizontal="center"/>
    </xf>
    <xf numFmtId="165" fontId="2" fillId="0" borderId="0" xfId="1" applyNumberFormat="1" applyFont="1" applyBorder="1" applyAlignment="1" applyProtection="1">
      <alignment horizontal="center"/>
    </xf>
    <xf numFmtId="166" fontId="2" fillId="0" borderId="24" xfId="1" applyNumberFormat="1" applyFont="1" applyBorder="1" applyProtection="1"/>
    <xf numFmtId="166" fontId="1" fillId="0" borderId="18" xfId="1" applyNumberFormat="1" applyBorder="1" applyProtection="1"/>
    <xf numFmtId="166" fontId="1" fillId="0" borderId="24" xfId="1" applyNumberFormat="1" applyFont="1" applyBorder="1" applyProtection="1"/>
    <xf numFmtId="166" fontId="18" fillId="0" borderId="24" xfId="1" applyNumberFormat="1" applyFont="1" applyBorder="1" applyProtection="1"/>
    <xf numFmtId="166" fontId="1" fillId="0" borderId="24" xfId="1" applyNumberFormat="1" applyFont="1" applyFill="1" applyBorder="1" applyAlignment="1" applyProtection="1"/>
    <xf numFmtId="165" fontId="1" fillId="0" borderId="0" xfId="1" applyNumberFormat="1" applyFont="1" applyAlignment="1" applyProtection="1"/>
    <xf numFmtId="2" fontId="18" fillId="0" borderId="24" xfId="1" applyNumberFormat="1" applyFont="1" applyBorder="1" applyAlignment="1" applyProtection="1">
      <alignment horizontal="center"/>
      <protection locked="0"/>
    </xf>
    <xf numFmtId="166" fontId="1" fillId="0" borderId="24" xfId="1" applyNumberFormat="1" applyFont="1" applyBorder="1" applyAlignment="1" applyProtection="1"/>
    <xf numFmtId="164" fontId="18" fillId="0" borderId="0" xfId="1" applyFont="1" applyAlignment="1" applyProtection="1">
      <alignment horizontal="center"/>
    </xf>
    <xf numFmtId="164" fontId="18" fillId="0" borderId="0" xfId="1" applyFont="1" applyAlignment="1" applyProtection="1"/>
    <xf numFmtId="167" fontId="1" fillId="0" borderId="24" xfId="1" applyNumberFormat="1" applyFont="1" applyBorder="1" applyAlignment="1" applyProtection="1">
      <alignment horizontal="center"/>
    </xf>
    <xf numFmtId="39" fontId="1" fillId="0" borderId="24" xfId="1" applyNumberFormat="1" applyFont="1" applyBorder="1" applyAlignment="1" applyProtection="1">
      <alignment horizontal="center"/>
    </xf>
    <xf numFmtId="9" fontId="18" fillId="2" borderId="24" xfId="1" applyNumberFormat="1" applyFont="1" applyFill="1" applyBorder="1" applyAlignment="1" applyProtection="1">
      <alignment horizontal="center"/>
      <protection locked="0"/>
    </xf>
    <xf numFmtId="168" fontId="18" fillId="0" borderId="0" xfId="1" applyNumberFormat="1" applyFont="1" applyAlignment="1" applyProtection="1">
      <alignment horizontal="center"/>
    </xf>
    <xf numFmtId="164" fontId="1" fillId="0" borderId="0" xfId="1" applyAlignment="1" applyProtection="1">
      <alignment vertical="center"/>
    </xf>
    <xf numFmtId="39" fontId="25" fillId="0" borderId="28" xfId="1" applyNumberFormat="1" applyFont="1" applyBorder="1" applyAlignment="1" applyProtection="1">
      <alignment horizontal="center"/>
    </xf>
    <xf numFmtId="164" fontId="18" fillId="0" borderId="29" xfId="1" applyFont="1" applyBorder="1" applyAlignment="1" applyProtection="1">
      <alignment horizontal="center"/>
    </xf>
    <xf numFmtId="164" fontId="18" fillId="0" borderId="0" xfId="1" applyFont="1" applyBorder="1" applyAlignment="1" applyProtection="1">
      <alignment horizontal="center"/>
    </xf>
    <xf numFmtId="164" fontId="18" fillId="0" borderId="30" xfId="1" applyFont="1" applyBorder="1" applyAlignment="1" applyProtection="1">
      <alignment horizontal="center"/>
    </xf>
    <xf numFmtId="164" fontId="18" fillId="0" borderId="3" xfId="1" applyFont="1" applyBorder="1" applyAlignment="1" applyProtection="1">
      <alignment horizontal="center"/>
    </xf>
    <xf numFmtId="164" fontId="18" fillId="0" borderId="31" xfId="1" applyFont="1" applyBorder="1" applyAlignment="1" applyProtection="1">
      <alignment horizontal="center"/>
    </xf>
    <xf numFmtId="164" fontId="1" fillId="0" borderId="32" xfId="1" applyBorder="1" applyProtection="1"/>
    <xf numFmtId="164" fontId="8" fillId="0" borderId="0" xfId="1" applyFont="1" applyAlignment="1" applyProtection="1">
      <alignment horizontal="left"/>
    </xf>
    <xf numFmtId="164" fontId="1" fillId="0" borderId="33" xfId="1" applyBorder="1" applyProtection="1"/>
    <xf numFmtId="164" fontId="2" fillId="0" borderId="32" xfId="1" applyFont="1" applyBorder="1" applyAlignment="1" applyProtection="1">
      <alignment horizontal="left"/>
    </xf>
    <xf numFmtId="164" fontId="26" fillId="0" borderId="0" xfId="1" applyFont="1" applyBorder="1" applyAlignment="1" applyProtection="1">
      <alignment horizontal="center"/>
    </xf>
    <xf numFmtId="49" fontId="26" fillId="0" borderId="33" xfId="1" applyNumberFormat="1" applyFont="1" applyBorder="1" applyAlignment="1" applyProtection="1">
      <alignment horizontal="center"/>
    </xf>
    <xf numFmtId="164" fontId="1" fillId="0" borderId="0" xfId="1" applyFont="1" applyBorder="1" applyAlignment="1" applyProtection="1">
      <alignment horizontal="right"/>
    </xf>
    <xf numFmtId="49" fontId="26" fillId="0" borderId="0" xfId="1" applyNumberFormat="1" applyFont="1" applyBorder="1" applyAlignment="1" applyProtection="1">
      <alignment horizontal="center"/>
    </xf>
    <xf numFmtId="164" fontId="2" fillId="0" borderId="34" xfId="1" applyFont="1" applyBorder="1" applyAlignment="1" applyProtection="1">
      <alignment horizontal="left"/>
    </xf>
    <xf numFmtId="164" fontId="1" fillId="0" borderId="1" xfId="1" applyBorder="1" applyProtection="1"/>
    <xf numFmtId="164" fontId="24" fillId="0" borderId="1" xfId="1" applyFont="1" applyBorder="1" applyAlignment="1" applyProtection="1">
      <alignment horizontal="right"/>
    </xf>
    <xf numFmtId="164" fontId="1" fillId="0" borderId="1" xfId="1" applyBorder="1" applyAlignment="1" applyProtection="1">
      <alignment horizontal="center"/>
    </xf>
    <xf numFmtId="49" fontId="1" fillId="0" borderId="1" xfId="1" applyNumberFormat="1" applyBorder="1" applyAlignment="1" applyProtection="1">
      <alignment horizontal="center"/>
    </xf>
    <xf numFmtId="49" fontId="1" fillId="0" borderId="35" xfId="1" applyNumberFormat="1" applyBorder="1" applyAlignment="1" applyProtection="1">
      <alignment horizontal="center"/>
    </xf>
    <xf numFmtId="164" fontId="1" fillId="0" borderId="1" xfId="1" applyFont="1" applyBorder="1" applyAlignment="1" applyProtection="1">
      <alignment horizontal="right"/>
    </xf>
    <xf numFmtId="0" fontId="0" fillId="0" borderId="1" xfId="0" applyBorder="1" applyAlignment="1"/>
    <xf numFmtId="164" fontId="1" fillId="0" borderId="1" xfId="1" applyBorder="1" applyAlignment="1" applyProtection="1">
      <alignment horizontal="center"/>
    </xf>
    <xf numFmtId="164" fontId="23" fillId="0" borderId="3" xfId="1" applyFont="1" applyBorder="1" applyAlignment="1" applyProtection="1">
      <alignment horizontal="center" vertical="top"/>
    </xf>
    <xf numFmtId="164" fontId="22" fillId="0" borderId="0" xfId="1" applyFont="1" applyBorder="1" applyAlignment="1" applyProtection="1">
      <alignment horizontal="left"/>
    </xf>
    <xf numFmtId="0" fontId="0" fillId="0" borderId="0" xfId="0" applyBorder="1" applyAlignment="1"/>
    <xf numFmtId="49" fontId="1" fillId="0" borderId="11" xfId="1" applyNumberFormat="1" applyFont="1" applyBorder="1" applyAlignment="1" applyProtection="1">
      <alignment horizontal="left"/>
      <protection locked="0"/>
    </xf>
    <xf numFmtId="49" fontId="1" fillId="0" borderId="11" xfId="1" applyNumberFormat="1" applyBorder="1" applyAlignment="1" applyProtection="1">
      <alignment horizontal="left"/>
      <protection locked="0"/>
    </xf>
    <xf numFmtId="49" fontId="1" fillId="0" borderId="12" xfId="1" applyNumberFormat="1" applyBorder="1" applyAlignment="1" applyProtection="1">
      <alignment horizontal="left"/>
      <protection locked="0"/>
    </xf>
    <xf numFmtId="49" fontId="1" fillId="0" borderId="13" xfId="1" applyNumberFormat="1" applyBorder="1" applyAlignment="1" applyProtection="1">
      <alignment horizontal="left"/>
      <protection locked="0"/>
    </xf>
    <xf numFmtId="49" fontId="1" fillId="0" borderId="14" xfId="1" applyNumberFormat="1" applyBorder="1" applyAlignment="1" applyProtection="1">
      <alignment horizontal="left"/>
      <protection locked="0"/>
    </xf>
    <xf numFmtId="164" fontId="6" fillId="0" borderId="15" xfId="1" applyFont="1" applyBorder="1" applyAlignment="1" applyProtection="1">
      <alignment horizontal="center"/>
    </xf>
    <xf numFmtId="164" fontId="17" fillId="0" borderId="21" xfId="1" applyFont="1" applyBorder="1" applyAlignment="1" applyProtection="1">
      <alignment horizontal="center"/>
    </xf>
    <xf numFmtId="164" fontId="17" fillId="0" borderId="22" xfId="1" applyFont="1" applyBorder="1" applyAlignment="1" applyProtection="1">
      <alignment horizontal="center"/>
    </xf>
    <xf numFmtId="164" fontId="17" fillId="0" borderId="23" xfId="1" applyFont="1" applyBorder="1" applyAlignment="1" applyProtection="1">
      <alignment horizontal="center"/>
    </xf>
    <xf numFmtId="164" fontId="22" fillId="0" borderId="0" xfId="1" applyFont="1" applyAlignment="1" applyProtection="1">
      <alignment horizontal="left"/>
    </xf>
    <xf numFmtId="164" fontId="17" fillId="0" borderId="25" xfId="1" applyFont="1" applyBorder="1" applyAlignment="1" applyProtection="1">
      <alignment horizontal="center" vertical="center"/>
    </xf>
    <xf numFmtId="164" fontId="17" fillId="0" borderId="26" xfId="1" applyFont="1" applyBorder="1" applyAlignment="1" applyProtection="1">
      <alignment horizontal="center" vertical="center"/>
    </xf>
    <xf numFmtId="164" fontId="17" fillId="0" borderId="27" xfId="1" applyFont="1" applyBorder="1" applyAlignment="1" applyProtection="1">
      <alignment horizontal="center" vertical="center"/>
    </xf>
    <xf numFmtId="164" fontId="17" fillId="0" borderId="21" xfId="1" applyFont="1" applyBorder="1" applyAlignment="1" applyProtection="1">
      <alignment horizontal="center" vertical="center"/>
    </xf>
    <xf numFmtId="164" fontId="17" fillId="0" borderId="22" xfId="1" applyFont="1" applyBorder="1" applyAlignment="1" applyProtection="1">
      <alignment horizontal="center" vertical="center"/>
    </xf>
    <xf numFmtId="164" fontId="17" fillId="0" borderId="23" xfId="1" applyFont="1" applyBorder="1" applyAlignment="1" applyProtection="1">
      <alignment horizontal="center" vertical="center"/>
    </xf>
    <xf numFmtId="0" fontId="0" fillId="0" borderId="1" xfId="0" applyBorder="1" applyAlignment="1">
      <alignment horizontal="center"/>
    </xf>
    <xf numFmtId="49" fontId="14" fillId="0" borderId="0" xfId="1" applyNumberFormat="1" applyFont="1" applyAlignment="1" applyProtection="1">
      <alignment horizontal="left" vertical="top"/>
    </xf>
    <xf numFmtId="164" fontId="1" fillId="0" borderId="0" xfId="1" applyFont="1" applyAlignment="1" applyProtection="1">
      <alignment horizontal="left" vertical="top"/>
    </xf>
    <xf numFmtId="49" fontId="1" fillId="0" borderId="7" xfId="1" applyNumberFormat="1" applyFont="1" applyBorder="1" applyAlignment="1" applyProtection="1">
      <alignment horizontal="left"/>
      <protection locked="0"/>
    </xf>
    <xf numFmtId="49" fontId="1" fillId="0" borderId="7" xfId="1" applyNumberFormat="1" applyBorder="1" applyAlignment="1" applyProtection="1">
      <alignment horizontal="left"/>
      <protection locked="0"/>
    </xf>
    <xf numFmtId="49" fontId="1" fillId="0" borderId="8" xfId="1" applyNumberFormat="1" applyBorder="1" applyAlignment="1" applyProtection="1">
      <alignment horizontal="left"/>
      <protection locked="0"/>
    </xf>
    <xf numFmtId="49" fontId="1" fillId="0" borderId="9" xfId="1" applyNumberFormat="1" applyFont="1" applyBorder="1" applyAlignment="1" applyProtection="1">
      <alignment horizontal="left"/>
      <protection locked="0"/>
    </xf>
    <xf numFmtId="49" fontId="1" fillId="0" borderId="9" xfId="1" applyNumberFormat="1" applyBorder="1" applyAlignment="1" applyProtection="1">
      <alignment horizontal="left"/>
      <protection locked="0"/>
    </xf>
    <xf numFmtId="49" fontId="1" fillId="0" borderId="10" xfId="1" applyNumberFormat="1" applyBorder="1" applyAlignment="1" applyProtection="1">
      <alignment horizontal="left"/>
      <protection locked="0"/>
    </xf>
    <xf numFmtId="164" fontId="7" fillId="0" borderId="0" xfId="1" applyFont="1" applyAlignment="1" applyProtection="1">
      <alignment horizontal="left" vertical="top"/>
    </xf>
    <xf numFmtId="0" fontId="9" fillId="0" borderId="1" xfId="1" applyNumberFormat="1" applyFont="1" applyBorder="1" applyAlignment="1" applyProtection="1">
      <alignment horizontal="center" vertical="center"/>
      <protection locked="0"/>
    </xf>
    <xf numFmtId="49" fontId="10" fillId="0" borderId="0" xfId="1" applyNumberFormat="1" applyFont="1" applyAlignment="1" applyProtection="1">
      <alignment horizontal="left" vertical="top"/>
    </xf>
    <xf numFmtId="164" fontId="14" fillId="0" borderId="0" xfId="1" applyFont="1" applyAlignment="1" applyProtection="1">
      <alignment horizontal="left" vertical="center"/>
    </xf>
    <xf numFmtId="49" fontId="15" fillId="0" borderId="0" xfId="2" applyNumberFormat="1" applyAlignment="1" applyProtection="1">
      <alignment horizontal="left" vertical="center"/>
      <protection locked="0"/>
    </xf>
    <xf numFmtId="49" fontId="14" fillId="0" borderId="0" xfId="1" applyNumberFormat="1" applyFont="1" applyAlignment="1" applyProtection="1">
      <alignment horizontal="left" vertical="center"/>
    </xf>
  </cellXfs>
  <cellStyles count="3">
    <cellStyle name="Link" xfId="2" builtinId="8"/>
    <cellStyle name="Normal_Sheet1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topLeftCell="C109" zoomScaleNormal="100" workbookViewId="0">
      <selection activeCell="E123" sqref="E123"/>
    </sheetView>
  </sheetViews>
  <sheetFormatPr baseColWidth="10" defaultColWidth="9.140625" defaultRowHeight="15" x14ac:dyDescent="0.25"/>
  <cols>
    <col min="1" max="1" width="2.85546875" customWidth="1"/>
    <col min="2" max="2" width="7.42578125" customWidth="1"/>
    <col min="3" max="3" width="18.7109375" customWidth="1"/>
    <col min="4" max="4" width="24.85546875" customWidth="1"/>
    <col min="5" max="5" width="14.7109375" customWidth="1"/>
    <col min="6" max="6" width="1.85546875" customWidth="1"/>
    <col min="7" max="7" width="15.7109375" customWidth="1"/>
    <col min="8" max="8" width="1.85546875" customWidth="1"/>
    <col min="9" max="9" width="15.85546875" customWidth="1"/>
    <col min="10" max="10" width="1.85546875" customWidth="1"/>
    <col min="11" max="11" width="17.42578125" customWidth="1"/>
  </cols>
  <sheetData>
    <row r="1" spans="1:11" ht="18" x14ac:dyDescent="0.25">
      <c r="A1" s="1"/>
      <c r="B1" s="2"/>
      <c r="C1" s="1"/>
      <c r="D1" s="1"/>
      <c r="E1" s="1"/>
      <c r="F1" s="1"/>
      <c r="G1" s="3"/>
      <c r="H1" s="4"/>
      <c r="I1" s="4"/>
      <c r="J1" s="4"/>
      <c r="K1" s="5"/>
    </row>
    <row r="2" spans="1:11" x14ac:dyDescent="0.25">
      <c r="A2" s="6"/>
      <c r="B2" s="2"/>
      <c r="C2" s="1"/>
      <c r="D2" s="1"/>
      <c r="E2" s="1"/>
      <c r="F2" s="1"/>
      <c r="G2" s="1"/>
      <c r="H2" s="1"/>
      <c r="I2" s="1"/>
      <c r="J2" s="1"/>
      <c r="K2" s="7"/>
    </row>
    <row r="3" spans="1:11" x14ac:dyDescent="0.25">
      <c r="A3" s="6"/>
      <c r="B3" s="2"/>
      <c r="C3" s="1"/>
      <c r="D3" s="1"/>
      <c r="E3" s="1"/>
      <c r="F3" s="1"/>
      <c r="G3" s="1"/>
      <c r="H3" s="1"/>
      <c r="I3" s="1"/>
      <c r="J3" s="1"/>
      <c r="K3" s="7"/>
    </row>
    <row r="4" spans="1:11" x14ac:dyDescent="0.25">
      <c r="A4" s="6"/>
      <c r="B4" s="2"/>
      <c r="C4" s="1"/>
      <c r="D4" s="1"/>
      <c r="E4" s="1"/>
      <c r="F4" s="1"/>
      <c r="G4" s="1"/>
      <c r="H4" s="1"/>
      <c r="I4" s="1"/>
      <c r="J4" s="1"/>
      <c r="K4" s="7"/>
    </row>
    <row r="5" spans="1:11" x14ac:dyDescent="0.25">
      <c r="A5" s="6"/>
      <c r="B5" s="2"/>
      <c r="C5" s="1"/>
      <c r="D5" s="1"/>
      <c r="E5" s="1"/>
      <c r="F5" s="1"/>
      <c r="G5" s="1"/>
      <c r="H5" s="1"/>
      <c r="I5" s="1"/>
      <c r="J5" s="1"/>
      <c r="K5" s="7"/>
    </row>
    <row r="6" spans="1:11" x14ac:dyDescent="0.25">
      <c r="A6" s="6"/>
      <c r="B6" s="2"/>
      <c r="C6" s="1"/>
      <c r="D6" s="1"/>
      <c r="E6" s="1"/>
      <c r="F6" s="1"/>
      <c r="G6" s="1"/>
      <c r="H6" s="1"/>
      <c r="I6" s="1"/>
      <c r="J6" s="1"/>
      <c r="K6" s="7"/>
    </row>
    <row r="7" spans="1:11" ht="20.25" x14ac:dyDescent="0.25">
      <c r="A7" s="143" t="s">
        <v>0</v>
      </c>
      <c r="B7" s="143"/>
      <c r="C7" s="143"/>
      <c r="D7" s="143"/>
      <c r="E7" s="143"/>
      <c r="F7" s="143"/>
      <c r="G7" s="143"/>
      <c r="H7" s="143"/>
      <c r="I7" s="8" t="s">
        <v>1</v>
      </c>
      <c r="J7" s="144"/>
      <c r="K7" s="144"/>
    </row>
    <row r="8" spans="1:11" x14ac:dyDescent="0.25">
      <c r="A8" s="145" t="s">
        <v>2</v>
      </c>
      <c r="B8" s="145"/>
      <c r="C8" s="145"/>
      <c r="D8" s="145"/>
      <c r="E8" s="145"/>
      <c r="F8" s="145"/>
      <c r="G8" s="145"/>
      <c r="H8" s="145"/>
      <c r="I8" s="145"/>
      <c r="J8" s="145"/>
      <c r="K8" s="145"/>
    </row>
    <row r="9" spans="1:11" ht="19.5" x14ac:dyDescent="0.35">
      <c r="A9" s="9"/>
      <c r="B9" s="10"/>
      <c r="C9" s="10"/>
      <c r="D9" s="10"/>
      <c r="E9" s="1"/>
      <c r="F9" s="1"/>
      <c r="G9" s="1"/>
      <c r="H9" s="1"/>
      <c r="I9" s="8"/>
      <c r="J9" s="11"/>
      <c r="K9" s="11"/>
    </row>
    <row r="10" spans="1:11" x14ac:dyDescent="0.25">
      <c r="A10" s="146" t="s">
        <v>3</v>
      </c>
      <c r="B10" s="146"/>
      <c r="C10" s="146"/>
      <c r="D10" s="146"/>
      <c r="E10" s="146"/>
      <c r="F10" s="146"/>
      <c r="G10" s="146"/>
      <c r="H10" s="146"/>
      <c r="I10" s="146"/>
      <c r="J10" s="146"/>
      <c r="K10" s="146"/>
    </row>
    <row r="11" spans="1:11" x14ac:dyDescent="0.25">
      <c r="A11" s="12" t="s">
        <v>4</v>
      </c>
      <c r="B11" s="135" t="s">
        <v>5</v>
      </c>
      <c r="C11" s="135"/>
      <c r="D11" s="135"/>
      <c r="E11" s="135"/>
      <c r="F11" s="135"/>
      <c r="G11" s="135"/>
      <c r="H11" s="135"/>
      <c r="I11" s="135"/>
      <c r="J11" s="135"/>
      <c r="K11" s="135"/>
    </row>
    <row r="12" spans="1:11" s="13" customFormat="1" x14ac:dyDescent="0.25">
      <c r="A12" s="12" t="s">
        <v>6</v>
      </c>
      <c r="B12" s="135" t="s">
        <v>7</v>
      </c>
      <c r="C12" s="135"/>
      <c r="D12" s="135"/>
      <c r="E12" s="135"/>
      <c r="F12" s="135"/>
      <c r="G12" s="135"/>
      <c r="H12" s="135"/>
      <c r="I12" s="135"/>
      <c r="J12" s="135"/>
      <c r="K12" s="135"/>
    </row>
    <row r="13" spans="1:11" s="13" customFormat="1" x14ac:dyDescent="0.25">
      <c r="A13" s="12" t="s">
        <v>8</v>
      </c>
      <c r="B13" s="135" t="s">
        <v>9</v>
      </c>
      <c r="C13" s="135"/>
      <c r="D13" s="135"/>
      <c r="E13" s="135"/>
      <c r="F13" s="135"/>
      <c r="G13" s="135"/>
      <c r="H13" s="135"/>
      <c r="I13" s="135"/>
      <c r="J13" s="135"/>
      <c r="K13" s="135"/>
    </row>
    <row r="14" spans="1:11" s="13" customFormat="1" x14ac:dyDescent="0.25">
      <c r="A14" s="12" t="s">
        <v>10</v>
      </c>
      <c r="B14" s="135" t="s">
        <v>11</v>
      </c>
      <c r="C14" s="135"/>
      <c r="D14" s="135"/>
      <c r="E14" s="135"/>
      <c r="F14" s="135"/>
      <c r="G14" s="135"/>
      <c r="H14" s="135"/>
      <c r="I14" s="135"/>
      <c r="J14" s="135"/>
      <c r="K14" s="135"/>
    </row>
    <row r="15" spans="1:11" x14ac:dyDescent="0.25">
      <c r="A15" s="12"/>
      <c r="B15" s="147"/>
      <c r="C15" s="147"/>
      <c r="D15" s="147"/>
      <c r="E15" s="147"/>
      <c r="F15" s="147"/>
      <c r="G15" s="147"/>
      <c r="H15" s="147"/>
      <c r="I15" s="147"/>
      <c r="J15" s="147"/>
      <c r="K15" s="147"/>
    </row>
    <row r="16" spans="1:11" s="13" customFormat="1" x14ac:dyDescent="0.25">
      <c r="A16" s="12" t="s">
        <v>12</v>
      </c>
      <c r="B16" s="135" t="s">
        <v>13</v>
      </c>
      <c r="C16" s="135"/>
      <c r="D16" s="135"/>
      <c r="E16" s="135"/>
      <c r="F16" s="135"/>
      <c r="G16" s="135"/>
      <c r="H16" s="135"/>
      <c r="I16" s="135"/>
      <c r="J16" s="135"/>
      <c r="K16" s="135"/>
    </row>
    <row r="17" spans="1:11" s="13" customFormat="1" x14ac:dyDescent="0.25">
      <c r="A17" s="12"/>
      <c r="B17" s="148" t="s">
        <v>14</v>
      </c>
      <c r="C17" s="148"/>
      <c r="D17" s="148"/>
      <c r="E17" s="148"/>
      <c r="F17" s="148"/>
      <c r="G17" s="148"/>
      <c r="H17" s="148"/>
      <c r="I17" s="148"/>
      <c r="J17" s="148"/>
      <c r="K17" s="148"/>
    </row>
    <row r="18" spans="1:11" s="13" customFormat="1" x14ac:dyDescent="0.25">
      <c r="A18" s="12" t="s">
        <v>15</v>
      </c>
      <c r="B18" s="135" t="s">
        <v>16</v>
      </c>
      <c r="C18" s="135"/>
      <c r="D18" s="135"/>
      <c r="E18" s="135"/>
      <c r="F18" s="135"/>
      <c r="G18" s="135"/>
      <c r="H18" s="135"/>
      <c r="I18" s="135"/>
      <c r="J18" s="135"/>
      <c r="K18" s="135"/>
    </row>
    <row r="19" spans="1:11" s="13" customFormat="1" x14ac:dyDescent="0.25">
      <c r="A19" s="12" t="s">
        <v>17</v>
      </c>
      <c r="B19" s="135" t="s">
        <v>18</v>
      </c>
      <c r="C19" s="135"/>
      <c r="D19" s="135"/>
      <c r="E19" s="135"/>
      <c r="F19" s="135"/>
      <c r="G19" s="135"/>
      <c r="H19" s="135"/>
      <c r="I19" s="135"/>
      <c r="J19" s="135"/>
      <c r="K19" s="135"/>
    </row>
    <row r="20" spans="1:11" x14ac:dyDescent="0.25">
      <c r="A20" s="136"/>
      <c r="B20" s="136"/>
      <c r="C20" s="136"/>
      <c r="D20" s="136"/>
      <c r="E20" s="136"/>
      <c r="F20" s="136"/>
      <c r="G20" s="136"/>
      <c r="H20" s="136"/>
      <c r="I20" s="136"/>
      <c r="J20" s="136"/>
      <c r="K20" s="136"/>
    </row>
    <row r="21" spans="1:11" x14ac:dyDescent="0.25">
      <c r="A21" s="14" t="s">
        <v>19</v>
      </c>
      <c r="B21" s="15"/>
      <c r="C21" s="16"/>
      <c r="D21" s="16"/>
      <c r="E21" s="17"/>
      <c r="F21" s="18" t="s">
        <v>20</v>
      </c>
      <c r="G21" s="15"/>
      <c r="H21" s="16"/>
      <c r="I21" s="16"/>
      <c r="J21" s="16"/>
      <c r="K21" s="17"/>
    </row>
    <row r="22" spans="1:11" x14ac:dyDescent="0.25">
      <c r="A22" s="19"/>
      <c r="B22" s="137" t="s">
        <v>21</v>
      </c>
      <c r="C22" s="138"/>
      <c r="D22" s="138"/>
      <c r="E22" s="139"/>
      <c r="F22" s="1"/>
      <c r="G22" s="140"/>
      <c r="H22" s="141"/>
      <c r="I22" s="141"/>
      <c r="J22" s="141"/>
      <c r="K22" s="142"/>
    </row>
    <row r="23" spans="1:11" x14ac:dyDescent="0.25">
      <c r="A23" s="19"/>
      <c r="B23" s="118"/>
      <c r="C23" s="119"/>
      <c r="D23" s="119"/>
      <c r="E23" s="120"/>
      <c r="F23" s="1"/>
      <c r="G23" s="121"/>
      <c r="H23" s="121"/>
      <c r="I23" s="121"/>
      <c r="J23" s="121"/>
      <c r="K23" s="122"/>
    </row>
    <row r="24" spans="1:11" x14ac:dyDescent="0.25">
      <c r="A24" s="19"/>
      <c r="B24" s="118"/>
      <c r="C24" s="119"/>
      <c r="D24" s="119"/>
      <c r="E24" s="120"/>
      <c r="F24" s="1"/>
      <c r="G24" s="121"/>
      <c r="H24" s="121"/>
      <c r="I24" s="121"/>
      <c r="J24" s="121"/>
      <c r="K24" s="122"/>
    </row>
    <row r="25" spans="1:11" x14ac:dyDescent="0.25">
      <c r="A25" s="20"/>
      <c r="B25" s="123" t="s">
        <v>22</v>
      </c>
      <c r="C25" s="123"/>
      <c r="D25" s="21"/>
      <c r="E25" s="22"/>
      <c r="F25" s="23"/>
      <c r="G25" s="24" t="s">
        <v>23</v>
      </c>
      <c r="H25" s="25"/>
      <c r="I25" s="26"/>
      <c r="J25" s="24" t="s">
        <v>24</v>
      </c>
      <c r="K25" s="27" t="s">
        <v>25</v>
      </c>
    </row>
    <row r="26" spans="1:11" x14ac:dyDescent="0.25">
      <c r="A26" s="28"/>
      <c r="B26" s="29"/>
      <c r="C26" s="30"/>
      <c r="D26" s="31"/>
      <c r="E26" s="32"/>
      <c r="F26" s="33"/>
      <c r="G26" s="34"/>
      <c r="H26" s="35"/>
      <c r="I26" s="36"/>
      <c r="J26" s="37"/>
      <c r="K26" s="38" t="s">
        <v>26</v>
      </c>
    </row>
    <row r="27" spans="1:11" ht="15.75" thickBot="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</row>
    <row r="28" spans="1:11" s="40" customFormat="1" ht="16.5" thickTop="1" thickBot="1" x14ac:dyDescent="0.3">
      <c r="A28" s="124" t="s">
        <v>27</v>
      </c>
      <c r="B28" s="125"/>
      <c r="C28" s="125"/>
      <c r="D28" s="125"/>
      <c r="E28" s="125"/>
      <c r="F28" s="125"/>
      <c r="G28" s="125"/>
      <c r="H28" s="125"/>
      <c r="I28" s="125"/>
      <c r="J28" s="125"/>
      <c r="K28" s="126"/>
    </row>
    <row r="29" spans="1:11" ht="15.75" thickTop="1" x14ac:dyDescent="0.25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42" t="s">
        <v>28</v>
      </c>
      <c r="J30" s="1"/>
      <c r="K30" s="43" t="s">
        <v>29</v>
      </c>
    </row>
    <row r="31" spans="1:11" x14ac:dyDescent="0.25">
      <c r="A31" s="44" t="s">
        <v>4</v>
      </c>
      <c r="B31" s="45" t="s">
        <v>30</v>
      </c>
      <c r="C31" s="1"/>
      <c r="D31" s="1"/>
      <c r="E31" s="46"/>
      <c r="F31" s="46"/>
      <c r="G31" s="47">
        <v>1000</v>
      </c>
      <c r="H31" s="46"/>
      <c r="I31" s="46"/>
      <c r="J31" s="46"/>
      <c r="K31" s="48"/>
    </row>
    <row r="32" spans="1:11" x14ac:dyDescent="0.25">
      <c r="A32" s="44" t="s">
        <v>6</v>
      </c>
      <c r="B32" s="45" t="s">
        <v>31</v>
      </c>
      <c r="C32" s="1"/>
      <c r="D32" s="1"/>
      <c r="E32" s="46"/>
      <c r="F32" s="46"/>
      <c r="G32" s="47">
        <v>200</v>
      </c>
      <c r="H32" s="46"/>
      <c r="I32" s="46"/>
      <c r="J32" s="46"/>
      <c r="K32" s="46"/>
    </row>
    <row r="33" spans="1:11" x14ac:dyDescent="0.25">
      <c r="A33" s="49"/>
      <c r="B33" s="50"/>
      <c r="C33" s="1"/>
      <c r="D33" s="1"/>
      <c r="E33" s="46"/>
      <c r="F33" s="46"/>
      <c r="G33" s="51"/>
      <c r="H33" s="46"/>
      <c r="I33" s="46"/>
      <c r="J33" s="46"/>
      <c r="K33" s="46"/>
    </row>
    <row r="34" spans="1:11" s="56" customFormat="1" ht="12.75" x14ac:dyDescent="0.2">
      <c r="A34" s="52" t="s">
        <v>32</v>
      </c>
      <c r="B34" s="52"/>
      <c r="C34" s="53"/>
      <c r="D34" s="53"/>
      <c r="E34" s="54"/>
      <c r="F34" s="54"/>
      <c r="G34" s="54"/>
      <c r="H34" s="54"/>
      <c r="I34" s="54"/>
      <c r="J34" s="54"/>
      <c r="K34" s="55">
        <f>SUM(G31:G32)</f>
        <v>1200</v>
      </c>
    </row>
    <row r="35" spans="1:1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 spans="1:11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0" customFormat="1" ht="16.5" thickTop="1" thickBot="1" x14ac:dyDescent="0.3">
      <c r="A37" s="124" t="s">
        <v>33</v>
      </c>
      <c r="B37" s="125"/>
      <c r="C37" s="125"/>
      <c r="D37" s="125"/>
      <c r="E37" s="125"/>
      <c r="F37" s="125"/>
      <c r="G37" s="125"/>
      <c r="H37" s="125"/>
      <c r="I37" s="125"/>
      <c r="J37" s="125"/>
      <c r="K37" s="126"/>
    </row>
    <row r="38" spans="1:11" ht="15.75" thickTop="1" x14ac:dyDescent="0.25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</row>
    <row r="39" spans="1:11" x14ac:dyDescent="0.25">
      <c r="A39" s="57" t="s">
        <v>4</v>
      </c>
      <c r="B39" s="58" t="s">
        <v>34</v>
      </c>
      <c r="C39" s="59"/>
      <c r="D39" s="60"/>
      <c r="E39" s="46"/>
      <c r="F39" s="46"/>
      <c r="G39" s="46"/>
      <c r="H39" s="46"/>
      <c r="I39" s="46"/>
      <c r="J39" s="46"/>
      <c r="K39" s="46"/>
    </row>
    <row r="40" spans="1:11" x14ac:dyDescent="0.25">
      <c r="A40" s="1"/>
      <c r="B40" s="61" t="s">
        <v>35</v>
      </c>
      <c r="C40" s="62" t="s">
        <v>36</v>
      </c>
      <c r="D40" s="63"/>
      <c r="E40" s="64"/>
      <c r="F40" s="46"/>
      <c r="G40" s="47">
        <v>20</v>
      </c>
      <c r="H40" s="46"/>
      <c r="I40" s="46"/>
      <c r="J40" s="46"/>
      <c r="K40" s="46"/>
    </row>
    <row r="41" spans="1:11" x14ac:dyDescent="0.25">
      <c r="A41" s="1"/>
      <c r="B41" s="61" t="s">
        <v>37</v>
      </c>
      <c r="C41" s="62" t="s">
        <v>38</v>
      </c>
      <c r="D41" s="60"/>
      <c r="E41" s="64"/>
      <c r="F41" s="46"/>
      <c r="G41" s="47">
        <v>20</v>
      </c>
      <c r="H41" s="46"/>
      <c r="I41" s="46"/>
      <c r="J41" s="46"/>
      <c r="K41" s="46"/>
    </row>
    <row r="42" spans="1:11" x14ac:dyDescent="0.25">
      <c r="A42" s="1"/>
      <c r="B42" s="58"/>
      <c r="C42" s="58" t="s">
        <v>39</v>
      </c>
      <c r="D42" s="1"/>
      <c r="E42" s="46"/>
      <c r="F42" s="46"/>
      <c r="G42" s="65"/>
      <c r="H42" s="46"/>
      <c r="I42" s="66">
        <f>SUM(G40:G41)</f>
        <v>40</v>
      </c>
      <c r="J42" s="46"/>
      <c r="K42" s="46"/>
    </row>
    <row r="43" spans="1:11" x14ac:dyDescent="0.25">
      <c r="A43" s="1"/>
      <c r="B43" s="58"/>
      <c r="C43" s="58"/>
      <c r="D43" s="1"/>
      <c r="E43" s="46"/>
      <c r="F43" s="46"/>
      <c r="G43" s="65"/>
      <c r="H43" s="46"/>
      <c r="I43" s="65"/>
      <c r="J43" s="46"/>
      <c r="K43" s="46"/>
    </row>
    <row r="44" spans="1:11" x14ac:dyDescent="0.25">
      <c r="A44" s="57" t="s">
        <v>6</v>
      </c>
      <c r="B44" s="58" t="s">
        <v>40</v>
      </c>
      <c r="C44" s="50"/>
      <c r="D44" s="1"/>
      <c r="E44" s="46"/>
      <c r="F44" s="46"/>
      <c r="G44" s="65"/>
      <c r="H44" s="46"/>
      <c r="I44" s="46"/>
      <c r="J44" s="46"/>
      <c r="K44" s="46"/>
    </row>
    <row r="45" spans="1:11" x14ac:dyDescent="0.25">
      <c r="A45" s="1"/>
      <c r="B45" s="67" t="s">
        <v>35</v>
      </c>
      <c r="C45" s="50" t="s">
        <v>41</v>
      </c>
      <c r="D45" s="50" t="s">
        <v>42</v>
      </c>
      <c r="E45" s="47">
        <v>20</v>
      </c>
      <c r="F45" s="46"/>
      <c r="G45" s="46"/>
      <c r="H45" s="46"/>
      <c r="I45" s="46"/>
      <c r="J45" s="46"/>
      <c r="K45" s="46"/>
    </row>
    <row r="46" spans="1:11" x14ac:dyDescent="0.25">
      <c r="A46" s="1"/>
      <c r="B46" s="1"/>
      <c r="C46" s="1"/>
      <c r="D46" s="50" t="s">
        <v>43</v>
      </c>
      <c r="E46" s="47">
        <v>20</v>
      </c>
      <c r="F46" s="46"/>
      <c r="G46" s="46"/>
      <c r="H46" s="46"/>
      <c r="I46" s="46"/>
      <c r="J46" s="46"/>
      <c r="K46" s="46"/>
    </row>
    <row r="47" spans="1:11" x14ac:dyDescent="0.25">
      <c r="A47" s="1"/>
      <c r="B47" s="1"/>
      <c r="C47" s="1"/>
      <c r="D47" s="50" t="s">
        <v>44</v>
      </c>
      <c r="E47" s="47">
        <v>20</v>
      </c>
      <c r="F47" s="46"/>
      <c r="G47" s="46"/>
      <c r="H47" s="46"/>
      <c r="I47" s="46"/>
      <c r="J47" s="46"/>
      <c r="K47" s="46"/>
    </row>
    <row r="48" spans="1:11" x14ac:dyDescent="0.25">
      <c r="A48" s="1"/>
      <c r="B48" s="1"/>
      <c r="C48" s="58" t="s">
        <v>45</v>
      </c>
      <c r="D48" s="1"/>
      <c r="E48" s="46"/>
      <c r="F48" s="46"/>
      <c r="G48" s="68">
        <f>SUM(E45:E47)</f>
        <v>60</v>
      </c>
      <c r="H48" s="46"/>
      <c r="I48" s="46"/>
      <c r="J48" s="46"/>
      <c r="K48" s="46"/>
    </row>
    <row r="49" spans="1:11" x14ac:dyDescent="0.25">
      <c r="A49" s="1"/>
      <c r="B49" s="67" t="s">
        <v>37</v>
      </c>
      <c r="C49" s="50" t="s">
        <v>46</v>
      </c>
      <c r="D49" s="1"/>
      <c r="E49" s="46"/>
      <c r="F49" s="46"/>
      <c r="G49" s="47">
        <v>20</v>
      </c>
      <c r="H49" s="46"/>
      <c r="I49" s="46"/>
      <c r="J49" s="46"/>
      <c r="K49" s="46"/>
    </row>
    <row r="50" spans="1:11" x14ac:dyDescent="0.25">
      <c r="A50" s="1"/>
      <c r="B50" s="67" t="s">
        <v>47</v>
      </c>
      <c r="C50" s="69" t="s">
        <v>48</v>
      </c>
      <c r="D50" s="1"/>
      <c r="E50" s="46"/>
      <c r="F50" s="46"/>
      <c r="G50" s="47">
        <v>20</v>
      </c>
      <c r="H50" s="46"/>
      <c r="I50" s="46"/>
      <c r="J50" s="46"/>
      <c r="K50" s="46"/>
    </row>
    <row r="51" spans="1:11" x14ac:dyDescent="0.25">
      <c r="A51" s="1"/>
      <c r="B51" s="67" t="s">
        <v>49</v>
      </c>
      <c r="C51" s="69" t="s">
        <v>50</v>
      </c>
      <c r="D51" s="1"/>
      <c r="E51" s="1"/>
      <c r="F51" s="46"/>
      <c r="G51" s="47">
        <v>20</v>
      </c>
      <c r="H51" s="46"/>
      <c r="I51" s="46"/>
      <c r="J51" s="46"/>
      <c r="K51" s="46"/>
    </row>
    <row r="52" spans="1:11" x14ac:dyDescent="0.25">
      <c r="A52" s="1"/>
      <c r="B52" s="67" t="s">
        <v>51</v>
      </c>
      <c r="C52" s="69" t="s">
        <v>52</v>
      </c>
      <c r="D52" s="1"/>
      <c r="E52" s="46"/>
      <c r="F52" s="46"/>
      <c r="G52" s="47">
        <v>20</v>
      </c>
      <c r="H52" s="46"/>
      <c r="I52" s="46"/>
      <c r="J52" s="46"/>
      <c r="K52" s="46"/>
    </row>
    <row r="53" spans="1:11" x14ac:dyDescent="0.25">
      <c r="A53" s="1"/>
      <c r="B53" s="70" t="s">
        <v>53</v>
      </c>
      <c r="C53" s="69" t="s">
        <v>54</v>
      </c>
      <c r="D53" s="1"/>
      <c r="E53" s="46"/>
      <c r="F53" s="46"/>
      <c r="G53" s="47">
        <v>20</v>
      </c>
      <c r="H53" s="46"/>
      <c r="I53" s="46"/>
      <c r="J53" s="46"/>
      <c r="K53" s="46"/>
    </row>
    <row r="54" spans="1:11" x14ac:dyDescent="0.25">
      <c r="A54" s="1"/>
      <c r="B54" s="70" t="s">
        <v>55</v>
      </c>
      <c r="C54" s="69" t="s">
        <v>56</v>
      </c>
      <c r="D54" s="1"/>
      <c r="E54" s="46"/>
      <c r="F54" s="46"/>
      <c r="G54" s="47">
        <v>20</v>
      </c>
      <c r="H54" s="46"/>
      <c r="I54" s="46"/>
      <c r="J54" s="46"/>
      <c r="K54" s="46"/>
    </row>
    <row r="55" spans="1:11" x14ac:dyDescent="0.25">
      <c r="A55" s="1"/>
      <c r="B55" s="70" t="s">
        <v>57</v>
      </c>
      <c r="C55" s="50" t="s">
        <v>58</v>
      </c>
      <c r="D55" s="1"/>
      <c r="E55" s="46"/>
      <c r="F55" s="46"/>
      <c r="G55" s="47">
        <v>20</v>
      </c>
      <c r="H55" s="46"/>
      <c r="I55" s="46"/>
      <c r="J55" s="46"/>
      <c r="K55" s="46"/>
    </row>
    <row r="56" spans="1:11" x14ac:dyDescent="0.25">
      <c r="A56" s="1"/>
      <c r="B56" s="1"/>
      <c r="C56" s="58" t="s">
        <v>59</v>
      </c>
      <c r="D56" s="1"/>
      <c r="E56" s="46"/>
      <c r="F56" s="46"/>
      <c r="G56" s="46"/>
      <c r="H56" s="46"/>
      <c r="I56" s="66">
        <f>SUM(G48:G55)</f>
        <v>200</v>
      </c>
      <c r="J56" s="46"/>
      <c r="K56" s="46"/>
    </row>
    <row r="57" spans="1:11" x14ac:dyDescent="0.25">
      <c r="A57" s="1"/>
      <c r="B57" s="1"/>
      <c r="C57" s="58"/>
      <c r="D57" s="1"/>
      <c r="E57" s="46"/>
      <c r="F57" s="46"/>
      <c r="G57" s="46"/>
      <c r="H57" s="46"/>
      <c r="I57" s="65"/>
      <c r="J57" s="46"/>
      <c r="K57" s="46"/>
    </row>
    <row r="58" spans="1:11" x14ac:dyDescent="0.25">
      <c r="A58" s="57" t="s">
        <v>8</v>
      </c>
      <c r="B58" s="58" t="s">
        <v>60</v>
      </c>
      <c r="C58" s="71"/>
      <c r="D58" s="1"/>
      <c r="E58" s="46"/>
      <c r="F58" s="46"/>
      <c r="G58" s="46"/>
      <c r="H58" s="46"/>
      <c r="I58" s="46"/>
      <c r="J58" s="46"/>
      <c r="K58" s="46"/>
    </row>
    <row r="59" spans="1:11" x14ac:dyDescent="0.25">
      <c r="A59" s="1"/>
      <c r="B59" s="67" t="s">
        <v>35</v>
      </c>
      <c r="C59" s="50" t="s">
        <v>61</v>
      </c>
      <c r="D59" s="1"/>
      <c r="E59" s="46"/>
      <c r="F59" s="46"/>
      <c r="G59" s="47">
        <v>20</v>
      </c>
      <c r="H59" s="46"/>
      <c r="I59" s="46"/>
      <c r="J59" s="46"/>
      <c r="K59" s="46"/>
    </row>
    <row r="60" spans="1:11" x14ac:dyDescent="0.25">
      <c r="A60" s="1"/>
      <c r="B60" s="67" t="s">
        <v>37</v>
      </c>
      <c r="C60" s="50" t="s">
        <v>62</v>
      </c>
      <c r="D60" s="1"/>
      <c r="E60" s="46"/>
      <c r="F60" s="46"/>
      <c r="G60" s="47">
        <v>20</v>
      </c>
      <c r="H60" s="46"/>
      <c r="I60" s="46"/>
      <c r="J60" s="46"/>
      <c r="K60" s="46"/>
    </row>
    <row r="61" spans="1:11" x14ac:dyDescent="0.25">
      <c r="A61" s="1"/>
      <c r="B61" s="67" t="s">
        <v>47</v>
      </c>
      <c r="C61" s="50" t="s">
        <v>63</v>
      </c>
      <c r="D61" s="1"/>
      <c r="E61" s="46"/>
      <c r="F61" s="46"/>
      <c r="G61" s="47">
        <v>20</v>
      </c>
      <c r="H61" s="46"/>
      <c r="I61" s="46"/>
      <c r="J61" s="46"/>
      <c r="K61" s="46"/>
    </row>
    <row r="62" spans="1:11" x14ac:dyDescent="0.25">
      <c r="A62" s="1"/>
      <c r="B62" s="67" t="s">
        <v>49</v>
      </c>
      <c r="C62" s="50" t="s">
        <v>64</v>
      </c>
      <c r="D62" s="1"/>
      <c r="E62" s="46"/>
      <c r="F62" s="46"/>
      <c r="G62" s="47">
        <v>20</v>
      </c>
      <c r="H62" s="46"/>
      <c r="I62" s="46"/>
      <c r="J62" s="46"/>
      <c r="K62" s="46"/>
    </row>
    <row r="63" spans="1:11" x14ac:dyDescent="0.25">
      <c r="A63" s="1"/>
      <c r="B63" s="67" t="s">
        <v>51</v>
      </c>
      <c r="C63" s="50" t="s">
        <v>65</v>
      </c>
      <c r="D63" s="1"/>
      <c r="E63" s="46"/>
      <c r="F63" s="46"/>
      <c r="G63" s="47">
        <v>20</v>
      </c>
      <c r="H63" s="46"/>
      <c r="I63" s="46"/>
      <c r="J63" s="46"/>
      <c r="K63" s="46"/>
    </row>
    <row r="64" spans="1:11" x14ac:dyDescent="0.25">
      <c r="A64" s="1"/>
      <c r="B64" s="1"/>
      <c r="C64" s="58" t="s">
        <v>66</v>
      </c>
      <c r="D64" s="1"/>
      <c r="E64" s="46"/>
      <c r="F64" s="46"/>
      <c r="G64" s="46"/>
      <c r="H64" s="46"/>
      <c r="I64" s="66">
        <f>SUM(G59:G63)</f>
        <v>100</v>
      </c>
      <c r="J64" s="46"/>
      <c r="K64" s="46"/>
    </row>
    <row r="65" spans="1:11" x14ac:dyDescent="0.25">
      <c r="A65" s="1"/>
      <c r="B65" s="1"/>
      <c r="C65" s="58"/>
      <c r="D65" s="1"/>
      <c r="E65" s="46"/>
      <c r="F65" s="46"/>
      <c r="G65" s="46"/>
      <c r="H65" s="46"/>
      <c r="I65" s="65"/>
      <c r="J65" s="46"/>
      <c r="K65" s="46"/>
    </row>
    <row r="66" spans="1:11" x14ac:dyDescent="0.25">
      <c r="A66" s="57" t="s">
        <v>10</v>
      </c>
      <c r="B66" s="58" t="s">
        <v>67</v>
      </c>
      <c r="C66" s="71"/>
      <c r="D66" s="1"/>
      <c r="E66" s="46"/>
      <c r="F66" s="46"/>
      <c r="G66" s="46"/>
      <c r="H66" s="46"/>
      <c r="I66" s="46"/>
      <c r="J66" s="46"/>
      <c r="K66" s="46"/>
    </row>
    <row r="67" spans="1:11" x14ac:dyDescent="0.25">
      <c r="A67" s="1"/>
      <c r="B67" s="67" t="s">
        <v>35</v>
      </c>
      <c r="C67" s="50" t="s">
        <v>68</v>
      </c>
      <c r="D67" s="1"/>
      <c r="E67" s="46"/>
      <c r="F67" s="46"/>
      <c r="G67" s="47">
        <v>20</v>
      </c>
      <c r="H67" s="46"/>
      <c r="I67" s="46"/>
      <c r="J67" s="46"/>
      <c r="K67" s="46"/>
    </row>
    <row r="68" spans="1:11" x14ac:dyDescent="0.25">
      <c r="A68" s="1"/>
      <c r="B68" s="67" t="s">
        <v>37</v>
      </c>
      <c r="C68" s="50" t="s">
        <v>69</v>
      </c>
      <c r="D68" s="1"/>
      <c r="E68" s="46"/>
      <c r="F68" s="46"/>
      <c r="G68" s="47">
        <v>20</v>
      </c>
      <c r="H68" s="46"/>
      <c r="I68" s="46"/>
      <c r="J68" s="46"/>
      <c r="K68" s="46"/>
    </row>
    <row r="69" spans="1:11" x14ac:dyDescent="0.25">
      <c r="A69" s="1"/>
      <c r="B69" s="67" t="s">
        <v>47</v>
      </c>
      <c r="C69" s="50" t="s">
        <v>70</v>
      </c>
      <c r="D69" s="1"/>
      <c r="E69" s="46"/>
      <c r="F69" s="46"/>
      <c r="G69" s="47">
        <v>20</v>
      </c>
      <c r="H69" s="46"/>
      <c r="I69" s="46"/>
      <c r="J69" s="46"/>
      <c r="K69" s="46"/>
    </row>
    <row r="70" spans="1:11" x14ac:dyDescent="0.25">
      <c r="A70" s="1"/>
      <c r="B70" s="67" t="s">
        <v>49</v>
      </c>
      <c r="C70" s="50" t="s">
        <v>71</v>
      </c>
      <c r="D70" s="1"/>
      <c r="E70" s="46"/>
      <c r="F70" s="46"/>
      <c r="G70" s="47">
        <v>20</v>
      </c>
      <c r="H70" s="46"/>
      <c r="I70" s="46"/>
      <c r="J70" s="46"/>
      <c r="K70" s="46"/>
    </row>
    <row r="71" spans="1:11" x14ac:dyDescent="0.25">
      <c r="A71" s="1"/>
      <c r="B71" s="67" t="s">
        <v>51</v>
      </c>
      <c r="C71" s="50" t="s">
        <v>72</v>
      </c>
      <c r="D71" s="1"/>
      <c r="E71" s="46"/>
      <c r="F71" s="46"/>
      <c r="G71" s="47">
        <v>20</v>
      </c>
      <c r="H71" s="46"/>
      <c r="I71" s="46"/>
      <c r="J71" s="46"/>
      <c r="K71" s="46"/>
    </row>
    <row r="72" spans="1:11" x14ac:dyDescent="0.25">
      <c r="A72" s="1"/>
      <c r="B72" s="67" t="s">
        <v>53</v>
      </c>
      <c r="C72" s="50" t="s">
        <v>73</v>
      </c>
      <c r="D72" s="1"/>
      <c r="E72" s="46"/>
      <c r="F72" s="46"/>
      <c r="G72" s="47">
        <v>20</v>
      </c>
      <c r="H72" s="46"/>
      <c r="I72" s="46"/>
      <c r="J72" s="46"/>
      <c r="K72" s="46"/>
    </row>
    <row r="73" spans="1:11" x14ac:dyDescent="0.25">
      <c r="A73" s="1"/>
      <c r="B73" s="1"/>
      <c r="C73" s="58" t="s">
        <v>74</v>
      </c>
      <c r="D73" s="1"/>
      <c r="E73" s="46"/>
      <c r="F73" s="46"/>
      <c r="G73" s="46"/>
      <c r="H73" s="46"/>
      <c r="I73" s="66">
        <f>SUM(G67:G72)</f>
        <v>120</v>
      </c>
      <c r="J73" s="46"/>
      <c r="K73" s="46"/>
    </row>
    <row r="74" spans="1:11" x14ac:dyDescent="0.25">
      <c r="B74" s="1"/>
      <c r="C74" s="58"/>
      <c r="D74" s="1"/>
      <c r="E74" s="46"/>
      <c r="F74" s="46"/>
      <c r="G74" s="46"/>
      <c r="H74" s="46"/>
      <c r="I74" s="65"/>
      <c r="J74" s="46"/>
      <c r="K74" s="46"/>
    </row>
    <row r="75" spans="1:11" x14ac:dyDescent="0.25">
      <c r="A75" s="127" t="s">
        <v>75</v>
      </c>
      <c r="B75" s="127"/>
      <c r="C75" s="127"/>
      <c r="D75" s="1"/>
      <c r="E75" s="46"/>
      <c r="F75" s="46"/>
      <c r="G75" s="46"/>
      <c r="H75" s="46"/>
      <c r="J75" s="46"/>
      <c r="K75" s="72" t="s">
        <v>76</v>
      </c>
    </row>
    <row r="76" spans="1:11" x14ac:dyDescent="0.25">
      <c r="B76" s="1"/>
      <c r="C76" s="58"/>
      <c r="D76" s="1"/>
      <c r="E76" s="46"/>
      <c r="F76" s="46"/>
      <c r="G76" s="46"/>
      <c r="H76" s="46"/>
      <c r="I76" s="65"/>
      <c r="J76" s="46"/>
      <c r="K76" s="46"/>
    </row>
    <row r="77" spans="1:11" ht="15.75" thickBot="1" x14ac:dyDescent="0.3">
      <c r="A77" s="73"/>
      <c r="B77" s="1"/>
      <c r="C77" s="58"/>
      <c r="D77" s="1"/>
      <c r="E77" s="46"/>
      <c r="F77" s="46"/>
      <c r="G77" s="46"/>
      <c r="H77" s="46"/>
      <c r="I77" s="65"/>
      <c r="J77" s="46"/>
      <c r="K77" s="46"/>
    </row>
    <row r="78" spans="1:11" s="40" customFormat="1" ht="16.5" thickTop="1" thickBot="1" x14ac:dyDescent="0.3">
      <c r="A78" s="128" t="s">
        <v>77</v>
      </c>
      <c r="B78" s="129"/>
      <c r="C78" s="129"/>
      <c r="D78" s="129"/>
      <c r="E78" s="129"/>
      <c r="F78" s="129"/>
      <c r="G78" s="129"/>
      <c r="H78" s="129"/>
      <c r="I78" s="129"/>
      <c r="J78" s="129"/>
      <c r="K78" s="130"/>
    </row>
    <row r="79" spans="1:11" ht="15.75" thickTop="1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74" t="s">
        <v>28</v>
      </c>
      <c r="J80" s="46"/>
      <c r="K80" s="75" t="s">
        <v>78</v>
      </c>
    </row>
    <row r="81" spans="1:11" x14ac:dyDescent="0.25">
      <c r="A81" s="57" t="s">
        <v>12</v>
      </c>
      <c r="B81" s="58" t="s">
        <v>79</v>
      </c>
      <c r="C81" s="71"/>
      <c r="D81" s="1"/>
      <c r="E81" s="46"/>
      <c r="F81" s="46"/>
      <c r="G81" s="46"/>
      <c r="H81" s="46"/>
      <c r="I81" s="46"/>
      <c r="J81" s="46"/>
      <c r="K81" s="76"/>
    </row>
    <row r="82" spans="1:11" x14ac:dyDescent="0.25">
      <c r="A82" s="67"/>
      <c r="B82" s="67" t="s">
        <v>35</v>
      </c>
      <c r="C82" s="50" t="s">
        <v>80</v>
      </c>
      <c r="D82" s="1"/>
      <c r="E82" s="46"/>
      <c r="F82" s="46"/>
      <c r="G82" s="47">
        <v>20</v>
      </c>
      <c r="H82" s="46"/>
      <c r="I82" s="46"/>
      <c r="J82" s="46"/>
      <c r="K82" s="46"/>
    </row>
    <row r="83" spans="1:11" x14ac:dyDescent="0.25">
      <c r="A83" s="67"/>
      <c r="B83" s="67" t="s">
        <v>37</v>
      </c>
      <c r="C83" s="69" t="s">
        <v>81</v>
      </c>
      <c r="D83" s="1"/>
      <c r="E83" s="46"/>
      <c r="F83" s="46"/>
      <c r="G83" s="47">
        <v>20</v>
      </c>
      <c r="H83" s="46"/>
      <c r="I83" s="46"/>
      <c r="J83" s="46"/>
      <c r="K83" s="46"/>
    </row>
    <row r="84" spans="1:11" x14ac:dyDescent="0.25">
      <c r="A84" s="67"/>
      <c r="B84" s="1"/>
      <c r="C84" s="58" t="s">
        <v>82</v>
      </c>
      <c r="D84" s="1"/>
      <c r="E84" s="46"/>
      <c r="F84" s="46"/>
      <c r="G84" s="46"/>
      <c r="H84" s="46"/>
      <c r="I84" s="66">
        <f>SUM(G82:G83)</f>
        <v>40</v>
      </c>
      <c r="J84" s="46"/>
      <c r="K84" s="46"/>
    </row>
    <row r="85" spans="1:11" x14ac:dyDescent="0.25">
      <c r="A85" s="67"/>
      <c r="B85" s="1"/>
      <c r="C85" s="58"/>
      <c r="D85" s="1"/>
      <c r="E85" s="46"/>
      <c r="F85" s="46"/>
      <c r="G85" s="46"/>
      <c r="H85" s="46"/>
      <c r="I85" s="65"/>
      <c r="J85" s="46"/>
      <c r="K85" s="46"/>
    </row>
    <row r="86" spans="1:11" x14ac:dyDescent="0.25">
      <c r="A86" s="57" t="s">
        <v>15</v>
      </c>
      <c r="B86" s="58" t="s">
        <v>83</v>
      </c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70" t="s">
        <v>35</v>
      </c>
      <c r="C87" s="69" t="s">
        <v>84</v>
      </c>
      <c r="D87" s="50"/>
      <c r="E87" s="65"/>
      <c r="F87" s="46"/>
      <c r="G87" s="46"/>
      <c r="H87" s="46"/>
      <c r="I87" s="46"/>
      <c r="J87" s="46"/>
      <c r="K87" s="46"/>
    </row>
    <row r="88" spans="1:11" x14ac:dyDescent="0.25">
      <c r="A88" s="1"/>
      <c r="B88" s="50"/>
      <c r="C88" s="50"/>
      <c r="D88" s="50" t="s">
        <v>85</v>
      </c>
      <c r="E88" s="47">
        <v>20</v>
      </c>
      <c r="F88" s="46"/>
      <c r="G88" s="46"/>
      <c r="H88" s="46"/>
      <c r="I88" s="46"/>
      <c r="J88" s="46"/>
      <c r="K88" s="46"/>
    </row>
    <row r="89" spans="1:11" x14ac:dyDescent="0.25">
      <c r="A89" s="1"/>
      <c r="B89" s="1"/>
      <c r="C89" s="1"/>
      <c r="D89" s="50" t="s">
        <v>86</v>
      </c>
      <c r="E89" s="47">
        <v>20</v>
      </c>
      <c r="F89" s="46"/>
      <c r="G89" s="46"/>
      <c r="H89" s="46"/>
      <c r="I89" s="46"/>
      <c r="J89" s="46"/>
      <c r="K89" s="46"/>
    </row>
    <row r="90" spans="1:11" x14ac:dyDescent="0.25">
      <c r="A90" s="1"/>
      <c r="B90" s="1"/>
      <c r="C90" s="1"/>
      <c r="D90" s="50" t="s">
        <v>87</v>
      </c>
      <c r="E90" s="47">
        <v>20</v>
      </c>
      <c r="F90" s="46"/>
      <c r="G90" s="46"/>
      <c r="H90" s="46"/>
      <c r="I90" s="46"/>
      <c r="J90" s="46"/>
      <c r="K90" s="46"/>
    </row>
    <row r="91" spans="1:11" x14ac:dyDescent="0.25">
      <c r="A91" s="1"/>
      <c r="B91" s="1"/>
      <c r="C91" s="1"/>
      <c r="D91" s="50" t="s">
        <v>71</v>
      </c>
      <c r="E91" s="47">
        <v>20</v>
      </c>
      <c r="F91" s="46"/>
      <c r="G91" s="46"/>
      <c r="H91" s="46"/>
      <c r="I91" s="46"/>
      <c r="J91" s="46"/>
      <c r="K91" s="46"/>
    </row>
    <row r="92" spans="1:11" x14ac:dyDescent="0.25">
      <c r="A92" s="1"/>
      <c r="B92" s="1"/>
      <c r="C92" s="1"/>
      <c r="D92" s="50" t="s">
        <v>88</v>
      </c>
      <c r="E92" s="47">
        <v>20</v>
      </c>
      <c r="F92" s="46"/>
      <c r="G92" s="46"/>
      <c r="H92" s="46"/>
      <c r="I92" s="46"/>
      <c r="J92" s="46"/>
      <c r="K92" s="46"/>
    </row>
    <row r="93" spans="1:11" x14ac:dyDescent="0.25">
      <c r="A93" s="1"/>
      <c r="B93" s="1"/>
      <c r="C93" s="1"/>
      <c r="D93" s="50" t="s">
        <v>89</v>
      </c>
      <c r="E93" s="47">
        <v>20</v>
      </c>
      <c r="F93" s="46"/>
      <c r="G93" s="46"/>
      <c r="H93" s="46"/>
      <c r="I93" s="46"/>
      <c r="J93" s="46"/>
      <c r="K93" s="46"/>
    </row>
    <row r="94" spans="1:11" x14ac:dyDescent="0.25">
      <c r="A94" s="1"/>
      <c r="B94" s="1"/>
      <c r="C94" s="58" t="s">
        <v>90</v>
      </c>
      <c r="D94" s="1"/>
      <c r="E94" s="46"/>
      <c r="F94" s="46"/>
      <c r="G94" s="77">
        <f>SUM(E88:E93)</f>
        <v>120</v>
      </c>
      <c r="H94" s="46"/>
      <c r="I94" s="46"/>
      <c r="J94" s="46"/>
      <c r="K94" s="46"/>
    </row>
    <row r="95" spans="1:11" x14ac:dyDescent="0.25">
      <c r="A95" s="1"/>
      <c r="B95" s="1"/>
      <c r="C95" s="58"/>
      <c r="D95" s="1"/>
      <c r="E95" s="46"/>
      <c r="F95" s="46"/>
      <c r="G95" s="78"/>
      <c r="H95" s="46"/>
      <c r="I95" s="46"/>
      <c r="J95" s="46"/>
      <c r="K95" s="46"/>
    </row>
    <row r="96" spans="1:11" x14ac:dyDescent="0.25">
      <c r="A96" s="1"/>
      <c r="B96" s="67" t="s">
        <v>37</v>
      </c>
      <c r="C96" s="50" t="s">
        <v>91</v>
      </c>
      <c r="D96" s="1"/>
      <c r="E96" s="46"/>
      <c r="F96" s="46"/>
      <c r="G96" s="47">
        <v>20</v>
      </c>
      <c r="H96" s="46"/>
      <c r="I96" s="46"/>
      <c r="J96" s="46"/>
      <c r="K96" s="46"/>
    </row>
    <row r="97" spans="1:11" x14ac:dyDescent="0.25">
      <c r="A97" s="1"/>
      <c r="B97" s="1"/>
      <c r="C97" s="58" t="s">
        <v>92</v>
      </c>
      <c r="D97" s="1"/>
      <c r="E97" s="46"/>
      <c r="F97" s="46"/>
      <c r="G97" s="46"/>
      <c r="H97" s="46"/>
      <c r="I97" s="66">
        <f>SUM(G94,G96)</f>
        <v>140</v>
      </c>
      <c r="J97" s="46"/>
      <c r="K97" s="46"/>
    </row>
    <row r="98" spans="1:11" x14ac:dyDescent="0.25">
      <c r="A98" s="1"/>
      <c r="B98" s="1"/>
      <c r="C98" s="58"/>
      <c r="D98" s="1"/>
      <c r="E98" s="46"/>
      <c r="F98" s="46"/>
      <c r="G98" s="46"/>
      <c r="H98" s="46"/>
      <c r="I98" s="65"/>
      <c r="J98" s="46"/>
      <c r="K98" s="46"/>
    </row>
    <row r="99" spans="1:11" x14ac:dyDescent="0.25">
      <c r="A99" s="57" t="s">
        <v>17</v>
      </c>
      <c r="B99" s="58" t="s">
        <v>93</v>
      </c>
      <c r="C99" s="71"/>
      <c r="D99" s="1"/>
      <c r="E99" s="46"/>
      <c r="F99" s="46"/>
      <c r="G99" s="46"/>
      <c r="H99" s="46"/>
      <c r="I99" s="46"/>
      <c r="J99" s="46"/>
      <c r="K99" s="46"/>
    </row>
    <row r="100" spans="1:11" x14ac:dyDescent="0.25">
      <c r="A100" s="1"/>
      <c r="B100" s="67" t="s">
        <v>35</v>
      </c>
      <c r="C100" s="50" t="s">
        <v>94</v>
      </c>
      <c r="D100" s="1"/>
      <c r="E100" s="46"/>
      <c r="F100" s="46"/>
      <c r="G100" s="47">
        <v>30</v>
      </c>
      <c r="H100" s="46"/>
      <c r="I100" s="46"/>
      <c r="J100" s="46"/>
      <c r="K100" s="46"/>
    </row>
    <row r="101" spans="1:11" x14ac:dyDescent="0.25">
      <c r="A101" s="1"/>
      <c r="B101" s="67" t="s">
        <v>37</v>
      </c>
      <c r="C101" s="69" t="s">
        <v>95</v>
      </c>
      <c r="D101" s="1"/>
      <c r="E101" s="46"/>
      <c r="F101" s="46"/>
      <c r="G101" s="47">
        <v>150</v>
      </c>
      <c r="H101" s="46"/>
      <c r="I101" s="46"/>
      <c r="J101" s="46"/>
      <c r="K101" s="46"/>
    </row>
    <row r="102" spans="1:11" x14ac:dyDescent="0.25">
      <c r="A102" s="1"/>
      <c r="B102" s="67" t="s">
        <v>47</v>
      </c>
      <c r="C102" s="50" t="s">
        <v>96</v>
      </c>
      <c r="D102" s="1"/>
      <c r="E102" s="46"/>
      <c r="F102" s="46"/>
      <c r="G102" s="47">
        <v>20</v>
      </c>
      <c r="H102" s="46"/>
      <c r="I102" s="46"/>
      <c r="J102" s="46"/>
      <c r="K102" s="46"/>
    </row>
    <row r="103" spans="1:11" x14ac:dyDescent="0.25">
      <c r="A103" s="1"/>
      <c r="B103" s="67" t="s">
        <v>49</v>
      </c>
      <c r="C103" s="69" t="s">
        <v>97</v>
      </c>
      <c r="D103" s="1"/>
      <c r="E103" s="46"/>
      <c r="F103" s="46"/>
      <c r="G103" s="47">
        <v>20</v>
      </c>
      <c r="H103" s="46"/>
      <c r="I103" s="46"/>
      <c r="J103" s="46"/>
      <c r="K103" s="46"/>
    </row>
    <row r="104" spans="1:11" x14ac:dyDescent="0.25">
      <c r="A104" s="1"/>
      <c r="B104" s="70" t="s">
        <v>51</v>
      </c>
      <c r="C104" s="69" t="s">
        <v>98</v>
      </c>
      <c r="D104" s="1"/>
      <c r="E104" s="46"/>
      <c r="F104" s="46"/>
      <c r="G104" s="47">
        <v>20</v>
      </c>
      <c r="H104" s="46"/>
      <c r="I104" s="46"/>
      <c r="J104" s="46"/>
      <c r="K104" s="46"/>
    </row>
    <row r="105" spans="1:11" x14ac:dyDescent="0.25">
      <c r="A105" s="1"/>
      <c r="B105" s="70" t="s">
        <v>53</v>
      </c>
      <c r="C105" s="69" t="s">
        <v>99</v>
      </c>
      <c r="D105" s="1"/>
      <c r="E105" s="46"/>
      <c r="F105" s="46"/>
      <c r="G105" s="47">
        <v>20</v>
      </c>
      <c r="H105" s="46"/>
      <c r="I105" s="46"/>
      <c r="J105" s="46"/>
      <c r="K105" s="46"/>
    </row>
    <row r="106" spans="1:11" x14ac:dyDescent="0.25">
      <c r="A106" s="1"/>
      <c r="B106" s="70" t="s">
        <v>55</v>
      </c>
      <c r="C106" s="69" t="s">
        <v>100</v>
      </c>
      <c r="D106" s="1"/>
      <c r="E106" s="46"/>
      <c r="F106" s="46"/>
      <c r="G106" s="47">
        <v>20</v>
      </c>
      <c r="H106" s="46"/>
      <c r="I106" s="46"/>
      <c r="J106" s="46"/>
      <c r="K106" s="46"/>
    </row>
    <row r="107" spans="1:11" x14ac:dyDescent="0.25">
      <c r="A107" s="1"/>
      <c r="B107" s="1"/>
      <c r="C107" s="58" t="s">
        <v>101</v>
      </c>
      <c r="D107" s="1"/>
      <c r="E107" s="46"/>
      <c r="F107" s="46"/>
      <c r="G107" s="46"/>
      <c r="H107" s="46"/>
      <c r="I107" s="79">
        <f>SUM(G100:G106)</f>
        <v>280</v>
      </c>
      <c r="J107" s="46"/>
      <c r="K107" s="46"/>
    </row>
    <row r="108" spans="1:11" x14ac:dyDescent="0.25">
      <c r="A108" s="1"/>
      <c r="B108" s="1"/>
      <c r="C108" s="58"/>
      <c r="D108" s="1"/>
      <c r="E108" s="46"/>
      <c r="F108" s="46"/>
      <c r="G108" s="46"/>
      <c r="H108" s="46"/>
      <c r="I108" s="65"/>
      <c r="J108" s="46"/>
      <c r="K108" s="46"/>
    </row>
    <row r="109" spans="1:11" x14ac:dyDescent="0.25">
      <c r="A109" s="57" t="s">
        <v>102</v>
      </c>
      <c r="B109" s="58" t="s">
        <v>103</v>
      </c>
      <c r="C109" s="71"/>
      <c r="D109" s="1"/>
      <c r="E109" s="46"/>
      <c r="F109" s="46"/>
      <c r="G109" s="46"/>
      <c r="H109" s="46"/>
      <c r="I109" s="46"/>
      <c r="J109" s="46"/>
      <c r="K109" s="46"/>
    </row>
    <row r="110" spans="1:11" x14ac:dyDescent="0.25">
      <c r="A110" s="1"/>
      <c r="B110" s="67" t="s">
        <v>35</v>
      </c>
      <c r="C110" s="69" t="s">
        <v>104</v>
      </c>
      <c r="D110" s="1"/>
      <c r="E110" s="46"/>
      <c r="F110" s="46"/>
      <c r="G110" s="47">
        <v>20</v>
      </c>
      <c r="H110" s="46"/>
      <c r="I110" s="46"/>
      <c r="J110" s="46"/>
      <c r="K110" s="46"/>
    </row>
    <row r="111" spans="1:11" x14ac:dyDescent="0.25">
      <c r="A111" s="1"/>
      <c r="B111" s="67" t="s">
        <v>37</v>
      </c>
      <c r="C111" s="50" t="s">
        <v>105</v>
      </c>
      <c r="D111" s="1"/>
      <c r="E111" s="46"/>
      <c r="F111" s="46"/>
      <c r="G111" s="47">
        <v>20</v>
      </c>
      <c r="H111" s="46"/>
      <c r="I111" s="46"/>
      <c r="J111" s="46"/>
      <c r="K111" s="46"/>
    </row>
    <row r="112" spans="1:11" x14ac:dyDescent="0.25">
      <c r="A112" s="1"/>
      <c r="B112" s="67" t="s">
        <v>47</v>
      </c>
      <c r="C112" s="50" t="s">
        <v>106</v>
      </c>
      <c r="D112" s="1"/>
      <c r="E112" s="46"/>
      <c r="F112" s="46"/>
      <c r="G112" s="47">
        <v>20</v>
      </c>
      <c r="H112" s="46"/>
      <c r="I112" s="46"/>
      <c r="J112" s="46"/>
      <c r="K112" s="46"/>
    </row>
    <row r="113" spans="1:13" ht="15.75" customHeight="1" x14ac:dyDescent="0.25">
      <c r="A113" s="1"/>
      <c r="B113" s="67" t="s">
        <v>49</v>
      </c>
      <c r="C113" s="50" t="s">
        <v>58</v>
      </c>
      <c r="D113" s="1"/>
      <c r="E113" s="46"/>
      <c r="F113" s="46"/>
      <c r="G113" s="47">
        <v>20</v>
      </c>
      <c r="H113" s="46"/>
      <c r="I113" s="46"/>
      <c r="J113" s="46"/>
      <c r="K113" s="46"/>
    </row>
    <row r="114" spans="1:13" ht="16.5" customHeight="1" x14ac:dyDescent="0.25">
      <c r="A114" s="1"/>
      <c r="B114" s="1"/>
      <c r="C114" s="58" t="s">
        <v>107</v>
      </c>
      <c r="D114" s="1"/>
      <c r="E114" s="46"/>
      <c r="F114" s="46"/>
      <c r="G114" s="46"/>
      <c r="H114" s="46"/>
      <c r="I114" s="66">
        <f>SUM(G110:G113)</f>
        <v>80</v>
      </c>
      <c r="J114" s="46"/>
      <c r="K114" s="46"/>
    </row>
    <row r="115" spans="1:13" ht="6.75" customHeight="1" x14ac:dyDescent="0.25">
      <c r="A115" s="1"/>
      <c r="B115" s="1"/>
      <c r="C115" s="58"/>
      <c r="D115" s="1"/>
      <c r="E115" s="46"/>
      <c r="F115" s="46"/>
      <c r="G115" s="46"/>
      <c r="H115" s="46"/>
      <c r="I115" s="65"/>
      <c r="J115" s="46"/>
      <c r="K115" s="46"/>
    </row>
    <row r="116" spans="1:13" ht="18.75" customHeight="1" x14ac:dyDescent="0.25">
      <c r="A116" s="52" t="s">
        <v>108</v>
      </c>
      <c r="B116" s="1"/>
      <c r="C116" s="1"/>
      <c r="D116" s="1"/>
      <c r="E116" s="46"/>
      <c r="F116" s="46"/>
      <c r="G116" s="46"/>
      <c r="H116" s="46"/>
      <c r="I116" s="46"/>
      <c r="J116" s="46"/>
      <c r="K116" s="80">
        <f>SUM(I81:I114,I42:I73)</f>
        <v>1000</v>
      </c>
    </row>
    <row r="117" spans="1:13" ht="14.25" customHeight="1" thickBot="1" x14ac:dyDescent="0.3">
      <c r="A117" s="1"/>
      <c r="B117" s="1"/>
      <c r="C117" s="1"/>
      <c r="D117" s="1"/>
      <c r="E117" s="46"/>
      <c r="F117" s="46"/>
      <c r="G117" s="46"/>
      <c r="H117" s="46"/>
      <c r="I117" s="46"/>
      <c r="J117" s="46"/>
      <c r="K117" s="46"/>
    </row>
    <row r="118" spans="1:13" s="40" customFormat="1" ht="15.75" customHeight="1" thickTop="1" thickBot="1" x14ac:dyDescent="0.3">
      <c r="A118" s="128" t="s">
        <v>109</v>
      </c>
      <c r="B118" s="129"/>
      <c r="C118" s="129"/>
      <c r="D118" s="129"/>
      <c r="E118" s="129"/>
      <c r="F118" s="129"/>
      <c r="G118" s="129"/>
      <c r="H118" s="129"/>
      <c r="I118" s="129"/>
      <c r="J118" s="129"/>
      <c r="K118" s="130"/>
    </row>
    <row r="119" spans="1:13" ht="9" customHeight="1" thickTop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3" ht="16.5" customHeight="1" x14ac:dyDescent="0.25">
      <c r="A120" s="50" t="s">
        <v>110</v>
      </c>
      <c r="B120" s="50"/>
      <c r="C120" s="50" t="s">
        <v>111</v>
      </c>
      <c r="D120" s="4"/>
      <c r="E120" s="1"/>
      <c r="F120" s="1"/>
      <c r="G120" s="1"/>
      <c r="H120" s="1"/>
      <c r="I120" s="81">
        <f>K34</f>
        <v>1200</v>
      </c>
      <c r="J120" s="71"/>
      <c r="K120" s="71"/>
    </row>
    <row r="121" spans="1:13" ht="18" customHeight="1" x14ac:dyDescent="0.25">
      <c r="A121" s="50" t="s">
        <v>112</v>
      </c>
      <c r="B121" s="50"/>
      <c r="C121" s="58" t="s">
        <v>113</v>
      </c>
      <c r="D121" s="4"/>
      <c r="E121" s="50"/>
      <c r="F121" s="1"/>
      <c r="G121" s="1"/>
      <c r="H121" s="1"/>
      <c r="I121" s="82"/>
      <c r="J121" s="71"/>
      <c r="K121" s="83">
        <v>1</v>
      </c>
    </row>
    <row r="122" spans="1:13" ht="17.25" customHeight="1" x14ac:dyDescent="0.25">
      <c r="A122" s="50" t="s">
        <v>114</v>
      </c>
      <c r="B122" s="50"/>
      <c r="C122" s="50" t="s">
        <v>115</v>
      </c>
      <c r="D122" s="4"/>
      <c r="E122" s="1"/>
      <c r="F122" s="1"/>
      <c r="G122" s="1"/>
      <c r="H122" s="1"/>
      <c r="I122" s="84">
        <f>K116</f>
        <v>1000</v>
      </c>
      <c r="J122" s="71"/>
      <c r="K122" s="85"/>
    </row>
    <row r="123" spans="1:13" ht="18" customHeight="1" x14ac:dyDescent="0.25">
      <c r="A123" s="50" t="s">
        <v>116</v>
      </c>
      <c r="B123" s="50"/>
      <c r="C123" s="58" t="s">
        <v>117</v>
      </c>
      <c r="D123" s="4"/>
      <c r="E123" s="1"/>
      <c r="F123" s="1"/>
      <c r="G123" s="1"/>
      <c r="H123" s="1"/>
      <c r="I123" s="86"/>
      <c r="J123" s="71"/>
      <c r="K123" s="87">
        <v>20</v>
      </c>
    </row>
    <row r="124" spans="1:13" ht="17.25" customHeight="1" x14ac:dyDescent="0.25">
      <c r="A124" s="50" t="s">
        <v>118</v>
      </c>
      <c r="B124" s="50"/>
      <c r="C124" s="69" t="s">
        <v>119</v>
      </c>
      <c r="D124" s="4"/>
      <c r="E124" s="1"/>
      <c r="F124" s="1"/>
      <c r="G124" s="1"/>
      <c r="H124" s="1"/>
      <c r="I124" s="4"/>
      <c r="J124" s="71"/>
      <c r="K124" s="88">
        <f>IF(I120=0,0,SUM(K121,K123))</f>
        <v>21</v>
      </c>
    </row>
    <row r="125" spans="1:13" ht="18" customHeight="1" x14ac:dyDescent="0.25">
      <c r="A125" s="50" t="s">
        <v>120</v>
      </c>
      <c r="B125" s="50"/>
      <c r="C125" s="69" t="s">
        <v>121</v>
      </c>
      <c r="D125" s="4"/>
      <c r="E125" s="1"/>
      <c r="F125" s="1"/>
      <c r="G125" s="1"/>
      <c r="H125" s="1"/>
      <c r="I125" s="89">
        <v>1</v>
      </c>
      <c r="J125" s="71"/>
      <c r="K125" s="90"/>
    </row>
    <row r="126" spans="1:13" ht="18" customHeight="1" x14ac:dyDescent="0.25">
      <c r="A126" s="50" t="s">
        <v>122</v>
      </c>
      <c r="B126" s="50"/>
      <c r="C126" s="69" t="s">
        <v>123</v>
      </c>
      <c r="D126" s="4"/>
      <c r="E126" s="1"/>
      <c r="F126" s="1"/>
      <c r="G126" s="1"/>
      <c r="H126" s="1"/>
      <c r="I126" s="71"/>
      <c r="J126" s="71"/>
      <c r="K126" s="88">
        <f>IF(I120=0,0,(K124*I125))</f>
        <v>21</v>
      </c>
    </row>
    <row r="127" spans="1:13" ht="9.75" customHeight="1" thickBot="1" x14ac:dyDescent="0.3">
      <c r="A127" s="91"/>
      <c r="B127" s="91"/>
      <c r="C127" s="91"/>
      <c r="D127" s="4"/>
      <c r="E127" s="1"/>
      <c r="F127" s="1"/>
      <c r="G127" s="1"/>
      <c r="H127" s="1"/>
      <c r="I127" s="71"/>
      <c r="J127" s="71"/>
      <c r="K127" s="90"/>
    </row>
    <row r="128" spans="1:13" ht="17.25" customHeight="1" thickBot="1" x14ac:dyDescent="0.3">
      <c r="A128" s="50" t="s">
        <v>124</v>
      </c>
      <c r="B128" s="4"/>
      <c r="C128" s="58" t="s">
        <v>125</v>
      </c>
      <c r="D128" s="50"/>
      <c r="E128" s="1"/>
      <c r="F128" s="1"/>
      <c r="G128" s="1"/>
      <c r="H128" s="1"/>
      <c r="I128" s="71"/>
      <c r="J128" s="71"/>
      <c r="K128" s="92">
        <f>IF(I120=0,0,(K124*K126))</f>
        <v>441</v>
      </c>
      <c r="M128" t="s">
        <v>126</v>
      </c>
    </row>
    <row r="129" spans="1:11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6.5" thickTop="1" thickBot="1" x14ac:dyDescent="0.3">
      <c r="A130" s="131" t="s">
        <v>127</v>
      </c>
      <c r="B130" s="132"/>
      <c r="C130" s="132"/>
      <c r="D130" s="132"/>
      <c r="E130" s="132"/>
      <c r="F130" s="132"/>
      <c r="G130" s="132"/>
      <c r="H130" s="132"/>
      <c r="I130" s="132"/>
      <c r="J130" s="132"/>
      <c r="K130" s="133"/>
    </row>
    <row r="131" spans="1:11" ht="15.75" thickTop="1" x14ac:dyDescent="0.25">
      <c r="A131" s="93"/>
      <c r="B131" s="94"/>
      <c r="C131" s="94"/>
      <c r="D131" s="94"/>
      <c r="E131" s="94"/>
      <c r="F131" s="94"/>
      <c r="G131" s="94"/>
      <c r="H131" s="94"/>
      <c r="I131" s="93"/>
      <c r="J131" s="93"/>
      <c r="K131" s="93"/>
    </row>
    <row r="132" spans="1:11" x14ac:dyDescent="0.25">
      <c r="A132" s="95"/>
      <c r="B132" s="96"/>
      <c r="C132" s="96"/>
      <c r="D132" s="96"/>
      <c r="E132" s="96"/>
      <c r="F132" s="96"/>
      <c r="G132" s="96"/>
      <c r="H132" s="96"/>
      <c r="I132" s="96"/>
      <c r="J132" s="96"/>
      <c r="K132" s="97"/>
    </row>
    <row r="133" spans="1:11" x14ac:dyDescent="0.25">
      <c r="A133" s="98"/>
      <c r="B133" s="1"/>
      <c r="C133" s="99" t="s">
        <v>128</v>
      </c>
      <c r="D133" s="1"/>
      <c r="E133" s="1"/>
      <c r="F133" s="1"/>
      <c r="G133" s="1"/>
      <c r="H133" s="1"/>
      <c r="I133" s="25"/>
      <c r="J133" s="25"/>
      <c r="K133" s="100"/>
    </row>
    <row r="134" spans="1:11" x14ac:dyDescent="0.25">
      <c r="A134" s="98"/>
      <c r="B134" s="1"/>
      <c r="C134" s="99" t="s">
        <v>129</v>
      </c>
      <c r="D134" s="1"/>
      <c r="E134" s="1"/>
      <c r="F134" s="1"/>
      <c r="G134" s="1"/>
      <c r="H134" s="1"/>
      <c r="I134" s="25"/>
      <c r="J134" s="25"/>
      <c r="K134" s="100"/>
    </row>
    <row r="135" spans="1:11" x14ac:dyDescent="0.25">
      <c r="A135" s="98"/>
      <c r="B135" s="25"/>
      <c r="C135" s="25"/>
      <c r="D135" s="25"/>
      <c r="E135" s="25"/>
      <c r="F135" s="25"/>
      <c r="G135" s="25"/>
      <c r="H135" s="25"/>
      <c r="I135" s="25"/>
      <c r="J135" s="25"/>
      <c r="K135" s="100"/>
    </row>
    <row r="136" spans="1:11" x14ac:dyDescent="0.25">
      <c r="A136" s="101"/>
      <c r="B136" s="1"/>
      <c r="C136" s="134"/>
      <c r="D136" s="134"/>
      <c r="E136" s="102"/>
      <c r="F136" s="114"/>
      <c r="G136" s="114"/>
      <c r="H136" s="114"/>
      <c r="I136" s="114"/>
      <c r="J136" s="114"/>
      <c r="K136" s="103"/>
    </row>
    <row r="137" spans="1:11" x14ac:dyDescent="0.25">
      <c r="A137" s="101"/>
      <c r="B137" s="1"/>
      <c r="C137" s="115" t="s">
        <v>130</v>
      </c>
      <c r="D137" s="115"/>
      <c r="E137" s="102"/>
      <c r="F137" s="115" t="s">
        <v>131</v>
      </c>
      <c r="G137" s="115"/>
      <c r="H137" s="115"/>
      <c r="I137" s="115"/>
      <c r="J137" s="115"/>
      <c r="K137" s="103"/>
    </row>
    <row r="138" spans="1:11" x14ac:dyDescent="0.25">
      <c r="A138" s="101"/>
      <c r="B138" s="1"/>
      <c r="C138" s="70"/>
      <c r="D138" s="102"/>
      <c r="E138" s="102"/>
      <c r="F138" s="25"/>
      <c r="G138" s="1"/>
      <c r="H138" s="104"/>
      <c r="I138" s="105"/>
      <c r="J138" s="105"/>
      <c r="K138" s="103"/>
    </row>
    <row r="139" spans="1:11" x14ac:dyDescent="0.25">
      <c r="A139" s="101"/>
      <c r="B139" s="1"/>
      <c r="C139" s="112"/>
      <c r="D139" s="113"/>
      <c r="E139" s="102"/>
      <c r="F139" s="114"/>
      <c r="G139" s="114"/>
      <c r="H139" s="114"/>
      <c r="I139" s="114"/>
      <c r="J139" s="114"/>
      <c r="K139" s="103"/>
    </row>
    <row r="140" spans="1:11" x14ac:dyDescent="0.25">
      <c r="A140" s="101"/>
      <c r="B140" s="1"/>
      <c r="C140" s="115" t="s">
        <v>132</v>
      </c>
      <c r="D140" s="115"/>
      <c r="E140" s="102"/>
      <c r="F140" s="115" t="s">
        <v>133</v>
      </c>
      <c r="G140" s="115"/>
      <c r="H140" s="115"/>
      <c r="I140" s="115"/>
      <c r="J140" s="115"/>
      <c r="K140" s="103"/>
    </row>
    <row r="141" spans="1:11" x14ac:dyDescent="0.25">
      <c r="A141" s="106"/>
      <c r="B141" s="107"/>
      <c r="C141" s="108"/>
      <c r="D141" s="109"/>
      <c r="E141" s="109"/>
      <c r="F141" s="107"/>
      <c r="G141" s="108"/>
      <c r="H141" s="107"/>
      <c r="I141" s="110"/>
      <c r="J141" s="110"/>
      <c r="K141" s="111"/>
    </row>
    <row r="146" spans="1:11" x14ac:dyDescent="0.25">
      <c r="A146" s="116" t="s">
        <v>134</v>
      </c>
      <c r="B146" s="117"/>
      <c r="C146" s="117"/>
      <c r="K146" s="72" t="s">
        <v>76</v>
      </c>
    </row>
  </sheetData>
  <mergeCells count="36">
    <mergeCell ref="B18:K18"/>
    <mergeCell ref="A7:H7"/>
    <mergeCell ref="J7:K7"/>
    <mergeCell ref="A8:K8"/>
    <mergeCell ref="A10:K10"/>
    <mergeCell ref="B11:K11"/>
    <mergeCell ref="B12:K12"/>
    <mergeCell ref="B13:K13"/>
    <mergeCell ref="B14:K14"/>
    <mergeCell ref="B15:K15"/>
    <mergeCell ref="B16:K16"/>
    <mergeCell ref="B17:K17"/>
    <mergeCell ref="B19:K19"/>
    <mergeCell ref="A20:K20"/>
    <mergeCell ref="B22:E22"/>
    <mergeCell ref="G22:K22"/>
    <mergeCell ref="B23:E23"/>
    <mergeCell ref="G23:K23"/>
    <mergeCell ref="C137:D137"/>
    <mergeCell ref="F137:J137"/>
    <mergeCell ref="B24:E24"/>
    <mergeCell ref="G24:K24"/>
    <mergeCell ref="B25:C25"/>
    <mergeCell ref="A28:K28"/>
    <mergeCell ref="A37:K37"/>
    <mergeCell ref="A75:C75"/>
    <mergeCell ref="A78:K78"/>
    <mergeCell ref="A118:K118"/>
    <mergeCell ref="A130:K130"/>
    <mergeCell ref="C136:D136"/>
    <mergeCell ref="F136:J136"/>
    <mergeCell ref="C139:D139"/>
    <mergeCell ref="F139:J139"/>
    <mergeCell ref="C140:D140"/>
    <mergeCell ref="F140:J140"/>
    <mergeCell ref="A146:C1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ExquisiteAppXML xmlns:i="http://www.w3.org/2001/XMLSchema-instance" xmlns="http://schemas.datacontract.org/2004/07/Exquisite.Domain.DataModels">
  <Assertions xmlns:d2p1="http://schemas.microsoft.com/2003/10/Serialization/Arrays"/>
  <CellsInRange xmlns:d2p1="http://schemas.microsoft.com/2003/10/Serialization/Arrays"/>
  <CorrectFormulas xmlns:d2p1="http://schemas.microsoft.com/2003/10/Serialization/Arrays"/>
  <DefaultValueBound>
    <Lower>0</Lower>
    <Step>0.1</Step>
    <Upper>100000</Upper>
  </DefaultValueBound>
  <FaultyValues xmlns:d2p1="http://schemas.microsoft.com/2003/10/Serialization/Arrays"/>
  <Flag>Original</Flag>
  <Formulas xmlns:d2p1="http://schemas.microsoft.com/2003/10/Serialization/Arrays">
    <d2p1:KeyValueOfstringstring>
      <d2p1:Key>WS_1_K34</d2p1:Key>
      <d2p1:Value>SUM(G31:G32)</d2p1:Value>
    </d2p1:KeyValueOfstringstring>
    <d2p1:KeyValueOfstringstring>
      <d2p1:Key>WS_1_I42</d2p1:Key>
      <d2p1:Value>SUM(G40:G41)</d2p1:Value>
    </d2p1:KeyValueOfstringstring>
    <d2p1:KeyValueOfstringstring>
      <d2p1:Key>WS_1_G48</d2p1:Key>
      <d2p1:Value>SUM(E45:E47)</d2p1:Value>
    </d2p1:KeyValueOfstringstring>
    <d2p1:KeyValueOfstringstring>
      <d2p1:Key>WS_1_I56</d2p1:Key>
      <d2p1:Value>SUM(G48:G55)</d2p1:Value>
    </d2p1:KeyValueOfstringstring>
    <d2p1:KeyValueOfstringstring>
      <d2p1:Key>WS_1_I64</d2p1:Key>
      <d2p1:Value>SUM(G59:G63)</d2p1:Value>
    </d2p1:KeyValueOfstringstring>
    <d2p1:KeyValueOfstringstring>
      <d2p1:Key>WS_1_I73</d2p1:Key>
      <d2p1:Value>SUM(G67:G72)</d2p1:Value>
    </d2p1:KeyValueOfstringstring>
    <d2p1:KeyValueOfstringstring>
      <d2p1:Key>WS_1_I84</d2p1:Key>
      <d2p1:Value>SUM(G82:G83)</d2p1:Value>
    </d2p1:KeyValueOfstringstring>
    <d2p1:KeyValueOfstringstring>
      <d2p1:Key>WS_1_G94</d2p1:Key>
      <d2p1:Value>SUM(E88:E93)</d2p1:Value>
    </d2p1:KeyValueOfstringstring>
    <d2p1:KeyValueOfstringstring>
      <d2p1:Key>WS_1_I97</d2p1:Key>
      <d2p1:Value>SUM(G94,G96)</d2p1:Value>
    </d2p1:KeyValueOfstringstring>
    <d2p1:KeyValueOfstringstring>
      <d2p1:Key>WS_1_I107</d2p1:Key>
      <d2p1:Value>SUM(G100:G106)</d2p1:Value>
    </d2p1:KeyValueOfstringstring>
    <d2p1:KeyValueOfstringstring>
      <d2p1:Key>WS_1_I114</d2p1:Key>
      <d2p1:Value>SUM(G110:G113)</d2p1:Value>
    </d2p1:KeyValueOfstringstring>
    <d2p1:KeyValueOfstringstring>
      <d2p1:Key>WS_1_K116</d2p1:Key>
      <d2p1:Value>SUM(I81:I114,I42:I73)</d2p1:Value>
    </d2p1:KeyValueOfstringstring>
    <d2p1:KeyValueOfstringstring>
      <d2p1:Key>WS_1_I120</d2p1:Key>
      <d2p1:Value>K34</d2p1:Value>
    </d2p1:KeyValueOfstringstring>
    <d2p1:KeyValueOfstringstring>
      <d2p1:Key>WS_1_I122</d2p1:Key>
      <d2p1:Value>K116</d2p1:Value>
    </d2p1:KeyValueOfstringstring>
    <d2p1:KeyValueOfstringstring>
      <d2p1:Key>WS_1_K124</d2p1:Key>
      <d2p1:Value>IF(I120=0,0,SUM(K121,K123))</d2p1:Value>
    </d2p1:KeyValueOfstringstring>
    <d2p1:KeyValueOfstringstring>
      <d2p1:Key>WS_1_K126</d2p1:Key>
      <d2p1:Value>IF(I120=0,0,(K124*I125))</d2p1:Value>
    </d2p1:KeyValueOfstringstring>
    <d2p1:KeyValueOfstringstring>
      <d2p1:Key>WS_1_K128</d2p1:Key>
      <d2p1:Value>IF(I120=0,0,(K124*K126))</d2p1:Value>
    </d2p1:KeyValueOfstringstring>
  </Formulas>
  <FormulasR1C1 xmlns:d2p1="http://schemas.microsoft.com/2003/10/Serialization/Arrays">
    <d2p1:KeyValueOfstringstring>
      <d2p1:Key>WS_1_K34</d2p1:Key>
      <d2p1:Value>SUM(R[-3]C[-4]:R[-2]C[-4])</d2p1:Value>
    </d2p1:KeyValueOfstringstring>
    <d2p1:KeyValueOfstringstring>
      <d2p1:Key>WS_1_I42</d2p1:Key>
      <d2p1:Value>SUM(R[-2]C[-2]:R[-1]C[-2])</d2p1:Value>
    </d2p1:KeyValueOfstringstring>
    <d2p1:KeyValueOfstringstring>
      <d2p1:Key>WS_1_G48</d2p1:Key>
      <d2p1:Value>SUM(R[-3]C[-2]:R[-1]C[-2])</d2p1:Value>
    </d2p1:KeyValueOfstringstring>
    <d2p1:KeyValueOfstringstring>
      <d2p1:Key>WS_1_I56</d2p1:Key>
      <d2p1:Value>SUM(R[-8]C[-2]:R[-1]C[-2])</d2p1:Value>
    </d2p1:KeyValueOfstringstring>
    <d2p1:KeyValueOfstringstring>
      <d2p1:Key>WS_1_I64</d2p1:Key>
      <d2p1:Value>SUM(R[-5]C[-2]:R[-1]C[-2])</d2p1:Value>
    </d2p1:KeyValueOfstringstring>
    <d2p1:KeyValueOfstringstring>
      <d2p1:Key>WS_1_I73</d2p1:Key>
      <d2p1:Value>SUM(R[-6]C[-2]:R[-1]C[-2])</d2p1:Value>
    </d2p1:KeyValueOfstringstring>
    <d2p1:KeyValueOfstringstring>
      <d2p1:Key>WS_1_I84</d2p1:Key>
      <d2p1:Value>SUM(R[-2]C[-2]:R[-1]C[-2])</d2p1:Value>
    </d2p1:KeyValueOfstringstring>
    <d2p1:KeyValueOfstringstring>
      <d2p1:Key>WS_1_G94</d2p1:Key>
      <d2p1:Value>SUM(R[-6]C[-2]:R[-1]C[-2])</d2p1:Value>
    </d2p1:KeyValueOfstringstring>
    <d2p1:KeyValueOfstringstring>
      <d2p1:Key>WS_1_I97</d2p1:Key>
      <d2p1:Value>SUM(R[-3]C[-2],R[-1]C[-2])</d2p1:Value>
    </d2p1:KeyValueOfstringstring>
    <d2p1:KeyValueOfstringstring>
      <d2p1:Key>WS_1_I107</d2p1:Key>
      <d2p1:Value>SUM(R[-7]C[-2]:R[-1]C[-2])</d2p1:Value>
    </d2p1:KeyValueOfstringstring>
    <d2p1:KeyValueOfstringstring>
      <d2p1:Key>WS_1_I114</d2p1:Key>
      <d2p1:Value>SUM(R[-4]C[-2]:R[-1]C[-2])</d2p1:Value>
    </d2p1:KeyValueOfstringstring>
    <d2p1:KeyValueOfstringstring>
      <d2p1:Key>WS_1_K116</d2p1:Key>
      <d2p1:Value>SUM(R[-35]C[-2]:R[-2]C[-2],R[-74]C[-2]:R[-43]C[-2])</d2p1:Value>
    </d2p1:KeyValueOfstringstring>
    <d2p1:KeyValueOfstringstring>
      <d2p1:Key>WS_1_I120</d2p1:Key>
      <d2p1:Value>R[-86]C[2]</d2p1:Value>
    </d2p1:KeyValueOfstringstring>
    <d2p1:KeyValueOfstringstring>
      <d2p1:Key>WS_1_I122</d2p1:Key>
      <d2p1:Value>R[-6]C[2]</d2p1:Value>
    </d2p1:KeyValueOfstringstring>
    <d2p1:KeyValueOfstringstring>
      <d2p1:Key>WS_1_K124</d2p1:Key>
      <d2p1:Value>IF(R[-4]C[-2]=0,0,SUM(R[-3]C,R[-1]C))</d2p1:Value>
    </d2p1:KeyValueOfstringstring>
    <d2p1:KeyValueOfstringstring>
      <d2p1:Key>WS_1_K126</d2p1:Key>
      <d2p1:Value>IF(R[-6]C[-2]=0,0,(R[-2]C*R[-1]C[-2]))</d2p1:Value>
    </d2p1:KeyValueOfstringstring>
    <d2p1:KeyValueOfstringstring>
      <d2p1:Key>WS_1_K128</d2p1:Key>
      <d2p1:Value>IF(R[-8]C[-2]=0,0,(R[-4]C*R[-2]C))</d2p1:Value>
    </d2p1:KeyValueOfstringstring>
  </FormulasR1C1>
  <Inputs xmlns:d2p1="http://schemas.microsoft.com/2003/10/Serialization/Arrays">
    <d2p1:string>WS_1_G31</d2p1:string>
    <d2p1:string>WS_1_G32</d2p1:string>
    <d2p1:string>WS_1_G40</d2p1:string>
    <d2p1:string>WS_1_G41</d2p1:string>
    <d2p1:string>WS_1_E45</d2p1:string>
    <d2p1:string>WS_1_E46</d2p1:string>
    <d2p1:string>WS_1_E47</d2p1:string>
    <d2p1:string>WS_1_G49</d2p1:string>
    <d2p1:string>WS_1_G50</d2p1:string>
    <d2p1:string>WS_1_G51</d2p1:string>
    <d2p1:string>WS_1_G52</d2p1:string>
    <d2p1:string>WS_1_G53</d2p1:string>
    <d2p1:string>WS_1_G54</d2p1:string>
    <d2p1:string>WS_1_G55</d2p1:string>
    <d2p1:string>WS_1_G59</d2p1:string>
    <d2p1:string>WS_1_G60</d2p1:string>
    <d2p1:string>WS_1_G61</d2p1:string>
    <d2p1:string>WS_1_G62</d2p1:string>
    <d2p1:string>WS_1_G63</d2p1:string>
    <d2p1:string>WS_1_G67</d2p1:string>
    <d2p1:string>WS_1_G68</d2p1:string>
    <d2p1:string>WS_1_G69</d2p1:string>
    <d2p1:string>WS_1_G70</d2p1:string>
    <d2p1:string>WS_1_G71</d2p1:string>
    <d2p1:string>WS_1_G72</d2p1:string>
    <d2p1:string>WS_1_G82</d2p1:string>
    <d2p1:string>WS_1_G83</d2p1:string>
    <d2p1:string>WS_1_E88</d2p1:string>
    <d2p1:string>WS_1_E89</d2p1:string>
    <d2p1:string>WS_1_E90</d2p1:string>
    <d2p1:string>WS_1_E91</d2p1:string>
    <d2p1:string>WS_1_E92</d2p1:string>
    <d2p1:string>WS_1_E93</d2p1:string>
    <d2p1:string>WS_1_G96</d2p1:string>
    <d2p1:string>WS_1_G100</d2p1:string>
    <d2p1:string>WS_1_G101</d2p1:string>
    <d2p1:string>WS_1_G102</d2p1:string>
    <d2p1:string>WS_1_G103</d2p1:string>
    <d2p1:string>WS_1_G104</d2p1:string>
    <d2p1:string>WS_1_G105</d2p1:string>
    <d2p1:string>WS_1_G106</d2p1:string>
    <d2p1:string>WS_1_G110</d2p1:string>
    <d2p1:string>WS_1_G111</d2p1:string>
    <d2p1:string>WS_1_G112</d2p1:string>
    <d2p1:string>WS_1_G113</d2p1:string>
    <d2p1:string>WS_1_I81</d2p1:string>
    <d2p1:string>WS_1_I82</d2p1:string>
    <d2p1:string>WS_1_I83</d2p1:string>
    <d2p1:string>WS_1_I85</d2p1:string>
    <d2p1:string>WS_1_I86</d2p1:string>
    <d2p1:string>WS_1_I87</d2p1:string>
    <d2p1:string>WS_1_I88</d2p1:string>
    <d2p1:string>WS_1_I89</d2p1:string>
    <d2p1:string>WS_1_I90</d2p1:string>
    <d2p1:string>WS_1_I91</d2p1:string>
    <d2p1:string>WS_1_I92</d2p1:string>
    <d2p1:string>WS_1_I93</d2p1:string>
    <d2p1:string>WS_1_I94</d2p1:string>
    <d2p1:string>WS_1_I95</d2p1:string>
    <d2p1:string>WS_1_I96</d2p1:string>
    <d2p1:string>WS_1_I98</d2p1:string>
    <d2p1:string>WS_1_I99</d2p1:string>
    <d2p1:string>WS_1_I100</d2p1:string>
    <d2p1:string>WS_1_I101</d2p1:string>
    <d2p1:string>WS_1_I102</d2p1:string>
    <d2p1:string>WS_1_I103</d2p1:string>
    <d2p1:string>WS_1_I104</d2p1:string>
    <d2p1:string>WS_1_I105</d2p1:string>
    <d2p1:string>WS_1_I106</d2p1:string>
    <d2p1:string>WS_1_I108</d2p1:string>
    <d2p1:string>WS_1_I109</d2p1:string>
    <d2p1:string>WS_1_I110</d2p1:string>
    <d2p1:string>WS_1_I111</d2p1:string>
    <d2p1:string>WS_1_I112</d2p1:string>
    <d2p1:string>WS_1_I113</d2p1:string>
    <d2p1:string>WS_1_I43</d2p1:string>
    <d2p1:string>WS_1_I44</d2p1:string>
    <d2p1:string>WS_1_I45</d2p1:string>
    <d2p1:string>WS_1_I46</d2p1:string>
    <d2p1:string>WS_1_I47</d2p1:string>
    <d2p1:string>WS_1_I48</d2p1:string>
    <d2p1:string>WS_1_I49</d2p1:string>
    <d2p1:string>WS_1_I50</d2p1:string>
    <d2p1:string>WS_1_I51</d2p1:string>
    <d2p1:string>WS_1_I52</d2p1:string>
    <d2p1:string>WS_1_I53</d2p1:string>
    <d2p1:string>WS_1_I54</d2p1:string>
    <d2p1:string>WS_1_I55</d2p1:string>
    <d2p1:string>WS_1_I57</d2p1:string>
    <d2p1:string>WS_1_I58</d2p1:string>
    <d2p1:string>WS_1_I59</d2p1:string>
    <d2p1:string>WS_1_I60</d2p1:string>
    <d2p1:string>WS_1_I61</d2p1:string>
    <d2p1:string>WS_1_I62</d2p1:string>
    <d2p1:string>WS_1_I63</d2p1:string>
    <d2p1:string>WS_1_I65</d2p1:string>
    <d2p1:string>WS_1_I66</d2p1:string>
    <d2p1:string>WS_1_I67</d2p1:string>
    <d2p1:string>WS_1_I68</d2p1:string>
    <d2p1:string>WS_1_I69</d2p1:string>
    <d2p1:string>WS_1_I70</d2p1:string>
    <d2p1:string>WS_1_I71</d2p1:string>
    <d2p1:string>WS_1_I72</d2p1:string>
    <d2p1:string>WS_1_K121</d2p1:string>
    <d2p1:string>WS_1_K123</d2p1:string>
    <d2p1:string>WS_1_I125</d2p1:string>
  </Inputs>
  <Interims xmlns:d2p1="http://schemas.microsoft.com/2003/10/Serialization/Arrays">
    <d2p1:string>WS_1_G48</d2p1:string>
    <d2p1:string>WS_1_G94</d2p1:string>
    <d2p1:string>WS_1_I84</d2p1:string>
    <d2p1:string>WS_1_I97</d2p1:string>
    <d2p1:string>WS_1_I107</d2p1:string>
    <d2p1:string>WS_1_I114</d2p1:string>
    <d2p1:string>WS_1_I42</d2p1:string>
    <d2p1:string>WS_1_I56</d2p1:string>
    <d2p1:string>WS_1_I64</d2p1:string>
    <d2p1:string>WS_1_I73</d2p1:string>
    <d2p1:string>WS_1_K34</d2p1:string>
    <d2p1:string>WS_1_K116</d2p1:string>
    <d2p1:string>WS_1_I120</d2p1:string>
    <d2p1:string>WS_1_K124</d2p1:string>
    <d2p1:string>WS_1_K126</d2p1:string>
  </Interims>
  <Outputs xmlns:d2p1="http://schemas.microsoft.com/2003/10/Serialization/Arrays">
    <d2p1:string>WS_1_I122</d2p1:string>
    <d2p1:string>WS_1_K128</d2p1:string>
  </Outputs>
  <PathCopy>C:\Users\Schmitz\AppData\Local\Temp\Consultant_form_Debug.xlsx</PathCopy>
  <PathOriginal>C:\Users\Schmitz\workspace\exquisite-service\experiments\spreadsheetsindividual\Consultant_form.xlsx</PathOriginal>
  <TestCases xmlns:d2p1="http://schemas.microsoft.com/2003/10/Serialization/Arrays">
    <d2p1:KeyValueOfstringTestCaseVRP4STFz>
      <d2p1:Key>04032015_1412</d2p1:Key>
      <d2p1:Value>
        <Assertions/>
        <CaseID/>
        <CellsInRange/>
        <CorrectValues/>
        <Description/>
        <FaultyValues>
          <d2p1:KeyValueOfstringstring>
            <d2p1:Key>WS_1_K128</d2p1:Key>
            <d2p1:Value>42</d2p1:Value>
          </d2p1:KeyValueOfstringstring>
        </FaultyValues>
        <Flag>Normal</Flag>
        <ID>04032015_1412</ID>
        <Types/>
        <ValueBounds/>
        <Values>
          <d2p1:KeyValueOfstringstring>
            <d2p1:Key>WS_1_G31</d2p1:Key>
            <d2p1:Value>1000</d2p1:Value>
          </d2p1:KeyValueOfstringstring>
          <d2p1:KeyValueOfstringstring>
            <d2p1:Key>WS_1_G32</d2p1:Key>
            <d2p1:Value>200</d2p1:Value>
          </d2p1:KeyValueOfstringstring>
          <d2p1:KeyValueOfstringstring>
            <d2p1:Key>WS_1_G40</d2p1:Key>
            <d2p1:Value>20</d2p1:Value>
          </d2p1:KeyValueOfstringstring>
          <d2p1:KeyValueOfstringstring>
            <d2p1:Key>WS_1_G41</d2p1:Key>
            <d2p1:Value>20</d2p1:Value>
          </d2p1:KeyValueOfstringstring>
          <d2p1:KeyValueOfstringstring>
            <d2p1:Key>WS_1_E45</d2p1:Key>
            <d2p1:Value>20</d2p1:Value>
          </d2p1:KeyValueOfstringstring>
          <d2p1:KeyValueOfstringstring>
            <d2p1:Key>WS_1_E46</d2p1:Key>
            <d2p1:Value>20</d2p1:Value>
          </d2p1:KeyValueOfstringstring>
          <d2p1:KeyValueOfstringstring>
            <d2p1:Key>WS_1_E47</d2p1:Key>
            <d2p1:Value>20</d2p1:Value>
          </d2p1:KeyValueOfstringstring>
          <d2p1:KeyValueOfstringstring>
            <d2p1:Key>WS_1_G49</d2p1:Key>
            <d2p1:Value>20</d2p1:Value>
          </d2p1:KeyValueOfstringstring>
          <d2p1:KeyValueOfstringstring>
            <d2p1:Key>WS_1_G50</d2p1:Key>
            <d2p1:Value>20</d2p1:Value>
          </d2p1:KeyValueOfstringstring>
          <d2p1:KeyValueOfstringstring>
            <d2p1:Key>WS_1_G51</d2p1:Key>
            <d2p1:Value>20</d2p1:Value>
          </d2p1:KeyValueOfstringstring>
          <d2p1:KeyValueOfstringstring>
            <d2p1:Key>WS_1_G52</d2p1:Key>
            <d2p1:Value>20</d2p1:Value>
          </d2p1:KeyValueOfstringstring>
          <d2p1:KeyValueOfstringstring>
            <d2p1:Key>WS_1_G53</d2p1:Key>
            <d2p1:Value>20</d2p1:Value>
          </d2p1:KeyValueOfstringstring>
          <d2p1:KeyValueOfstringstring>
            <d2p1:Key>WS_1_G54</d2p1:Key>
            <d2p1:Value>20</d2p1:Value>
          </d2p1:KeyValueOfstringstring>
          <d2p1:KeyValueOfstringstring>
            <d2p1:Key>WS_1_G55</d2p1:Key>
            <d2p1:Value>20</d2p1:Value>
          </d2p1:KeyValueOfstringstring>
          <d2p1:KeyValueOfstringstring>
            <d2p1:Key>WS_1_G59</d2p1:Key>
            <d2p1:Value>20</d2p1:Value>
          </d2p1:KeyValueOfstringstring>
          <d2p1:KeyValueOfstringstring>
            <d2p1:Key>WS_1_G60</d2p1:Key>
            <d2p1:Value>20</d2p1:Value>
          </d2p1:KeyValueOfstringstring>
          <d2p1:KeyValueOfstringstring>
            <d2p1:Key>WS_1_G61</d2p1:Key>
            <d2p1:Value>20</d2p1:Value>
          </d2p1:KeyValueOfstringstring>
          <d2p1:KeyValueOfstringstring>
            <d2p1:Key>WS_1_G62</d2p1:Key>
            <d2p1:Value>20</d2p1:Value>
          </d2p1:KeyValueOfstringstring>
          <d2p1:KeyValueOfstringstring>
            <d2p1:Key>WS_1_G63</d2p1:Key>
            <d2p1:Value>20</d2p1:Value>
          </d2p1:KeyValueOfstringstring>
          <d2p1:KeyValueOfstringstring>
            <d2p1:Key>WS_1_G67</d2p1:Key>
            <d2p1:Value>20</d2p1:Value>
          </d2p1:KeyValueOfstringstring>
          <d2p1:KeyValueOfstringstring>
            <d2p1:Key>WS_1_G68</d2p1:Key>
            <d2p1:Value>20</d2p1:Value>
          </d2p1:KeyValueOfstringstring>
          <d2p1:KeyValueOfstringstring>
            <d2p1:Key>WS_1_G69</d2p1:Key>
            <d2p1:Value>20</d2p1:Value>
          </d2p1:KeyValueOfstringstring>
          <d2p1:KeyValueOfstringstring>
            <d2p1:Key>WS_1_G70</d2p1:Key>
            <d2p1:Value>20</d2p1:Value>
          </d2p1:KeyValueOfstringstring>
          <d2p1:KeyValueOfstringstring>
            <d2p1:Key>WS_1_G71</d2p1:Key>
            <d2p1:Value>20</d2p1:Value>
          </d2p1:KeyValueOfstringstring>
          <d2p1:KeyValueOfstringstring>
            <d2p1:Key>WS_1_G72</d2p1:Key>
            <d2p1:Value>20</d2p1:Value>
          </d2p1:KeyValueOfstringstring>
          <d2p1:KeyValueOfstringstring>
            <d2p1:Key>WS_1_G82</d2p1:Key>
            <d2p1:Value>20</d2p1:Value>
          </d2p1:KeyValueOfstringstring>
          <d2p1:KeyValueOfstringstring>
            <d2p1:Key>WS_1_G83</d2p1:Key>
            <d2p1:Value>20</d2p1:Value>
          </d2p1:KeyValueOfstringstring>
          <d2p1:KeyValueOfstringstring>
            <d2p1:Key>WS_1_E88</d2p1:Key>
            <d2p1:Value>20</d2p1:Value>
          </d2p1:KeyValueOfstringstring>
          <d2p1:KeyValueOfstringstring>
            <d2p1:Key>WS_1_E89</d2p1:Key>
            <d2p1:Value>20</d2p1:Value>
          </d2p1:KeyValueOfstringstring>
          <d2p1:KeyValueOfstringstring>
            <d2p1:Key>WS_1_E90</d2p1:Key>
            <d2p1:Value>20</d2p1:Value>
          </d2p1:KeyValueOfstringstring>
          <d2p1:KeyValueOfstringstring>
            <d2p1:Key>WS_1_E91</d2p1:Key>
            <d2p1:Value>20</d2p1:Value>
          </d2p1:KeyValueOfstringstring>
          <d2p1:KeyValueOfstringstring>
            <d2p1:Key>WS_1_E92</d2p1:Key>
            <d2p1:Value>20</d2p1:Value>
          </d2p1:KeyValueOfstringstring>
          <d2p1:KeyValueOfstringstring>
            <d2p1:Key>WS_1_E93</d2p1:Key>
            <d2p1:Value>20</d2p1:Value>
          </d2p1:KeyValueOfstringstring>
          <d2p1:KeyValueOfstringstring>
            <d2p1:Key>WS_1_G96</d2p1:Key>
            <d2p1:Value>20</d2p1:Value>
          </d2p1:KeyValueOfstringstring>
          <d2p1:KeyValueOfstringstring>
            <d2p1:Key>WS_1_G100</d2p1:Key>
            <d2p1:Value>30</d2p1:Value>
          </d2p1:KeyValueOfstringstring>
          <d2p1:KeyValueOfstringstring>
            <d2p1:Key>WS_1_G101</d2p1:Key>
            <d2p1:Value>150</d2p1:Value>
          </d2p1:KeyValueOfstringstring>
          <d2p1:KeyValueOfstringstring>
            <d2p1:Key>WS_1_G102</d2p1:Key>
            <d2p1:Value>20</d2p1:Value>
          </d2p1:KeyValueOfstringstring>
          <d2p1:KeyValueOfstringstring>
            <d2p1:Key>WS_1_G103</d2p1:Key>
            <d2p1:Value>20</d2p1:Value>
          </d2p1:KeyValueOfstringstring>
          <d2p1:KeyValueOfstringstring>
            <d2p1:Key>WS_1_G104</d2p1:Key>
            <d2p1:Value>20</d2p1:Value>
          </d2p1:KeyValueOfstringstring>
          <d2p1:KeyValueOfstringstring>
            <d2p1:Key>WS_1_G105</d2p1:Key>
            <d2p1:Value>20</d2p1:Value>
          </d2p1:KeyValueOfstringstring>
          <d2p1:KeyValueOfstringstring>
            <d2p1:Key>WS_1_G106</d2p1:Key>
            <d2p1:Value>20</d2p1:Value>
          </d2p1:KeyValueOfstringstring>
          <d2p1:KeyValueOfstringstring>
            <d2p1:Key>WS_1_G110</d2p1:Key>
            <d2p1:Value>20</d2p1:Value>
          </d2p1:KeyValueOfstringstring>
          <d2p1:KeyValueOfstringstring>
            <d2p1:Key>WS_1_G111</d2p1:Key>
            <d2p1:Value>20</d2p1:Value>
          </d2p1:KeyValueOfstringstring>
          <d2p1:KeyValueOfstringstring>
            <d2p1:Key>WS_1_G112</d2p1:Key>
            <d2p1:Value>20</d2p1:Value>
          </d2p1:KeyValueOfstringstring>
          <d2p1:KeyValueOfstringstring>
            <d2p1:Key>WS_1_G113</d2p1:Key>
            <d2p1:Value>20</d2p1:Value>
          </d2p1:KeyValueOfstringstring>
          <d2p1:KeyValueOfstringstring>
            <d2p1:Key>WS_1_K121</d2p1:Key>
            <d2p1:Value>1</d2p1:Value>
          </d2p1:KeyValueOfstringstring>
          <d2p1:KeyValueOfstringstring>
            <d2p1:Key>WS_1_K123</d2p1:Key>
            <d2p1:Value>20</d2p1:Value>
          </d2p1:KeyValueOfstringstring>
          <d2p1:KeyValueOfstringstring>
            <d2p1:Key>WS_1_I125</d2p1:Key>
            <d2p1:Value>1</d2p1:Value>
          </d2p1:KeyValueOfstringstring>
          <d2p1:KeyValueOfstringstring>
            <d2p1:Key>WS_1_I122</d2p1:Key>
            <d2p1:Value>1000</d2p1:Value>
          </d2p1:KeyValueOfstringstring>
          <d2p1:KeyValueOfstringstring>
            <d2p1:Key>WS_1_K128</d2p1:Key>
            <d2p1:Value>441</d2p1:Value>
          </d2p1:KeyValueOfstringstring>
          <d2p1:KeyValueOfstringstring>
            <d2p1:Key>WS_1_G48</d2p1:Key>
            <d2p1:Value>60</d2p1:Value>
          </d2p1:KeyValueOfstringstring>
          <d2p1:KeyValueOfstringstring>
            <d2p1:Key>WS_1_G94</d2p1:Key>
            <d2p1:Value>120</d2p1:Value>
          </d2p1:KeyValueOfstringstring>
          <d2p1:KeyValueOfstringstring>
            <d2p1:Key>WS_1_I84</d2p1:Key>
            <d2p1:Value>40</d2p1:Value>
          </d2p1:KeyValueOfstringstring>
          <d2p1:KeyValueOfstringstring>
            <d2p1:Key>WS_1_I97</d2p1:Key>
            <d2p1:Value>140</d2p1:Value>
          </d2p1:KeyValueOfstringstring>
          <d2p1:KeyValueOfstringstring>
            <d2p1:Key>WS_1_I107</d2p1:Key>
            <d2p1:Value>280</d2p1:Value>
          </d2p1:KeyValueOfstringstring>
          <d2p1:KeyValueOfstringstring>
            <d2p1:Key>WS_1_I114</d2p1:Key>
            <d2p1:Value>80</d2p1:Value>
          </d2p1:KeyValueOfstringstring>
          <d2p1:KeyValueOfstringstring>
            <d2p1:Key>WS_1_I42</d2p1:Key>
            <d2p1:Value>40</d2p1:Value>
          </d2p1:KeyValueOfstringstring>
          <d2p1:KeyValueOfstringstring>
            <d2p1:Key>WS_1_I56</d2p1:Key>
            <d2p1:Value>200</d2p1:Value>
          </d2p1:KeyValueOfstringstring>
          <d2p1:KeyValueOfstringstring>
            <d2p1:Key>WS_1_I64</d2p1:Key>
            <d2p1:Value>100</d2p1:Value>
          </d2p1:KeyValueOfstringstring>
          <d2p1:KeyValueOfstringstring>
            <d2p1:Key>WS_1_I73</d2p1:Key>
            <d2p1:Value>120</d2p1:Value>
          </d2p1:KeyValueOfstringstring>
          <d2p1:KeyValueOfstringstring>
            <d2p1:Key>WS_1_K34</d2p1:Key>
            <d2p1:Value>1200</d2p1:Value>
          </d2p1:KeyValueOfstringstring>
          <d2p1:KeyValueOfstringstring>
            <d2p1:Key>WS_1_K116</d2p1:Key>
            <d2p1:Value>1000</d2p1:Value>
          </d2p1:KeyValueOfstringstring>
          <d2p1:KeyValueOfstringstring>
            <d2p1:Key>WS_1_I120</d2p1:Key>
            <d2p1:Value>1200</d2p1:Value>
          </d2p1:KeyValueOfstringstring>
          <d2p1:KeyValueOfstringstring>
            <d2p1:Key>WS_1_K124</d2p1:Key>
            <d2p1:Value>21</d2p1:Value>
          </d2p1:KeyValueOfstringstring>
          <d2p1:KeyValueOfstringstring>
            <d2p1:Key>WS_1_K126</d2p1:Key>
            <d2p1:Value>21</d2p1:Value>
          </d2p1:KeyValueOfstringstring>
        </Values>
      </d2p1:Value>
    </d2p1:KeyValueOfstringTestCaseVRP4STFz>
  </TestCases>
  <Types xmlns:d2p1="http://schemas.microsoft.com/2003/10/Serialization/Arrays"/>
  <UserSettings>
    <ColorIndexInput>43</ColorIndexInput>
    <ColorIndexInterim>44</ColorIndexInterim>
    <ColorIndexoutput>45</ColorIndexoutput>
    <LocaleFlag>German</LocaleFlag>
    <MaxDiagnoses>-1</MaxDiagnoses>
    <SearchDepth>-1</SearchDepth>
    <ShowServerDebugMessages>false</ShowServerDebugMessages>
    <SolvingTimeOut>10000</SolvingTimeOut>
  </UserSettings>
  <ValueBounds xmlns:d2p1="http://schemas.microsoft.com/2003/10/Serialization/Arrays"/>
</ExquisiteAppXML>
</file>

<file path=customXml/itemProps1.xml><?xml version="1.0" encoding="utf-8"?>
<ds:datastoreItem xmlns:ds="http://schemas.openxmlformats.org/officeDocument/2006/customXml" ds:itemID="{F2CC7AFE-90E7-4996-A994-86A24E56FA9E}">
  <ds:schemaRefs>
    <ds:schemaRef ds:uri="http://schemas.datacontract.org/2004/07/Exquisite.Domain.DataModels"/>
    <ds:schemaRef ds:uri="http://schemas.microsoft.com/2003/10/Serialization/Array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2015-03-04T13:12:15Z</dcterms:modified>
</cp:coreProperties>
</file>