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931"/>
  <workbookPr codeName="ThisWorkbook"/>
  <bookViews>
    <workbookView xmlns:d3p1="http://schemas.microsoft.com/office/spreadsheetml/2015/revision2" xWindow="16860" yWindow="7020" windowWidth="21396" windowHeight="14640" d3p1:uid="{00000000-000D-0000-FFFF-FFFF00000000}"/>
  </bookViews>
  <sheets>
    <sheet name="JLCPCB BoM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<sst xmlns="http://schemas.openxmlformats.org/spreadsheetml/2006/main" uniqueCount="77">
  <si>
    <t>Designator</t>
  </si>
  <si>
    <t>Footprint</t>
  </si>
  <si>
    <t>comment</t>
  </si>
  <si>
    <t>designator</t>
  </si>
  <si>
    <t>footprint</t>
  </si>
  <si>
    <t>JLCPCB Part #</t>
  </si>
  <si>
    <t>Supplier Part Number 1</t>
  </si>
  <si>
    <t>Manufacturer Part Number 1</t>
  </si>
  <si>
    <t>CL10A475KP8NNNC</t>
  </si>
  <si>
    <t>BAT54S235</t>
  </si>
  <si>
    <t>RCLAMP0521PATCT</t>
  </si>
  <si>
    <t>HSMF-C114</t>
  </si>
  <si>
    <t>19-217/S2C-AQ1R1B/3T</t>
  </si>
  <si>
    <t>PMEG2010AEH,115</t>
  </si>
  <si>
    <t>MPZ1608S102ATA00</t>
  </si>
  <si>
    <t>RC0603FR-07220RL</t>
  </si>
  <si>
    <t>RC0603FR-0730RL</t>
  </si>
  <si>
    <t>RC0603FR-07150RL</t>
  </si>
  <si>
    <t>KDV12FR200ET</t>
  </si>
  <si>
    <t>3.3V LDO (see BOM)</t>
  </si>
  <si>
    <t>STM32G030F6P6</t>
  </si>
  <si>
    <t>ADS1115IDGST</t>
  </si>
  <si>
    <t>TPS76801QD</t>
  </si>
  <si>
    <t>MCP41010T-I/SN</t>
  </si>
  <si>
    <t>SN74LVC1G66DBVR</t>
  </si>
  <si>
    <t>C1</t>
  </si>
  <si>
    <t>C2, C3, C6, C7</t>
  </si>
  <si>
    <t>C4, C5, C8</t>
  </si>
  <si>
    <t>D1</t>
  </si>
  <si>
    <t>D2, D3, D5, D6</t>
  </si>
  <si>
    <t>D4</t>
  </si>
  <si>
    <t>D7</t>
  </si>
  <si>
    <t>D8</t>
  </si>
  <si>
    <t>FB1</t>
  </si>
  <si>
    <t>R1</t>
  </si>
  <si>
    <t>R3, R15</t>
  </si>
  <si>
    <t>R4, R5</t>
  </si>
  <si>
    <t>R6, R7</t>
  </si>
  <si>
    <t>R8, R9</t>
  </si>
  <si>
    <t>R11, R13, R14</t>
  </si>
  <si>
    <t>R12</t>
  </si>
  <si>
    <t>U1</t>
  </si>
  <si>
    <t>U2</t>
  </si>
  <si>
    <t>U3</t>
  </si>
  <si>
    <t>U4</t>
  </si>
  <si>
    <t>U5</t>
  </si>
  <si>
    <t>U6</t>
  </si>
  <si>
    <t>CAP0603</t>
  </si>
  <si>
    <t>CAP 0603 (1608) x 1.2mm</t>
  </si>
  <si>
    <t>NXP-BAT54S-TO-236AB - without outline</t>
  </si>
  <si>
    <t>TVS 0402 - L</t>
  </si>
  <si>
    <t>0603 Orange</t>
  </si>
  <si>
    <t>MBR120VLSFT3G</t>
  </si>
  <si>
    <t>TDK MPZ1608 0.8mm - without outline</t>
  </si>
  <si>
    <t>RC0603</t>
  </si>
  <si>
    <t>RES0603</t>
  </si>
  <si>
    <t>RES1206</t>
  </si>
  <si>
    <t>MICRONE-SOT23-5</t>
  </si>
  <si>
    <t>20-TSSOP</t>
  </si>
  <si>
    <t>SOIC8</t>
  </si>
  <si>
    <t>MICROCHIP-SOIC8</t>
  </si>
  <si>
    <t>TI-SOT23-5</t>
  </si>
  <si>
    <t>3010071</t>
  </si>
  <si>
    <t>771-BAT54S235</t>
  </si>
  <si>
    <t>947-RCLAMP0521PATCT</t>
  </si>
  <si>
    <t>1058362</t>
  </si>
  <si>
    <t>1510673</t>
  </si>
  <si>
    <t>810-MPZ1608S102ATA00</t>
  </si>
  <si>
    <t>9238409</t>
  </si>
  <si>
    <t>3495813</t>
  </si>
  <si>
    <t>2421856</t>
  </si>
  <si>
    <t>3273737</t>
  </si>
  <si>
    <t>C724040</t>
  </si>
  <si>
    <t>7094544</t>
  </si>
  <si>
    <t>296-2743-5-ND</t>
  </si>
  <si>
    <t>MCP41010T-I/SNCT-ND</t>
  </si>
  <si>
    <t>3118254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</si>
</sst>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9"/>
      <name val="Segoe UI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64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7" numFmtId="0" fontId="7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1" xfId="0" applyAlignment="1" applyBorder="1" applyFont="1" applyNumberFormat="1" applyFill="1" applyProtection="1">
      <alignment vertical="top"/>
    </xf>
    <xf xxid="7" numFmtId="0" fontId="3" fillId="2" borderId="1" xfId="0" applyAlignment="1" applyBorder="1" applyFont="1" applyNumberFormat="1" applyFill="1" applyProtection="1">
      <alignment vertical="top"/>
    </xf>
    <xf xxid="8" numFmtId="0" fontId="3" fillId="2" borderId="1" xfId="0" applyAlignment="1" applyBorder="1" applyFont="1" applyNumberFormat="1" applyFill="1" applyProtection="1">
      <alignment vertical="top" shrinkToFit="1"/>
    </xf>
    <xf xxid="9" numFmtId="0" fontId="3" fillId="0" borderId="1" xfId="0" applyAlignment="1" applyBorder="1" applyFont="1" applyNumberFormat="1" applyFill="1" applyProtection="1">
      <alignment vertical="top" shrinkToFit="1"/>
    </xf>
    <xf xxid="10" numFmtId="0" fontId="5" fillId="3" borderId="2" xfId="0" applyAlignment="1" applyBorder="1" applyFont="1" applyNumberFormat="1" applyFill="1" applyProtection="1">
      <alignment vertical="center" wrapText="1"/>
    </xf>
    <xf xxid="11" numFmtId="0" fontId="3" fillId="2" borderId="3" xfId="0" applyAlignment="1" applyBorder="1" applyFont="1" applyNumberFormat="1" applyFill="1" applyProtection="1">
      <alignment vertical="top"/>
    </xf>
    <xf xxid="12" numFmtId="0" fontId="3" fillId="0" borderId="3" xfId="0" applyAlignment="1" applyBorder="1" applyFont="1" applyNumberFormat="1" applyFill="1" applyProtection="1">
      <alignment vertical="top"/>
    </xf>
    <xf xxid="13" numFmtId="0" fontId="3" fillId="2" borderId="4" xfId="0" applyAlignment="1" applyBorder="1" applyFont="1" applyNumberFormat="1" applyFill="1" applyProtection="1">
      <alignment vertical="top"/>
    </xf>
    <xf xxid="14" numFmtId="49" fontId="3" fillId="2" borderId="1" xfId="0" applyAlignment="1" applyBorder="1" applyFont="1" applyNumberFormat="1" applyFill="1" applyProtection="1">
      <alignment vertical="top"/>
    </xf>
    <xf xxid="15" numFmtId="49" fontId="3" fillId="0" borderId="1" xfId="0" applyAlignment="1" applyBorder="1" applyFont="1" applyNumberFormat="1" applyFill="1" applyProtection="1">
      <alignment vertical="top"/>
    </xf>
    <xf xxid="16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37"/>
  <sheetViews>
    <sheetView showGridLines="0" zoomScale="85" zoomScaleNormal="85" view="normal" workbookViewId="0">
      <selection pane="topLeft" activeCell="I5" sqref="I5"/>
    </sheetView>
  </sheetViews>
  <sheetFormatPr defaultColWidth="9.13671875" defaultRowHeight="13.2" baseColWidth="0"/>
  <cols>
    <col min="1" max="1" width="51.7109375" style="1" customWidth="1"/>
    <col min="2" max="2" width="29.8515625" style="1" customWidth="1"/>
    <col min="3" max="3" width="24.8515625" style="3" customWidth="1"/>
    <col min="4" max="4" width="29.8515625" style="3" customWidth="1"/>
    <col min="5" max="6" width="9.421875" style="1" customWidth="1"/>
    <col min="7" max="7" width="9.8515625" customWidth="1"/>
    <col min="8" max="8" width="10.13671875" style="1" customWidth="1"/>
    <col min="9" max="9" width="8.28125" style="1" customWidth="1"/>
    <col min="10" max="10" width="7.8515625" style="1" customWidth="1"/>
    <col min="11" max="11" width="8.56640625" style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4" ht="19.2" customHeight="1" thickBot="1">
      <c r="A1" s="1" t="s">
        <v>2</v>
      </c>
      <c r="B1" s="1" t="s">
        <v>3</v>
      </c>
      <c r="C1" s="3" t="s">
        <v>4</v>
      </c>
      <c r="D1" s="3" t="s">
        <v>5</v>
      </c>
    </row>
    <row r="2" spans="1:28" s="4" customFormat="1" ht="18.6" customHeight="1" thickTop="1">
      <c r="A2" s="9" t="s">
        <v>7</v>
      </c>
      <c r="B2" s="9" t="s">
        <v>0</v>
      </c>
      <c r="C2" s="9" t="s">
        <v>1</v>
      </c>
      <c r="D2" s="9" t="s">
        <v>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ht="16.5" customHeight="1">
      <c r="A3" s="10"/>
      <c r="B3" s="6" t="s">
        <v>25</v>
      </c>
      <c r="C3" s="13" t="s">
        <v>47</v>
      </c>
      <c r="D3" s="7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ht="16.5" customHeight="1">
      <c r="A4" s="11" t="s">
        <v>8</v>
      </c>
      <c r="B4" s="5" t="s">
        <v>26</v>
      </c>
      <c r="C4" s="14" t="s">
        <v>48</v>
      </c>
      <c r="D4" s="8" t="s">
        <v>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2" customFormat="1" ht="16.5" customHeight="1">
      <c r="A5" s="10"/>
      <c r="B5" s="6" t="s">
        <v>27</v>
      </c>
      <c r="C5" s="13" t="s">
        <v>47</v>
      </c>
      <c r="D5" s="7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2" customFormat="1" ht="16.5" customHeight="1">
      <c r="A6" s="11" t="s">
        <v>9</v>
      </c>
      <c r="B6" s="5" t="s">
        <v>28</v>
      </c>
      <c r="C6" s="14" t="s">
        <v>49</v>
      </c>
      <c r="D6" s="8" t="s">
        <v>63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2" customFormat="1" ht="16.5" customHeight="1">
      <c r="A7" s="10" t="s">
        <v>10</v>
      </c>
      <c r="B7" s="6" t="s">
        <v>29</v>
      </c>
      <c r="C7" s="13" t="s">
        <v>50</v>
      </c>
      <c r="D7" s="7" t="s">
        <v>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2" customFormat="1" ht="16.5" customHeight="1">
      <c r="A8" s="11" t="s">
        <v>11</v>
      </c>
      <c r="B8" s="5" t="s">
        <v>30</v>
      </c>
      <c r="C8" s="14" t="s">
        <v>11</v>
      </c>
      <c r="D8" s="8" t="s">
        <v>65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2" customFormat="1" ht="16.5" customHeight="1">
      <c r="A9" s="10" t="s">
        <v>12</v>
      </c>
      <c r="B9" s="6" t="s">
        <v>31</v>
      </c>
      <c r="C9" s="13" t="s">
        <v>51</v>
      </c>
      <c r="D9" s="7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2" customFormat="1" ht="16.5" customHeight="1">
      <c r="A10" s="11" t="s">
        <v>13</v>
      </c>
      <c r="B10" s="5" t="s">
        <v>32</v>
      </c>
      <c r="C10" s="14" t="s">
        <v>52</v>
      </c>
      <c r="D10" s="8" t="s">
        <v>66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2" customFormat="1" ht="16.5" customHeight="1">
      <c r="A11" s="10" t="s">
        <v>14</v>
      </c>
      <c r="B11" s="6" t="s">
        <v>33</v>
      </c>
      <c r="C11" s="13" t="s">
        <v>53</v>
      </c>
      <c r="D11" s="7" t="s">
        <v>67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2" customFormat="1" ht="16.5" customHeight="1">
      <c r="A12" s="11" t="s">
        <v>15</v>
      </c>
      <c r="B12" s="5" t="s">
        <v>34</v>
      </c>
      <c r="C12" s="14" t="s">
        <v>54</v>
      </c>
      <c r="D12" s="8" t="s">
        <v>68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 s="2" customFormat="1" ht="16.5" customHeight="1">
      <c r="A13" s="10"/>
      <c r="B13" s="6" t="s">
        <v>35</v>
      </c>
      <c r="C13" s="13" t="s">
        <v>55</v>
      </c>
      <c r="D13" s="7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s="2" customFormat="1" ht="16.5" customHeight="1">
      <c r="A14" s="11" t="s">
        <v>16</v>
      </c>
      <c r="B14" s="5" t="s">
        <v>36</v>
      </c>
      <c r="C14" s="14" t="s">
        <v>54</v>
      </c>
      <c r="D14" s="8" t="s">
        <v>69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s="2" customFormat="1" ht="16.5" customHeight="1">
      <c r="A15" s="10" t="s">
        <v>17</v>
      </c>
      <c r="B15" s="6" t="s">
        <v>37</v>
      </c>
      <c r="C15" s="13" t="s">
        <v>54</v>
      </c>
      <c r="D15" s="7" t="s">
        <v>70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s="2" customFormat="1" ht="16.5" customHeight="1">
      <c r="A16" s="11" t="s">
        <v>18</v>
      </c>
      <c r="B16" s="5" t="s">
        <v>38</v>
      </c>
      <c r="C16" s="14" t="s">
        <v>56</v>
      </c>
      <c r="D16" s="8" t="s">
        <v>71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s="2" customFormat="1" ht="16.5" customHeight="1">
      <c r="A17" s="10"/>
      <c r="B17" s="6" t="s">
        <v>39</v>
      </c>
      <c r="C17" s="13" t="s">
        <v>55</v>
      </c>
      <c r="D17" s="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s="2" customFormat="1" ht="16.5" customHeight="1">
      <c r="A18" s="11"/>
      <c r="B18" s="5" t="s">
        <v>40</v>
      </c>
      <c r="C18" s="14" t="s">
        <v>55</v>
      </c>
      <c r="D18" s="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s="2" customFormat="1" ht="16.5" customHeight="1">
      <c r="A19" s="10" t="s">
        <v>19</v>
      </c>
      <c r="B19" s="6" t="s">
        <v>41</v>
      </c>
      <c r="C19" s="13" t="s">
        <v>57</v>
      </c>
      <c r="D19" s="7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s="2" customFormat="1" ht="16.5" customHeight="1">
      <c r="A20" s="11" t="s">
        <v>20</v>
      </c>
      <c r="B20" s="5" t="s">
        <v>42</v>
      </c>
      <c r="C20" s="14" t="s">
        <v>58</v>
      </c>
      <c r="D20" s="8" t="s">
        <v>72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s="2" customFormat="1" ht="16.5" customHeight="1">
      <c r="A21" s="10" t="s">
        <v>21</v>
      </c>
      <c r="B21" s="6" t="s">
        <v>43</v>
      </c>
      <c r="C21" s="13" t="s">
        <v>21</v>
      </c>
      <c r="D21" s="7" t="s">
        <v>73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s="2" customFormat="1" ht="16.5" customHeight="1">
      <c r="A22" s="11" t="s">
        <v>22</v>
      </c>
      <c r="B22" s="5" t="s">
        <v>44</v>
      </c>
      <c r="C22" s="14" t="s">
        <v>59</v>
      </c>
      <c r="D22" s="8" t="s">
        <v>74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s="2" customFormat="1" ht="16.5" customHeight="1">
      <c r="A23" s="10" t="s">
        <v>23</v>
      </c>
      <c r="B23" s="6" t="s">
        <v>45</v>
      </c>
      <c r="C23" s="13" t="s">
        <v>60</v>
      </c>
      <c r="D23" s="7" t="s">
        <v>75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s="2" customFormat="1" ht="16.5" customHeight="1">
      <c r="A24" s="11" t="s">
        <v>24</v>
      </c>
      <c r="B24" s="5" t="s">
        <v>46</v>
      </c>
      <c r="C24" s="14" t="s">
        <v>61</v>
      </c>
      <c r="D24" s="8" t="s">
        <v>76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4:19">
      <c r="N25" s="2"/>
      <c r="O25" s="2"/>
      <c r="Q25" s="2"/>
      <c r="R25" s="2"/>
      <c r="S25" s="2"/>
    </row>
    <row r="26" spans="11:11">
      <c r="K26" s="1">
        <f>MIN($P25,$T25,$X25,$AB25)</f>
        <v>0</v>
      </c>
    </row>
    <row r="37" spans="1:2">
      <c r="A37" s="1"/>
      <c r="B37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2022-02-07T12:05:51Z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