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6860" yWindow="7020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<sst xmlns="http://schemas.openxmlformats.org/spreadsheetml/2006/main" uniqueCount="53">
  <si>
    <t>Designator</t>
  </si>
  <si>
    <t>Footprint</t>
  </si>
  <si>
    <t>comment</t>
  </si>
  <si>
    <t>designator</t>
  </si>
  <si>
    <t>footprint</t>
  </si>
  <si>
    <t>JLCPCB Part #</t>
  </si>
  <si>
    <t>Supplier Part Number 1</t>
  </si>
  <si>
    <t>Manufacturer Part Number 1</t>
  </si>
  <si>
    <t>CC0603JRNPO9BN330</t>
  </si>
  <si>
    <t>CL10A105KO8NNNC</t>
  </si>
  <si>
    <t>BAT54SLT1G</t>
  </si>
  <si>
    <t>0402ESDA-05N</t>
  </si>
  <si>
    <t>SZYY0603O</t>
  </si>
  <si>
    <t>TZ-P4-1615RGBTCA1-0.55T</t>
  </si>
  <si>
    <t>CBW160808U102T</t>
  </si>
  <si>
    <t>RC0603FR-07220RL</t>
  </si>
  <si>
    <t>RC0603FR-07150RL</t>
  </si>
  <si>
    <t>RC0603FR-0730RL</t>
  </si>
  <si>
    <t>3.3V LDO (see BOM)</t>
  </si>
  <si>
    <t>STM32G030F6P6</t>
  </si>
  <si>
    <t>C1</t>
  </si>
  <si>
    <t>C2, C3, C4</t>
  </si>
  <si>
    <t>D1</t>
  </si>
  <si>
    <t>D2, D3, D4, D5</t>
  </si>
  <si>
    <t>D6, D7</t>
  </si>
  <si>
    <t>D8</t>
  </si>
  <si>
    <t>FB1</t>
  </si>
  <si>
    <t>R1</t>
  </si>
  <si>
    <t>R2, R3, R6</t>
  </si>
  <si>
    <t>R4, R5</t>
  </si>
  <si>
    <t>U1</t>
  </si>
  <si>
    <t>U2</t>
  </si>
  <si>
    <t>CC0603</t>
  </si>
  <si>
    <t>C0603 - without outline</t>
  </si>
  <si>
    <t>NXP-BAT54S-TO-236AB - without outline</t>
  </si>
  <si>
    <t>TVS 0402 - L</t>
  </si>
  <si>
    <t>0603 Orange</t>
  </si>
  <si>
    <t>TDK MPZ1608 0.8mm - without outline</t>
  </si>
  <si>
    <t>RC0603</t>
  </si>
  <si>
    <t>MICRONE-SOT23-5</t>
  </si>
  <si>
    <t>20-TSSOP</t>
  </si>
  <si>
    <t>C107047</t>
  </si>
  <si>
    <t>C1592</t>
  </si>
  <si>
    <t>C19726</t>
  </si>
  <si>
    <t>C316043</t>
  </si>
  <si>
    <t>C146215</t>
  </si>
  <si>
    <t>C779813</t>
  </si>
  <si>
    <t>C50069</t>
  </si>
  <si>
    <t>C107696</t>
  </si>
  <si>
    <t>C114608</t>
  </si>
  <si>
    <t>C128060</t>
  </si>
  <si>
    <t>C82942</t>
  </si>
  <si>
    <t>C724040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</si>
</sst>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7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1" xfId="0" applyAlignment="1" applyBorder="1" applyFont="1" applyNumberFormat="1" applyFill="1" applyProtection="1">
      <alignment vertical="top"/>
    </xf>
    <xf xxid="7" numFmtId="0" fontId="3" fillId="2" borderId="1" xfId="0" applyAlignment="1" applyBorder="1" applyFont="1" applyNumberFormat="1" applyFill="1" applyProtection="1">
      <alignment vertical="top"/>
    </xf>
    <xf xxid="8" numFmtId="0" fontId="3" fillId="2" borderId="1" xfId="0" applyAlignment="1" applyBorder="1" applyFont="1" applyNumberFormat="1" applyFill="1" applyProtection="1">
      <alignment vertical="top" shrinkToFit="1"/>
    </xf>
    <xf xxid="9" numFmtId="0" fontId="3" fillId="0" borderId="1" xfId="0" applyAlignment="1" applyBorder="1" applyFont="1" applyNumberFormat="1" applyFill="1" applyProtection="1">
      <alignment vertical="top" shrinkToFit="1"/>
    </xf>
    <xf xxid="10" numFmtId="0" fontId="5" fillId="3" borderId="2" xfId="0" applyAlignment="1" applyBorder="1" applyFont="1" applyNumberFormat="1" applyFill="1" applyProtection="1">
      <alignment vertical="center" wrapText="1"/>
    </xf>
    <xf xxid="11" numFmtId="0" fontId="3" fillId="2" borderId="3" xfId="0" applyAlignment="1" applyBorder="1" applyFont="1" applyNumberFormat="1" applyFill="1" applyProtection="1">
      <alignment vertical="top"/>
    </xf>
    <xf xxid="12" numFmtId="0" fontId="3" fillId="0" borderId="3" xfId="0" applyAlignment="1" applyBorder="1" applyFont="1" applyNumberFormat="1" applyFill="1" applyProtection="1">
      <alignment vertical="top"/>
    </xf>
    <xf xxid="13" numFmtId="0" fontId="3" fillId="2" borderId="4" xfId="0" applyAlignment="1" applyBorder="1" applyFont="1" applyNumberFormat="1" applyFill="1" applyProtection="1">
      <alignment vertical="top"/>
    </xf>
    <xf xxid="14" numFmtId="49" fontId="3" fillId="2" borderId="1" xfId="0" applyAlignment="1" applyBorder="1" applyFont="1" applyNumberFormat="1" applyFill="1" applyProtection="1">
      <alignment vertical="top"/>
    </xf>
    <xf xxid="15" numFmtId="49" fontId="3" fillId="0" borderId="1" xfId="0" applyAlignment="1" applyBorder="1" applyFont="1" applyNumberFormat="1" applyFill="1" applyProtection="1">
      <alignment vertical="top"/>
    </xf>
    <xf xxid="16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27"/>
  <sheetViews>
    <sheetView showGridLines="0" zoomScale="85" zoomScaleNormal="85" view="normal" workbookViewId="0">
      <selection pane="topLeft" activeCell="I5" sqref="I5"/>
    </sheetView>
  </sheetViews>
  <sheetFormatPr defaultColWidth="9.13671875" defaultRowHeight="13.2" baseColWidth="0"/>
  <cols>
    <col min="1" max="1" width="51.7109375" style="1" customWidth="1"/>
    <col min="2" max="2" width="29.8515625" style="1" customWidth="1"/>
    <col min="3" max="3" width="24.8515625" style="3" customWidth="1"/>
    <col min="4" max="4" width="29.8515625" style="3" customWidth="1"/>
    <col min="5" max="6" width="9.421875" style="1" customWidth="1"/>
    <col min="7" max="7" width="9.8515625" customWidth="1"/>
    <col min="8" max="8" width="10.13671875" style="1" customWidth="1"/>
    <col min="9" max="9" width="8.28125" style="1" customWidth="1"/>
    <col min="10" max="10" width="7.8515625" style="1" customWidth="1"/>
    <col min="11" max="11" width="8.56640625" style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4" ht="19.2" customHeight="1" thickBot="1">
      <c r="A1" s="1" t="s">
        <v>2</v>
      </c>
      <c r="B1" s="1" t="s">
        <v>3</v>
      </c>
      <c r="C1" s="3" t="s">
        <v>4</v>
      </c>
      <c r="D1" s="3" t="s">
        <v>5</v>
      </c>
    </row>
    <row r="2" spans="1:28" s="4" customFormat="1" ht="18.6" customHeight="1" thickTop="1">
      <c r="A2" s="9" t="s">
        <v>7</v>
      </c>
      <c r="B2" s="9" t="s">
        <v>0</v>
      </c>
      <c r="C2" s="9" t="s">
        <v>1</v>
      </c>
      <c r="D2" s="9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16.5" customHeight="1">
      <c r="A3" s="10" t="s">
        <v>8</v>
      </c>
      <c r="B3" s="6" t="s">
        <v>20</v>
      </c>
      <c r="C3" s="13" t="s">
        <v>32</v>
      </c>
      <c r="D3" s="7" t="s">
        <v>41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16.5" customHeight="1">
      <c r="A4" s="11" t="s">
        <v>9</v>
      </c>
      <c r="B4" s="5" t="s">
        <v>21</v>
      </c>
      <c r="C4" s="14" t="s">
        <v>33</v>
      </c>
      <c r="D4" s="8" t="s">
        <v>42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2" customFormat="1" ht="16.5" customHeight="1">
      <c r="A5" s="10" t="s">
        <v>10</v>
      </c>
      <c r="B5" s="6" t="s">
        <v>22</v>
      </c>
      <c r="C5" s="13" t="s">
        <v>34</v>
      </c>
      <c r="D5" s="7" t="s">
        <v>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2" customFormat="1" ht="16.5" customHeight="1">
      <c r="A6" s="11" t="s">
        <v>11</v>
      </c>
      <c r="B6" s="5" t="s">
        <v>23</v>
      </c>
      <c r="C6" s="14" t="s">
        <v>35</v>
      </c>
      <c r="D6" s="8" t="s">
        <v>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2" customFormat="1" ht="16.5" customHeight="1">
      <c r="A7" s="10" t="s">
        <v>12</v>
      </c>
      <c r="B7" s="6" t="s">
        <v>24</v>
      </c>
      <c r="C7" s="13" t="s">
        <v>36</v>
      </c>
      <c r="D7" s="7" t="s">
        <v>45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2" customFormat="1" ht="16.5" customHeight="1">
      <c r="A8" s="11" t="s">
        <v>13</v>
      </c>
      <c r="B8" s="5" t="s">
        <v>25</v>
      </c>
      <c r="C8" s="14" t="s">
        <v>13</v>
      </c>
      <c r="D8" s="8" t="s">
        <v>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2" customFormat="1" ht="16.5" customHeight="1">
      <c r="A9" s="10" t="s">
        <v>14</v>
      </c>
      <c r="B9" s="6" t="s">
        <v>26</v>
      </c>
      <c r="C9" s="13" t="s">
        <v>37</v>
      </c>
      <c r="D9" s="7" t="s">
        <v>47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2" customFormat="1" ht="16.5" customHeight="1">
      <c r="A10" s="11" t="s">
        <v>15</v>
      </c>
      <c r="B10" s="5" t="s">
        <v>27</v>
      </c>
      <c r="C10" s="14" t="s">
        <v>38</v>
      </c>
      <c r="D10" s="8" t="s">
        <v>48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2" customFormat="1" ht="16.5" customHeight="1">
      <c r="A11" s="10" t="s">
        <v>16</v>
      </c>
      <c r="B11" s="6" t="s">
        <v>28</v>
      </c>
      <c r="C11" s="13" t="s">
        <v>38</v>
      </c>
      <c r="D11" s="7" t="s">
        <v>49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2" customFormat="1" ht="16.5" customHeight="1">
      <c r="A12" s="11" t="s">
        <v>17</v>
      </c>
      <c r="B12" s="5" t="s">
        <v>29</v>
      </c>
      <c r="C12" s="14" t="s">
        <v>38</v>
      </c>
      <c r="D12" s="8" t="s">
        <v>50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s="2" customFormat="1" ht="16.5" customHeight="1">
      <c r="A13" s="10" t="s">
        <v>18</v>
      </c>
      <c r="B13" s="6" t="s">
        <v>30</v>
      </c>
      <c r="C13" s="13" t="s">
        <v>39</v>
      </c>
      <c r="D13" s="7" t="s">
        <v>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s="2" customFormat="1" ht="16.5" customHeight="1">
      <c r="A14" s="11" t="s">
        <v>19</v>
      </c>
      <c r="B14" s="5" t="s">
        <v>31</v>
      </c>
      <c r="C14" s="14" t="s">
        <v>40</v>
      </c>
      <c r="D14" s="8" t="s">
        <v>52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4:19">
      <c r="N15" s="2"/>
      <c r="O15" s="2"/>
      <c r="Q15" s="2"/>
      <c r="R15" s="2"/>
      <c r="S15" s="2"/>
    </row>
    <row r="16" spans="11:11">
      <c r="K16" s="1">
        <f>MIN($P15,$T15,$X15,$AB15)</f>
        <v>0</v>
      </c>
    </row>
    <row r="27" spans="1:2">
      <c r="A27" s="1"/>
      <c r="B27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2022-02-07T12:05:51Z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