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e\Dropbox\CS\OS\Lab 4\"/>
    </mc:Choice>
  </mc:AlternateContent>
  <bookViews>
    <workbookView xWindow="0" yWindow="0" windowWidth="23040" windowHeight="9396" activeTab="3"/>
  </bookViews>
  <sheets>
    <sheet name="4 Cores" sheetId="1" r:id="rId1"/>
    <sheet name="2 Cores" sheetId="2" r:id="rId2"/>
    <sheet name="1 Core" sheetId="3" r:id="rId3"/>
    <sheet name="All Cores" sheetId="4" r:id="rId4"/>
  </sheets>
  <calcPr calcId="152511"/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" i="3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G2" i="3"/>
  <c r="X2" i="3" s="1"/>
  <c r="K2" i="3"/>
  <c r="O2" i="3"/>
  <c r="S2" i="3"/>
  <c r="W2" i="3"/>
  <c r="G3" i="3"/>
  <c r="K3" i="3"/>
  <c r="X3" i="3" s="1"/>
  <c r="O3" i="3"/>
  <c r="S3" i="3"/>
  <c r="W3" i="3"/>
  <c r="G4" i="3"/>
  <c r="K4" i="3"/>
  <c r="O4" i="3"/>
  <c r="S4" i="3"/>
  <c r="W4" i="3"/>
  <c r="X4" i="3"/>
  <c r="G5" i="3"/>
  <c r="K5" i="3"/>
  <c r="O5" i="3"/>
  <c r="S5" i="3"/>
  <c r="W5" i="3"/>
  <c r="X5" i="3"/>
  <c r="G6" i="3"/>
  <c r="X6" i="3" s="1"/>
  <c r="K6" i="3"/>
  <c r="O6" i="3"/>
  <c r="S6" i="3"/>
  <c r="W6" i="3"/>
  <c r="G7" i="3"/>
  <c r="K7" i="3"/>
  <c r="X7" i="3" s="1"/>
  <c r="O7" i="3"/>
  <c r="S7" i="3"/>
  <c r="W7" i="3"/>
  <c r="G8" i="3"/>
  <c r="K8" i="3"/>
  <c r="O8" i="3"/>
  <c r="S8" i="3"/>
  <c r="W8" i="3"/>
  <c r="X8" i="3"/>
  <c r="G9" i="3"/>
  <c r="K9" i="3"/>
  <c r="O9" i="3"/>
  <c r="S9" i="3"/>
  <c r="W9" i="3"/>
  <c r="X9" i="3"/>
  <c r="G10" i="3"/>
  <c r="X10" i="3" s="1"/>
  <c r="K10" i="3"/>
  <c r="O10" i="3"/>
  <c r="S10" i="3"/>
  <c r="W10" i="3"/>
  <c r="G11" i="3"/>
  <c r="K11" i="3"/>
  <c r="X11" i="3" s="1"/>
  <c r="O11" i="3"/>
  <c r="S11" i="3"/>
  <c r="W11" i="3"/>
  <c r="G12" i="3"/>
  <c r="K12" i="3"/>
  <c r="O12" i="3"/>
  <c r="S12" i="3"/>
  <c r="W12" i="3"/>
  <c r="X12" i="3"/>
  <c r="G13" i="3"/>
  <c r="K13" i="3"/>
  <c r="O13" i="3"/>
  <c r="S13" i="3"/>
  <c r="W13" i="3"/>
  <c r="X13" i="3"/>
  <c r="G14" i="3"/>
  <c r="X14" i="3" s="1"/>
  <c r="K14" i="3"/>
  <c r="O14" i="3"/>
  <c r="S14" i="3"/>
  <c r="W14" i="3"/>
  <c r="G15" i="3"/>
  <c r="K15" i="3"/>
  <c r="X15" i="3" s="1"/>
  <c r="O15" i="3"/>
  <c r="S15" i="3"/>
  <c r="W15" i="3"/>
  <c r="G16" i="3"/>
  <c r="K16" i="3"/>
  <c r="O16" i="3"/>
  <c r="S16" i="3"/>
  <c r="W16" i="3"/>
  <c r="X16" i="3"/>
  <c r="G17" i="3"/>
  <c r="K17" i="3"/>
  <c r="O17" i="3"/>
  <c r="S17" i="3"/>
  <c r="W17" i="3"/>
  <c r="X17" i="3"/>
  <c r="G18" i="3"/>
  <c r="X18" i="3" s="1"/>
  <c r="K18" i="3"/>
  <c r="O18" i="3"/>
  <c r="S18" i="3"/>
  <c r="W18" i="3"/>
  <c r="G19" i="3"/>
  <c r="K19" i="3"/>
  <c r="X19" i="3" s="1"/>
  <c r="O19" i="3"/>
  <c r="S19" i="3"/>
  <c r="W19" i="3"/>
  <c r="G20" i="3"/>
  <c r="K20" i="3"/>
  <c r="O20" i="3"/>
  <c r="S20" i="3"/>
  <c r="W20" i="3"/>
  <c r="X20" i="3"/>
  <c r="G21" i="3"/>
  <c r="K21" i="3"/>
  <c r="O21" i="3"/>
  <c r="S21" i="3"/>
  <c r="W21" i="3"/>
  <c r="X21" i="3"/>
  <c r="G22" i="3"/>
  <c r="X22" i="3" s="1"/>
  <c r="K22" i="3"/>
  <c r="O22" i="3"/>
  <c r="S22" i="3"/>
  <c r="W22" i="3"/>
  <c r="G23" i="3"/>
  <c r="X23" i="3" s="1"/>
  <c r="K23" i="3"/>
  <c r="O23" i="3"/>
  <c r="S23" i="3"/>
  <c r="W23" i="3"/>
  <c r="G24" i="3"/>
  <c r="K24" i="3"/>
  <c r="O24" i="3"/>
  <c r="S24" i="3"/>
  <c r="W24" i="3"/>
  <c r="X24" i="3"/>
  <c r="G25" i="3"/>
  <c r="K25" i="3"/>
  <c r="O25" i="3"/>
  <c r="S25" i="3"/>
  <c r="W25" i="3"/>
  <c r="X25" i="3"/>
  <c r="G26" i="3"/>
  <c r="X26" i="3" s="1"/>
  <c r="K26" i="3"/>
  <c r="O26" i="3"/>
  <c r="S26" i="3"/>
  <c r="W26" i="3"/>
  <c r="G27" i="3"/>
  <c r="X27" i="3" s="1"/>
  <c r="K27" i="3"/>
  <c r="O27" i="3"/>
  <c r="S27" i="3"/>
  <c r="W27" i="3"/>
  <c r="G28" i="3"/>
  <c r="K28" i="3"/>
  <c r="O28" i="3"/>
  <c r="S28" i="3"/>
  <c r="W28" i="3"/>
  <c r="X28" i="3"/>
  <c r="G2" i="2"/>
  <c r="X2" i="2" s="1"/>
  <c r="K2" i="2"/>
  <c r="O2" i="2"/>
  <c r="S2" i="2"/>
  <c r="W2" i="2"/>
  <c r="G3" i="2"/>
  <c r="X3" i="2" s="1"/>
  <c r="K3" i="2"/>
  <c r="O3" i="2"/>
  <c r="S3" i="2"/>
  <c r="W3" i="2"/>
  <c r="G4" i="2"/>
  <c r="K4" i="2"/>
  <c r="O4" i="2"/>
  <c r="S4" i="2"/>
  <c r="W4" i="2"/>
  <c r="X4" i="2"/>
  <c r="G5" i="2"/>
  <c r="X5" i="2" s="1"/>
  <c r="K5" i="2"/>
  <c r="O5" i="2"/>
  <c r="S5" i="2"/>
  <c r="W5" i="2"/>
  <c r="G6" i="2"/>
  <c r="X6" i="2" s="1"/>
  <c r="K6" i="2"/>
  <c r="O6" i="2"/>
  <c r="S6" i="2"/>
  <c r="W6" i="2"/>
  <c r="G7" i="2"/>
  <c r="X7" i="2" s="1"/>
  <c r="K7" i="2"/>
  <c r="O7" i="2"/>
  <c r="S7" i="2"/>
  <c r="W7" i="2"/>
  <c r="G8" i="2"/>
  <c r="K8" i="2"/>
  <c r="O8" i="2"/>
  <c r="S8" i="2"/>
  <c r="W8" i="2"/>
  <c r="X8" i="2"/>
  <c r="G9" i="2"/>
  <c r="X9" i="2" s="1"/>
  <c r="K9" i="2"/>
  <c r="O9" i="2"/>
  <c r="S9" i="2"/>
  <c r="W9" i="2"/>
  <c r="G10" i="2"/>
  <c r="X10" i="2" s="1"/>
  <c r="K10" i="2"/>
  <c r="O10" i="2"/>
  <c r="S10" i="2"/>
  <c r="W10" i="2"/>
  <c r="G11" i="2"/>
  <c r="X11" i="2" s="1"/>
  <c r="K11" i="2"/>
  <c r="O11" i="2"/>
  <c r="S11" i="2"/>
  <c r="W11" i="2"/>
  <c r="G12" i="2"/>
  <c r="K12" i="2"/>
  <c r="O12" i="2"/>
  <c r="S12" i="2"/>
  <c r="W12" i="2"/>
  <c r="X12" i="2"/>
  <c r="G13" i="2"/>
  <c r="X13" i="2" s="1"/>
  <c r="K13" i="2"/>
  <c r="O13" i="2"/>
  <c r="S13" i="2"/>
  <c r="W13" i="2"/>
  <c r="G14" i="2"/>
  <c r="X14" i="2" s="1"/>
  <c r="K14" i="2"/>
  <c r="O14" i="2"/>
  <c r="S14" i="2"/>
  <c r="W14" i="2"/>
  <c r="G15" i="2"/>
  <c r="X15" i="2" s="1"/>
  <c r="K15" i="2"/>
  <c r="O15" i="2"/>
  <c r="S15" i="2"/>
  <c r="W15" i="2"/>
  <c r="G16" i="2"/>
  <c r="K16" i="2"/>
  <c r="O16" i="2"/>
  <c r="S16" i="2"/>
  <c r="W16" i="2"/>
  <c r="X16" i="2"/>
  <c r="G17" i="2"/>
  <c r="X17" i="2" s="1"/>
  <c r="K17" i="2"/>
  <c r="O17" i="2"/>
  <c r="S17" i="2"/>
  <c r="W17" i="2"/>
  <c r="G18" i="2"/>
  <c r="X18" i="2" s="1"/>
  <c r="K18" i="2"/>
  <c r="O18" i="2"/>
  <c r="S18" i="2"/>
  <c r="W18" i="2"/>
  <c r="G19" i="2"/>
  <c r="X19" i="2" s="1"/>
  <c r="K19" i="2"/>
  <c r="O19" i="2"/>
  <c r="S19" i="2"/>
  <c r="W19" i="2"/>
  <c r="G20" i="2"/>
  <c r="K20" i="2"/>
  <c r="O20" i="2"/>
  <c r="S20" i="2"/>
  <c r="W20" i="2"/>
  <c r="X20" i="2"/>
  <c r="G21" i="2"/>
  <c r="X21" i="2" s="1"/>
  <c r="K21" i="2"/>
  <c r="O21" i="2"/>
  <c r="S21" i="2"/>
  <c r="W21" i="2"/>
  <c r="G22" i="2"/>
  <c r="X22" i="2" s="1"/>
  <c r="K22" i="2"/>
  <c r="O22" i="2"/>
  <c r="S22" i="2"/>
  <c r="W22" i="2"/>
  <c r="G23" i="2"/>
  <c r="X23" i="2" s="1"/>
  <c r="K23" i="2"/>
  <c r="O23" i="2"/>
  <c r="S23" i="2"/>
  <c r="W23" i="2"/>
  <c r="G24" i="2"/>
  <c r="K24" i="2"/>
  <c r="O24" i="2"/>
  <c r="S24" i="2"/>
  <c r="W24" i="2"/>
  <c r="X24" i="2"/>
  <c r="G25" i="2"/>
  <c r="X25" i="2" s="1"/>
  <c r="K25" i="2"/>
  <c r="O25" i="2"/>
  <c r="S25" i="2"/>
  <c r="W25" i="2"/>
  <c r="G26" i="2"/>
  <c r="X26" i="2" s="1"/>
  <c r="K26" i="2"/>
  <c r="O26" i="2"/>
  <c r="S26" i="2"/>
  <c r="W26" i="2"/>
  <c r="G27" i="2"/>
  <c r="X27" i="2" s="1"/>
  <c r="K27" i="2"/>
  <c r="O27" i="2"/>
  <c r="S27" i="2"/>
  <c r="W27" i="2"/>
  <c r="G28" i="2"/>
  <c r="K28" i="2"/>
  <c r="O28" i="2"/>
  <c r="S28" i="2"/>
  <c r="W28" i="2"/>
  <c r="X28" i="2"/>
  <c r="AA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G2" i="1"/>
  <c r="X2" i="1" s="1"/>
  <c r="G28" i="1"/>
  <c r="G27" i="1"/>
  <c r="X27" i="1" s="1"/>
  <c r="G26" i="1"/>
  <c r="X26" i="1" s="1"/>
  <c r="G25" i="1"/>
  <c r="G24" i="1"/>
  <c r="X24" i="1" s="1"/>
  <c r="G23" i="1"/>
  <c r="X23" i="1" s="1"/>
  <c r="G22" i="1"/>
  <c r="G21" i="1"/>
  <c r="X21" i="1" s="1"/>
  <c r="G20" i="1"/>
  <c r="G19" i="1"/>
  <c r="X19" i="1" s="1"/>
  <c r="G18" i="1"/>
  <c r="X18" i="1" s="1"/>
  <c r="G17" i="1"/>
  <c r="G16" i="1"/>
  <c r="X16" i="1" s="1"/>
  <c r="G15" i="1"/>
  <c r="X15" i="1" s="1"/>
  <c r="G14" i="1"/>
  <c r="G13" i="1"/>
  <c r="X13" i="1" s="1"/>
  <c r="G12" i="1"/>
  <c r="G11" i="1"/>
  <c r="X11" i="1" s="1"/>
  <c r="G10" i="1"/>
  <c r="X10" i="1" s="1"/>
  <c r="G9" i="1"/>
  <c r="G8" i="1"/>
  <c r="X8" i="1" s="1"/>
  <c r="G7" i="1"/>
  <c r="X7" i="1" s="1"/>
  <c r="G6" i="1"/>
  <c r="G5" i="1"/>
  <c r="X5" i="1" s="1"/>
  <c r="G4" i="1"/>
  <c r="G3" i="1"/>
  <c r="X3" i="1" s="1"/>
  <c r="X4" i="1" l="1"/>
  <c r="X12" i="1"/>
  <c r="X20" i="1"/>
  <c r="X28" i="1"/>
  <c r="X6" i="1"/>
  <c r="X14" i="1"/>
  <c r="X22" i="1"/>
  <c r="X9" i="1"/>
  <c r="X17" i="1"/>
  <c r="X25" i="1"/>
</calcChain>
</file>

<file path=xl/sharedStrings.xml><?xml version="1.0" encoding="utf-8"?>
<sst xmlns="http://schemas.openxmlformats.org/spreadsheetml/2006/main" count="301" uniqueCount="33">
  <si>
    <t>TYPE</t>
  </si>
  <si>
    <t>Scheduler</t>
  </si>
  <si>
    <t>Size</t>
  </si>
  <si>
    <t>WALL</t>
  </si>
  <si>
    <t>USER</t>
  </si>
  <si>
    <t>SYS</t>
  </si>
  <si>
    <t>I-switch</t>
  </si>
  <si>
    <t>V-switch</t>
  </si>
  <si>
    <t>avg. V-switch</t>
  </si>
  <si>
    <t>CPU</t>
  </si>
  <si>
    <t>OTHER</t>
  </si>
  <si>
    <t>FIFO</t>
  </si>
  <si>
    <t>RR</t>
  </si>
  <si>
    <t>IO</t>
  </si>
  <si>
    <t>Mixed</t>
  </si>
  <si>
    <t>Iterations</t>
  </si>
  <si>
    <t>Bytes to Copy</t>
  </si>
  <si>
    <t>Block-size</t>
  </si>
  <si>
    <t>S</t>
  </si>
  <si>
    <t>M</t>
  </si>
  <si>
    <t>L</t>
  </si>
  <si>
    <t>Average Wall</t>
  </si>
  <si>
    <t>Average User</t>
  </si>
  <si>
    <t>Average System</t>
  </si>
  <si>
    <t>Average Involuntary Switches</t>
  </si>
  <si>
    <t>Average Voluntary Switches</t>
  </si>
  <si>
    <t>11..09</t>
  </si>
  <si>
    <t>Average Wait</t>
  </si>
  <si>
    <t>Average Wall (with Core multiplication)</t>
  </si>
  <si>
    <t>4 Cores</t>
  </si>
  <si>
    <t xml:space="preserve">Wait </t>
  </si>
  <si>
    <t>Cores</t>
  </si>
  <si>
    <t>Avg.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</si>
</sst>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Involuntary Switches - 4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Cores'!$S$1</c:f>
              <c:strCache>
                <c:ptCount val="1"/>
                <c:pt idx="0">
                  <c:v>Average Involuntary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Cores'!$S$2:$S$28</c:f>
              <c:numCache>
                <c:formatCode>0</c:formatCode>
                <c:ptCount val="27"/>
                <c:pt idx="0">
                  <c:v>77.666666666666671</c:v>
                </c:pt>
                <c:pt idx="1">
                  <c:v>1132.3333333333333</c:v>
                </c:pt>
                <c:pt idx="2">
                  <c:v>11400.333333333334</c:v>
                </c:pt>
                <c:pt idx="3">
                  <c:v>2.6666666666666665</c:v>
                </c:pt>
                <c:pt idx="4">
                  <c:v>3</c:v>
                </c:pt>
                <c:pt idx="5">
                  <c:v>44.666666666666664</c:v>
                </c:pt>
                <c:pt idx="6">
                  <c:v>2</c:v>
                </c:pt>
                <c:pt idx="7">
                  <c:v>5</c:v>
                </c:pt>
                <c:pt idx="8">
                  <c:v>47.333333333333336</c:v>
                </c:pt>
                <c:pt idx="9">
                  <c:v>350</c:v>
                </c:pt>
                <c:pt idx="10">
                  <c:v>4059.3333333333335</c:v>
                </c:pt>
                <c:pt idx="11">
                  <c:v>36971</c:v>
                </c:pt>
                <c:pt idx="12">
                  <c:v>2</c:v>
                </c:pt>
                <c:pt idx="13">
                  <c:v>4</c:v>
                </c:pt>
                <c:pt idx="14">
                  <c:v>37.666666666666664</c:v>
                </c:pt>
                <c:pt idx="15">
                  <c:v>3</c:v>
                </c:pt>
                <c:pt idx="16">
                  <c:v>5.333333333333333</c:v>
                </c:pt>
                <c:pt idx="17">
                  <c:v>39.666666666666664</c:v>
                </c:pt>
                <c:pt idx="18">
                  <c:v>224.33333333333334</c:v>
                </c:pt>
                <c:pt idx="19">
                  <c:v>3221.3333333333335</c:v>
                </c:pt>
                <c:pt idx="20">
                  <c:v>33237.333333333336</c:v>
                </c:pt>
                <c:pt idx="21">
                  <c:v>2</c:v>
                </c:pt>
                <c:pt idx="22">
                  <c:v>3.3333333333333335</c:v>
                </c:pt>
                <c:pt idx="23">
                  <c:v>46</c:v>
                </c:pt>
                <c:pt idx="24">
                  <c:v>2</c:v>
                </c:pt>
                <c:pt idx="25">
                  <c:v>5</c:v>
                </c:pt>
                <c:pt idx="26">
                  <c:v>42.666666666666664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110360"/>
        <c:axId val="239109576"/>
      </c:barChart>
      <c:catAx>
        <c:axId val="23911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9576"/>
        <c:crosses val="autoZero"/>
        <c:auto val="1"/>
        <c:lblAlgn val="ctr"/>
        <c:lblOffset val="100"/>
        <c:noMultiLvlLbl val="0"/>
      </c:catAx>
      <c:valAx>
        <c:axId val="239109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1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Wait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'All Cores'!$I$1</c:f>
              <c:strCache>
                <c:ptCount val="1"/>
                <c:pt idx="0">
                  <c:v>Average Wait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</c:multiLvlStrRef>
          </c:cat>
          <c:val>
            <c:numRef>
              <c:f>'All Cores'!$I$2:$I$82</c:f>
              <c:numCache>
                <c:formatCode>0.00</c:formatCode>
                <c:ptCount val="81"/>
                <c:pt idx="0">
                  <c:v>2.3333333333333262E-2</c:v>
                </c:pt>
                <c:pt idx="1">
                  <c:v>3.0000000000000131E-2</c:v>
                </c:pt>
                <c:pt idx="2">
                  <c:v>0.1933333333333353</c:v>
                </c:pt>
                <c:pt idx="3">
                  <c:v>1.0000000000000064E-2</c:v>
                </c:pt>
                <c:pt idx="4">
                  <c:v>0.15666666666666632</c:v>
                </c:pt>
                <c:pt idx="5">
                  <c:v>1.9833333333333292</c:v>
                </c:pt>
                <c:pt idx="6">
                  <c:v>3.3333333333333381E-2</c:v>
                </c:pt>
                <c:pt idx="7">
                  <c:v>0.1999999999999999</c:v>
                </c:pt>
                <c:pt idx="8">
                  <c:v>1.9933333333333343</c:v>
                </c:pt>
                <c:pt idx="9">
                  <c:v>9.6666666666666679E-2</c:v>
                </c:pt>
                <c:pt idx="10">
                  <c:v>0.49666666666666659</c:v>
                </c:pt>
                <c:pt idx="11">
                  <c:v>5.1166666666666671</c:v>
                </c:pt>
                <c:pt idx="12">
                  <c:v>7.6666666666666661E-2</c:v>
                </c:pt>
                <c:pt idx="13">
                  <c:v>0.38999999999999996</c:v>
                </c:pt>
                <c:pt idx="14">
                  <c:v>4.6000000000000005</c:v>
                </c:pt>
                <c:pt idx="15">
                  <c:v>8.666666666666667E-2</c:v>
                </c:pt>
                <c:pt idx="16">
                  <c:v>0.4433333333333333</c:v>
                </c:pt>
                <c:pt idx="17">
                  <c:v>4.5466666666666669</c:v>
                </c:pt>
                <c:pt idx="18">
                  <c:v>6.666666666666668E-2</c:v>
                </c:pt>
                <c:pt idx="19">
                  <c:v>0.3433333333333336</c:v>
                </c:pt>
                <c:pt idx="20">
                  <c:v>3.1066666666666647</c:v>
                </c:pt>
                <c:pt idx="21">
                  <c:v>6.0000000000000005E-2</c:v>
                </c:pt>
                <c:pt idx="22">
                  <c:v>0.33000000000000013</c:v>
                </c:pt>
                <c:pt idx="23">
                  <c:v>4.2433333333333358</c:v>
                </c:pt>
                <c:pt idx="24">
                  <c:v>6.9999999999999993E-2</c:v>
                </c:pt>
                <c:pt idx="25">
                  <c:v>0.35666666666666691</c:v>
                </c:pt>
                <c:pt idx="26">
                  <c:v>4.4966666666666679</c:v>
                </c:pt>
                <c:pt idx="27">
                  <c:v>0.42</c:v>
                </c:pt>
                <c:pt idx="28">
                  <c:v>2.3800000000000003</c:v>
                </c:pt>
                <c:pt idx="29">
                  <c:v>8.9366666666666674</c:v>
                </c:pt>
                <c:pt idx="30">
                  <c:v>2.1250362580715887E-17</c:v>
                </c:pt>
                <c:pt idx="31">
                  <c:v>0.13333333333333333</c:v>
                </c:pt>
                <c:pt idx="32">
                  <c:v>2.0666666666666607</c:v>
                </c:pt>
                <c:pt idx="33">
                  <c:v>1.0000000000000064E-2</c:v>
                </c:pt>
                <c:pt idx="34">
                  <c:v>0.15666666666666604</c:v>
                </c:pt>
                <c:pt idx="35">
                  <c:v>2.0700000000000021</c:v>
                </c:pt>
                <c:pt idx="36">
                  <c:v>0.40666666666666662</c:v>
                </c:pt>
                <c:pt idx="37">
                  <c:v>1.77</c:v>
                </c:pt>
                <c:pt idx="38">
                  <c:v>14.346666666666666</c:v>
                </c:pt>
                <c:pt idx="39">
                  <c:v>0.19333333333333338</c:v>
                </c:pt>
                <c:pt idx="40">
                  <c:v>2.15</c:v>
                </c:pt>
                <c:pt idx="41">
                  <c:v>13.866666666666664</c:v>
                </c:pt>
                <c:pt idx="42">
                  <c:v>0.21000000000000005</c:v>
                </c:pt>
                <c:pt idx="43">
                  <c:v>1.8066666666666671</c:v>
                </c:pt>
                <c:pt idx="44">
                  <c:v>13.339999999999996</c:v>
                </c:pt>
                <c:pt idx="45">
                  <c:v>0.37333333333333335</c:v>
                </c:pt>
                <c:pt idx="46">
                  <c:v>2.1166666666666667</c:v>
                </c:pt>
                <c:pt idx="47">
                  <c:v>22.939999999999994</c:v>
                </c:pt>
                <c:pt idx="48">
                  <c:v>0.12000000000000005</c:v>
                </c:pt>
                <c:pt idx="49">
                  <c:v>0.78000000000000025</c:v>
                </c:pt>
                <c:pt idx="50">
                  <c:v>7.9466666666666663</c:v>
                </c:pt>
                <c:pt idx="51">
                  <c:v>0.10999999999999999</c:v>
                </c:pt>
                <c:pt idx="52">
                  <c:v>0.61666666666666681</c:v>
                </c:pt>
                <c:pt idx="53">
                  <c:v>8.2100000000000009</c:v>
                </c:pt>
                <c:pt idx="54">
                  <c:v>0.12333333333333338</c:v>
                </c:pt>
                <c:pt idx="55">
                  <c:v>0.57333333333333292</c:v>
                </c:pt>
                <c:pt idx="56">
                  <c:v>3.2233333333333363</c:v>
                </c:pt>
                <c:pt idx="57">
                  <c:v>6.6666666666666541E-2</c:v>
                </c:pt>
                <c:pt idx="58">
                  <c:v>6.0000000000000164E-2</c:v>
                </c:pt>
                <c:pt idx="59">
                  <c:v>2.0400000000000063</c:v>
                </c:pt>
                <c:pt idx="60">
                  <c:v>7.9999999999999891E-2</c:v>
                </c:pt>
                <c:pt idx="61">
                  <c:v>4.9999999999999718E-2</c:v>
                </c:pt>
                <c:pt idx="62">
                  <c:v>2.029999999999998</c:v>
                </c:pt>
                <c:pt idx="63">
                  <c:v>0.5066666666666666</c:v>
                </c:pt>
                <c:pt idx="64">
                  <c:v>2.1999999999999997</c:v>
                </c:pt>
                <c:pt idx="65">
                  <c:v>14.826666666666668</c:v>
                </c:pt>
                <c:pt idx="66">
                  <c:v>0.36</c:v>
                </c:pt>
                <c:pt idx="67">
                  <c:v>3.9966666666666679</c:v>
                </c:pt>
                <c:pt idx="68">
                  <c:v>13.483333333333331</c:v>
                </c:pt>
                <c:pt idx="69">
                  <c:v>0.38333333333333341</c:v>
                </c:pt>
                <c:pt idx="70">
                  <c:v>1.313333333333333</c:v>
                </c:pt>
                <c:pt idx="71">
                  <c:v>13.753333333333334</c:v>
                </c:pt>
                <c:pt idx="72">
                  <c:v>0.24333333333333332</c:v>
                </c:pt>
                <c:pt idx="73">
                  <c:v>0.81666666666666632</c:v>
                </c:pt>
                <c:pt idx="74">
                  <c:v>7.1499999999999959</c:v>
                </c:pt>
                <c:pt idx="75">
                  <c:v>0.21333333333333332</c:v>
                </c:pt>
                <c:pt idx="76">
                  <c:v>0.52666666666666684</c:v>
                </c:pt>
                <c:pt idx="77">
                  <c:v>9.8066666666666631</c:v>
                </c:pt>
                <c:pt idx="78">
                  <c:v>0.21999999999999997</c:v>
                </c:pt>
                <c:pt idx="79">
                  <c:v>0.6033333333333335</c:v>
                </c:pt>
                <c:pt idx="80">
                  <c:v>10.746666666666668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5776"/>
        <c:axId val="293269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32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Cores Broken Into Process Types Broken Into Scheduling Policies Broken Into Simultaneous Processes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69112"/>
        <c:crosses val="autoZero"/>
        <c:auto val="1"/>
        <c:lblAlgn val="ctr"/>
        <c:lblOffset val="100"/>
        <c:noMultiLvlLbl val="0"/>
      </c:catAx>
      <c:valAx>
        <c:axId val="2932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  <a:p>
                <a:pPr>
                  <a:defRPr/>
                </a:pPr>
                <a:endParaRPr lang="en-US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 Wall (with Core Multiplication)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'All Cores'!$F$1</c:f>
              <c:strCache>
                <c:ptCount val="1"/>
                <c:pt idx="0">
                  <c:v>Average Wall (with Core multiplication)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</c:multiLvlStrRef>
          </c:cat>
          <c:val>
            <c:numRef>
              <c:f>'All Cores'!$F$2:$F$82</c:f>
              <c:numCache>
                <c:formatCode>0.00</c:formatCode>
                <c:ptCount val="81"/>
                <c:pt idx="0">
                  <c:v>0.3833333333333333</c:v>
                </c:pt>
                <c:pt idx="1">
                  <c:v>3.7533333333333334</c:v>
                </c:pt>
                <c:pt idx="2">
                  <c:v>37.24</c:v>
                </c:pt>
                <c:pt idx="3">
                  <c:v>0.37333333333333335</c:v>
                </c:pt>
                <c:pt idx="4">
                  <c:v>3.9599999999999995</c:v>
                </c:pt>
                <c:pt idx="5">
                  <c:v>40.056666666666665</c:v>
                </c:pt>
                <c:pt idx="6">
                  <c:v>0.39666666666666667</c:v>
                </c:pt>
                <c:pt idx="7">
                  <c:v>3.97</c:v>
                </c:pt>
                <c:pt idx="8">
                  <c:v>39.893333333333338</c:v>
                </c:pt>
                <c:pt idx="9">
                  <c:v>0.12666666666666668</c:v>
                </c:pt>
                <c:pt idx="10">
                  <c:v>0.72333333333333327</c:v>
                </c:pt>
                <c:pt idx="11">
                  <c:v>7.913333333333334</c:v>
                </c:pt>
                <c:pt idx="12">
                  <c:v>0.12333333333333334</c:v>
                </c:pt>
                <c:pt idx="13">
                  <c:v>0.66333333333333333</c:v>
                </c:pt>
                <c:pt idx="14">
                  <c:v>8.8833333333333329</c:v>
                </c:pt>
                <c:pt idx="15">
                  <c:v>0.13</c:v>
                </c:pt>
                <c:pt idx="16">
                  <c:v>0.70333333333333325</c:v>
                </c:pt>
                <c:pt idx="17">
                  <c:v>8.8766666666666669</c:v>
                </c:pt>
                <c:pt idx="18">
                  <c:v>0.27333333333333337</c:v>
                </c:pt>
                <c:pt idx="19">
                  <c:v>2.3866666666666667</c:v>
                </c:pt>
                <c:pt idx="20">
                  <c:v>23.803333333333331</c:v>
                </c:pt>
                <c:pt idx="21">
                  <c:v>0.27333333333333337</c:v>
                </c:pt>
                <c:pt idx="22">
                  <c:v>2.4066666666666667</c:v>
                </c:pt>
                <c:pt idx="23">
                  <c:v>26.28</c:v>
                </c:pt>
                <c:pt idx="24">
                  <c:v>0.28000000000000003</c:v>
                </c:pt>
                <c:pt idx="25">
                  <c:v>2.4266666666666667</c:v>
                </c:pt>
                <c:pt idx="26">
                  <c:v>26.7</c:v>
                </c:pt>
                <c:pt idx="27">
                  <c:v>0.79333333333333333</c:v>
                </c:pt>
                <c:pt idx="28">
                  <c:v>6</c:v>
                </c:pt>
                <c:pt idx="29">
                  <c:v>47.46</c:v>
                </c:pt>
                <c:pt idx="30">
                  <c:v>0.40666666666666668</c:v>
                </c:pt>
                <c:pt idx="31">
                  <c:v>4.0866666666666669</c:v>
                </c:pt>
                <c:pt idx="32">
                  <c:v>41.839999999999996</c:v>
                </c:pt>
                <c:pt idx="33">
                  <c:v>0.38666666666666671</c:v>
                </c:pt>
                <c:pt idx="34">
                  <c:v>4.0933333333333328</c:v>
                </c:pt>
                <c:pt idx="35">
                  <c:v>41.346666666666671</c:v>
                </c:pt>
                <c:pt idx="36">
                  <c:v>0.48</c:v>
                </c:pt>
                <c:pt idx="37">
                  <c:v>2.2333333333333334</c:v>
                </c:pt>
                <c:pt idx="38">
                  <c:v>18.793333333333333</c:v>
                </c:pt>
                <c:pt idx="39">
                  <c:v>0.38000000000000006</c:v>
                </c:pt>
                <c:pt idx="40">
                  <c:v>4.3</c:v>
                </c:pt>
                <c:pt idx="41">
                  <c:v>34.906666666666666</c:v>
                </c:pt>
                <c:pt idx="42">
                  <c:v>0.40666666666666673</c:v>
                </c:pt>
                <c:pt idx="43">
                  <c:v>3.8400000000000003</c:v>
                </c:pt>
                <c:pt idx="44">
                  <c:v>33.906666666666666</c:v>
                </c:pt>
                <c:pt idx="45">
                  <c:v>0.59333333333333338</c:v>
                </c:pt>
                <c:pt idx="46">
                  <c:v>4.253333333333333</c:v>
                </c:pt>
                <c:pt idx="47">
                  <c:v>44.379999999999995</c:v>
                </c:pt>
                <c:pt idx="48">
                  <c:v>0.38666666666666671</c:v>
                </c:pt>
                <c:pt idx="49">
                  <c:v>3.6400000000000006</c:v>
                </c:pt>
                <c:pt idx="50">
                  <c:v>38.04</c:v>
                </c:pt>
                <c:pt idx="51">
                  <c:v>0.39333333333333331</c:v>
                </c:pt>
                <c:pt idx="52">
                  <c:v>3.4666666666666668</c:v>
                </c:pt>
                <c:pt idx="53">
                  <c:v>38.673333333333332</c:v>
                </c:pt>
                <c:pt idx="54">
                  <c:v>0.49333333333333335</c:v>
                </c:pt>
                <c:pt idx="55">
                  <c:v>4.5599999999999996</c:v>
                </c:pt>
                <c:pt idx="56">
                  <c:v>44</c:v>
                </c:pt>
                <c:pt idx="57">
                  <c:v>0.46666666666666662</c:v>
                </c:pt>
                <c:pt idx="58">
                  <c:v>3.9733333333333332</c:v>
                </c:pt>
                <c:pt idx="59">
                  <c:v>42.6</c:v>
                </c:pt>
                <c:pt idx="60">
                  <c:v>0.46666666666666662</c:v>
                </c:pt>
                <c:pt idx="61">
                  <c:v>4.0533333333333337</c:v>
                </c:pt>
                <c:pt idx="62">
                  <c:v>42.146666666666668</c:v>
                </c:pt>
                <c:pt idx="63">
                  <c:v>0.66666666666666663</c:v>
                </c:pt>
                <c:pt idx="64">
                  <c:v>3.1199999999999997</c:v>
                </c:pt>
                <c:pt idx="65">
                  <c:v>24.453333333333333</c:v>
                </c:pt>
                <c:pt idx="66">
                  <c:v>0.61333333333333329</c:v>
                </c:pt>
                <c:pt idx="67">
                  <c:v>6.5333333333333341</c:v>
                </c:pt>
                <c:pt idx="68">
                  <c:v>40.266666666666666</c:v>
                </c:pt>
                <c:pt idx="69">
                  <c:v>0.60000000000000009</c:v>
                </c:pt>
                <c:pt idx="70">
                  <c:v>3.2399999999999998</c:v>
                </c:pt>
                <c:pt idx="71">
                  <c:v>40.453333333333333</c:v>
                </c:pt>
                <c:pt idx="72">
                  <c:v>0.53333333333333333</c:v>
                </c:pt>
                <c:pt idx="73">
                  <c:v>3.1866666666666661</c:v>
                </c:pt>
                <c:pt idx="74">
                  <c:v>28.826666666666664</c:v>
                </c:pt>
                <c:pt idx="75">
                  <c:v>0.52</c:v>
                </c:pt>
                <c:pt idx="76">
                  <c:v>3.4933333333333336</c:v>
                </c:pt>
                <c:pt idx="77">
                  <c:v>45.226666666666667</c:v>
                </c:pt>
                <c:pt idx="78">
                  <c:v>0.53333333333333333</c:v>
                </c:pt>
                <c:pt idx="79">
                  <c:v>3.68</c:v>
                </c:pt>
                <c:pt idx="80">
                  <c:v>45.44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0680"/>
        <c:axId val="293272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Cores'!$J$1</c15:sqref>
                        </c15:formulaRef>
                      </c:ext>
                    </c:extLst>
                    <c:strCache>
                      <c:ptCount val="1"/>
                      <c:pt idx="0">
                        <c:v>Average Involuntary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Cores'!$J$2:$J$82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99.333333333333329</c:v>
                      </c:pt>
                      <c:pt idx="1">
                        <c:v>968.33333333333337</c:v>
                      </c:pt>
                      <c:pt idx="2">
                        <c:v>9706.3333333333339</c:v>
                      </c:pt>
                      <c:pt idx="3">
                        <c:v>5</c:v>
                      </c:pt>
                      <c:pt idx="4">
                        <c:v>7.666666666666667</c:v>
                      </c:pt>
                      <c:pt idx="5">
                        <c:v>43</c:v>
                      </c:pt>
                      <c:pt idx="6">
                        <c:v>5.333333333333333</c:v>
                      </c:pt>
                      <c:pt idx="7">
                        <c:v>7</c:v>
                      </c:pt>
                      <c:pt idx="8">
                        <c:v>43</c:v>
                      </c:pt>
                      <c:pt idx="9">
                        <c:v>653.66666666666663</c:v>
                      </c:pt>
                      <c:pt idx="10">
                        <c:v>5737.666666666667</c:v>
                      </c:pt>
                      <c:pt idx="11">
                        <c:v>72345</c:v>
                      </c:pt>
                      <c:pt idx="12">
                        <c:v>4.333333333333333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403.66666666666669</c:v>
                      </c:pt>
                      <c:pt idx="19">
                        <c:v>3021.3333333333335</c:v>
                      </c:pt>
                      <c:pt idx="20">
                        <c:v>39610</c:v>
                      </c:pt>
                      <c:pt idx="21">
                        <c:v>4</c:v>
                      </c:pt>
                      <c:pt idx="22">
                        <c:v>4.333333333333333</c:v>
                      </c:pt>
                      <c:pt idx="23">
                        <c:v>21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22</c:v>
                      </c:pt>
                      <c:pt idx="27">
                        <c:v>107.66666666666667</c:v>
                      </c:pt>
                      <c:pt idx="28">
                        <c:v>1468.6666666666667</c:v>
                      </c:pt>
                      <c:pt idx="29">
                        <c:v>11919</c:v>
                      </c:pt>
                      <c:pt idx="30">
                        <c:v>2.6666666666666665</c:v>
                      </c:pt>
                      <c:pt idx="31">
                        <c:v>5.333333333333333</c:v>
                      </c:pt>
                      <c:pt idx="32">
                        <c:v>44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45.333333333333336</c:v>
                      </c:pt>
                      <c:pt idx="36">
                        <c:v>771.66666666666663</c:v>
                      </c:pt>
                      <c:pt idx="37">
                        <c:v>8647.6666666666661</c:v>
                      </c:pt>
                      <c:pt idx="38">
                        <c:v>71747.333333333328</c:v>
                      </c:pt>
                      <c:pt idx="39">
                        <c:v>4.333333333333333</c:v>
                      </c:pt>
                      <c:pt idx="40">
                        <c:v>4</c:v>
                      </c:pt>
                      <c:pt idx="41">
                        <c:v>8</c:v>
                      </c:pt>
                      <c:pt idx="42">
                        <c:v>3.3333333333333335</c:v>
                      </c:pt>
                      <c:pt idx="43">
                        <c:v>3.3333333333333335</c:v>
                      </c:pt>
                      <c:pt idx="44">
                        <c:v>12.666666666666666</c:v>
                      </c:pt>
                      <c:pt idx="45">
                        <c:v>591.66666666666663</c:v>
                      </c:pt>
                      <c:pt idx="46">
                        <c:v>4793.333333333333</c:v>
                      </c:pt>
                      <c:pt idx="47">
                        <c:v>43579</c:v>
                      </c:pt>
                      <c:pt idx="48">
                        <c:v>5.333333333333333</c:v>
                      </c:pt>
                      <c:pt idx="49">
                        <c:v>4.333333333333333</c:v>
                      </c:pt>
                      <c:pt idx="50">
                        <c:v>42.666666666666664</c:v>
                      </c:pt>
                      <c:pt idx="51">
                        <c:v>3.6666666666666665</c:v>
                      </c:pt>
                      <c:pt idx="52">
                        <c:v>5</c:v>
                      </c:pt>
                      <c:pt idx="53">
                        <c:v>26</c:v>
                      </c:pt>
                      <c:pt idx="54">
                        <c:v>77.666666666666671</c:v>
                      </c:pt>
                      <c:pt idx="55">
                        <c:v>1132.3333333333333</c:v>
                      </c:pt>
                      <c:pt idx="56">
                        <c:v>11400.333333333334</c:v>
                      </c:pt>
                      <c:pt idx="57">
                        <c:v>2.6666666666666665</c:v>
                      </c:pt>
                      <c:pt idx="58">
                        <c:v>3</c:v>
                      </c:pt>
                      <c:pt idx="59">
                        <c:v>44.666666666666664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47.333333333333336</c:v>
                      </c:pt>
                      <c:pt idx="63">
                        <c:v>350</c:v>
                      </c:pt>
                      <c:pt idx="64">
                        <c:v>4059.3333333333335</c:v>
                      </c:pt>
                      <c:pt idx="65">
                        <c:v>36971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37.666666666666664</c:v>
                      </c:pt>
                      <c:pt idx="69">
                        <c:v>3</c:v>
                      </c:pt>
                      <c:pt idx="70">
                        <c:v>5.333333333333333</c:v>
                      </c:pt>
                      <c:pt idx="71">
                        <c:v>39.666666666666664</c:v>
                      </c:pt>
                      <c:pt idx="72">
                        <c:v>224.33333333333334</c:v>
                      </c:pt>
                      <c:pt idx="73">
                        <c:v>3221.3333333333335</c:v>
                      </c:pt>
                      <c:pt idx="74">
                        <c:v>33237.333333333336</c:v>
                      </c:pt>
                      <c:pt idx="75">
                        <c:v>2</c:v>
                      </c:pt>
                      <c:pt idx="76">
                        <c:v>3.3333333333333335</c:v>
                      </c:pt>
                      <c:pt idx="77">
                        <c:v>46</c:v>
                      </c:pt>
                      <c:pt idx="78">
                        <c:v>2</c:v>
                      </c:pt>
                      <c:pt idx="79">
                        <c:v>5</c:v>
                      </c:pt>
                      <c:pt idx="80">
                        <c:v>42.666666666666664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Cores'!$K$1</c15:sqref>
                        </c15:formulaRef>
                      </c:ext>
                    </c:extLst>
                    <c:strCache>
                      <c:ptCount val="1"/>
                      <c:pt idx="0">
                        <c:v>Average 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Cores'!$K$2:$K$82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21</c:v>
                      </c:pt>
                      <c:pt idx="1">
                        <c:v>201</c:v>
                      </c:pt>
                      <c:pt idx="2">
                        <c:v>1565.6666666666667</c:v>
                      </c:pt>
                      <c:pt idx="3">
                        <c:v>17.333333333333332</c:v>
                      </c:pt>
                      <c:pt idx="4">
                        <c:v>105</c:v>
                      </c:pt>
                      <c:pt idx="5">
                        <c:v>1005</c:v>
                      </c:pt>
                      <c:pt idx="6">
                        <c:v>15</c:v>
                      </c:pt>
                      <c:pt idx="7">
                        <c:v>105.33333333333333</c:v>
                      </c:pt>
                      <c:pt idx="8">
                        <c:v>1005.6666666666666</c:v>
                      </c:pt>
                      <c:pt idx="9">
                        <c:v>2159</c:v>
                      </c:pt>
                      <c:pt idx="10">
                        <c:v>20878.333333333332</c:v>
                      </c:pt>
                      <c:pt idx="11">
                        <c:v>243130.33333333334</c:v>
                      </c:pt>
                      <c:pt idx="12">
                        <c:v>3237.3333333333335</c:v>
                      </c:pt>
                      <c:pt idx="13">
                        <c:v>27292</c:v>
                      </c:pt>
                      <c:pt idx="14">
                        <c:v>448046</c:v>
                      </c:pt>
                      <c:pt idx="15">
                        <c:v>3253</c:v>
                      </c:pt>
                      <c:pt idx="16">
                        <c:v>30770</c:v>
                      </c:pt>
                      <c:pt idx="17">
                        <c:v>435986.66666666669</c:v>
                      </c:pt>
                      <c:pt idx="18">
                        <c:v>1050.6666666666667</c:v>
                      </c:pt>
                      <c:pt idx="19">
                        <c:v>9138.6666666666661</c:v>
                      </c:pt>
                      <c:pt idx="20">
                        <c:v>83430</c:v>
                      </c:pt>
                      <c:pt idx="21">
                        <c:v>1426.6666666666667</c:v>
                      </c:pt>
                      <c:pt idx="22">
                        <c:v>11696</c:v>
                      </c:pt>
                      <c:pt idx="23">
                        <c:v>270392</c:v>
                      </c:pt>
                      <c:pt idx="24">
                        <c:v>1426.6666666666667</c:v>
                      </c:pt>
                      <c:pt idx="25">
                        <c:v>46914</c:v>
                      </c:pt>
                      <c:pt idx="26">
                        <c:v>297838.33333333331</c:v>
                      </c:pt>
                      <c:pt idx="27">
                        <c:v>21</c:v>
                      </c:pt>
                      <c:pt idx="28">
                        <c:v>200</c:v>
                      </c:pt>
                      <c:pt idx="29">
                        <c:v>1495</c:v>
                      </c:pt>
                      <c:pt idx="30">
                        <c:v>18.333333333333332</c:v>
                      </c:pt>
                      <c:pt idx="31">
                        <c:v>106</c:v>
                      </c:pt>
                      <c:pt idx="32">
                        <c:v>1008</c:v>
                      </c:pt>
                      <c:pt idx="33">
                        <c:v>16</c:v>
                      </c:pt>
                      <c:pt idx="34">
                        <c:v>106</c:v>
                      </c:pt>
                      <c:pt idx="35">
                        <c:v>1006.3333333333334</c:v>
                      </c:pt>
                      <c:pt idx="36">
                        <c:v>9750.6666666666661</c:v>
                      </c:pt>
                      <c:pt idx="37">
                        <c:v>18000</c:v>
                      </c:pt>
                      <c:pt idx="38">
                        <c:v>178739.33333333334</c:v>
                      </c:pt>
                      <c:pt idx="39">
                        <c:v>3620</c:v>
                      </c:pt>
                      <c:pt idx="40">
                        <c:v>46580.333333333336</c:v>
                      </c:pt>
                      <c:pt idx="41">
                        <c:v>426090.33333333331</c:v>
                      </c:pt>
                      <c:pt idx="42">
                        <c:v>3542.6666666666665</c:v>
                      </c:pt>
                      <c:pt idx="43">
                        <c:v>39407.333333333336</c:v>
                      </c:pt>
                      <c:pt idx="44">
                        <c:v>507262.66666666669</c:v>
                      </c:pt>
                      <c:pt idx="45">
                        <c:v>1205.6666666666667</c:v>
                      </c:pt>
                      <c:pt idx="46">
                        <c:v>7831</c:v>
                      </c:pt>
                      <c:pt idx="47">
                        <c:v>79023.333333333328</c:v>
                      </c:pt>
                      <c:pt idx="48">
                        <c:v>1561.6666666666667</c:v>
                      </c:pt>
                      <c:pt idx="49">
                        <c:v>15902.333333333334</c:v>
                      </c:pt>
                      <c:pt idx="50">
                        <c:v>283825.33333333331</c:v>
                      </c:pt>
                      <c:pt idx="51">
                        <c:v>1570.3333333333333</c:v>
                      </c:pt>
                      <c:pt idx="52">
                        <c:v>15129.333333333334</c:v>
                      </c:pt>
                      <c:pt idx="53">
                        <c:v>278790.66666666669</c:v>
                      </c:pt>
                      <c:pt idx="54">
                        <c:v>21</c:v>
                      </c:pt>
                      <c:pt idx="55">
                        <c:v>193.33333333333334</c:v>
                      </c:pt>
                      <c:pt idx="56">
                        <c:v>1546</c:v>
                      </c:pt>
                      <c:pt idx="57">
                        <c:v>20</c:v>
                      </c:pt>
                      <c:pt idx="58">
                        <c:v>131.66666666666666</c:v>
                      </c:pt>
                      <c:pt idx="59">
                        <c:v>741</c:v>
                      </c:pt>
                      <c:pt idx="60">
                        <c:v>17.333333333333332</c:v>
                      </c:pt>
                      <c:pt idx="61">
                        <c:v>108.66666666666667</c:v>
                      </c:pt>
                      <c:pt idx="62">
                        <c:v>1009</c:v>
                      </c:pt>
                      <c:pt idx="63">
                        <c:v>3188</c:v>
                      </c:pt>
                      <c:pt idx="64">
                        <c:v>31901.666666666668</c:v>
                      </c:pt>
                      <c:pt idx="65">
                        <c:v>511708.33333333331</c:v>
                      </c:pt>
                      <c:pt idx="66">
                        <c:v>4080.3333333333335</c:v>
                      </c:pt>
                      <c:pt idx="67">
                        <c:v>58322.333333333336</c:v>
                      </c:pt>
                      <c:pt idx="68">
                        <c:v>714783</c:v>
                      </c:pt>
                      <c:pt idx="69">
                        <c:v>4075.3333333333335</c:v>
                      </c:pt>
                      <c:pt idx="70">
                        <c:v>47229</c:v>
                      </c:pt>
                      <c:pt idx="71">
                        <c:v>711003.33333333337</c:v>
                      </c:pt>
                      <c:pt idx="72">
                        <c:v>1575.6666666666667</c:v>
                      </c:pt>
                      <c:pt idx="73">
                        <c:v>12143</c:v>
                      </c:pt>
                      <c:pt idx="74">
                        <c:v>135793</c:v>
                      </c:pt>
                      <c:pt idx="75">
                        <c:v>1678</c:v>
                      </c:pt>
                      <c:pt idx="76">
                        <c:v>16947</c:v>
                      </c:pt>
                      <c:pt idx="77">
                        <c:v>356530.66666666669</c:v>
                      </c:pt>
                      <c:pt idx="78">
                        <c:v>1718</c:v>
                      </c:pt>
                      <c:pt idx="79">
                        <c:v>19095.666666666668</c:v>
                      </c:pt>
                      <c:pt idx="80">
                        <c:v>343973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327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none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baseline="0">
                    <a:effectLst/>
                  </a:rPr>
                  <a:t>Number of Cores Broken Into Process Types Broken Into Scheduling Policies Broken Into Simultaneous Processes</a:t>
                </a:r>
                <a:endParaRPr lang="en-U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cap="none"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none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2640"/>
        <c:crosses val="autoZero"/>
        <c:auto val="1"/>
        <c:lblAlgn val="ctr"/>
        <c:lblOffset val="100"/>
        <c:noMultiLvlLbl val="0"/>
      </c:catAx>
      <c:valAx>
        <c:axId val="29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5370581257366153E-4"/>
              <c:y val="0.36495955641937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 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'All Cores'!$G$1</c:f>
              <c:strCache>
                <c:ptCount val="1"/>
                <c:pt idx="0">
                  <c:v>Average User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Cores'!$G$2:$G$82</c:f>
              <c:numCache>
                <c:formatCode>0.00</c:formatCode>
                <c:ptCount val="81"/>
                <c:pt idx="0">
                  <c:v>0.36000000000000004</c:v>
                </c:pt>
                <c:pt idx="1">
                  <c:v>3.69</c:v>
                </c:pt>
                <c:pt idx="2">
                  <c:v>36.75</c:v>
                </c:pt>
                <c:pt idx="3">
                  <c:v>0.36333333333333329</c:v>
                </c:pt>
                <c:pt idx="4">
                  <c:v>3.7633333333333332</c:v>
                </c:pt>
                <c:pt idx="5">
                  <c:v>37.833333333333336</c:v>
                </c:pt>
                <c:pt idx="6">
                  <c:v>0.36333333333333329</c:v>
                </c:pt>
                <c:pt idx="7">
                  <c:v>3.7433333333333336</c:v>
                </c:pt>
                <c:pt idx="8">
                  <c:v>37.660000000000004</c:v>
                </c:pt>
                <c:pt idx="9">
                  <c:v>0</c:v>
                </c:pt>
                <c:pt idx="10">
                  <c:v>6.6666666666666671E-3</c:v>
                </c:pt>
                <c:pt idx="11">
                  <c:v>0.11</c:v>
                </c:pt>
                <c:pt idx="12">
                  <c:v>0</c:v>
                </c:pt>
                <c:pt idx="13">
                  <c:v>6.6666666666666671E-3</c:v>
                </c:pt>
                <c:pt idx="14">
                  <c:v>0.12</c:v>
                </c:pt>
                <c:pt idx="15">
                  <c:v>0</c:v>
                </c:pt>
                <c:pt idx="16">
                  <c:v>3.3333333333333335E-3</c:v>
                </c:pt>
                <c:pt idx="17">
                  <c:v>0.10666666666666665</c:v>
                </c:pt>
                <c:pt idx="18">
                  <c:v>0.19000000000000003</c:v>
                </c:pt>
                <c:pt idx="19">
                  <c:v>1.9233333333333331</c:v>
                </c:pt>
                <c:pt idx="20">
                  <c:v>19.406666666666666</c:v>
                </c:pt>
                <c:pt idx="21">
                  <c:v>0.20333333333333337</c:v>
                </c:pt>
                <c:pt idx="22">
                  <c:v>1.96</c:v>
                </c:pt>
                <c:pt idx="23">
                  <c:v>19.946666666666665</c:v>
                </c:pt>
                <c:pt idx="24">
                  <c:v>0.20000000000000004</c:v>
                </c:pt>
                <c:pt idx="25">
                  <c:v>1.9533333333333331</c:v>
                </c:pt>
                <c:pt idx="26">
                  <c:v>20.196666666666665</c:v>
                </c:pt>
                <c:pt idx="27">
                  <c:v>0.36000000000000004</c:v>
                </c:pt>
                <c:pt idx="28">
                  <c:v>3.3233333333333328</c:v>
                </c:pt>
                <c:pt idx="29">
                  <c:v>36.733333333333334</c:v>
                </c:pt>
                <c:pt idx="30">
                  <c:v>0.40333333333333332</c:v>
                </c:pt>
                <c:pt idx="31">
                  <c:v>3.9133333333333336</c:v>
                </c:pt>
                <c:pt idx="32">
                  <c:v>39.31</c:v>
                </c:pt>
                <c:pt idx="33">
                  <c:v>0.37666666666666665</c:v>
                </c:pt>
                <c:pt idx="34">
                  <c:v>3.89</c:v>
                </c:pt>
                <c:pt idx="35">
                  <c:v>38.833333333333336</c:v>
                </c:pt>
                <c:pt idx="36">
                  <c:v>0</c:v>
                </c:pt>
                <c:pt idx="37">
                  <c:v>0</c:v>
                </c:pt>
                <c:pt idx="38">
                  <c:v>3.3333333333333335E-3</c:v>
                </c:pt>
                <c:pt idx="39">
                  <c:v>0</c:v>
                </c:pt>
                <c:pt idx="40">
                  <c:v>0</c:v>
                </c:pt>
                <c:pt idx="41">
                  <c:v>3.6666666666666667E-2</c:v>
                </c:pt>
                <c:pt idx="42">
                  <c:v>0</c:v>
                </c:pt>
                <c:pt idx="43">
                  <c:v>1.3333333333333334E-2</c:v>
                </c:pt>
                <c:pt idx="44">
                  <c:v>3.6666666666666674E-2</c:v>
                </c:pt>
                <c:pt idx="45">
                  <c:v>0.17</c:v>
                </c:pt>
                <c:pt idx="46">
                  <c:v>1.7533333333333332</c:v>
                </c:pt>
                <c:pt idx="47">
                  <c:v>18.16</c:v>
                </c:pt>
                <c:pt idx="48">
                  <c:v>0.22</c:v>
                </c:pt>
                <c:pt idx="49">
                  <c:v>2.2233333333333336</c:v>
                </c:pt>
                <c:pt idx="50">
                  <c:v>22.333333333333332</c:v>
                </c:pt>
                <c:pt idx="51">
                  <c:v>0.24</c:v>
                </c:pt>
                <c:pt idx="52">
                  <c:v>2.2866666666666666</c:v>
                </c:pt>
                <c:pt idx="53">
                  <c:v>22.939999999999998</c:v>
                </c:pt>
                <c:pt idx="54">
                  <c:v>0.35666666666666663</c:v>
                </c:pt>
                <c:pt idx="55">
                  <c:v>3.8866666666666667</c:v>
                </c:pt>
                <c:pt idx="56">
                  <c:v>39.00333333333333</c:v>
                </c:pt>
                <c:pt idx="57">
                  <c:v>0.40000000000000008</c:v>
                </c:pt>
                <c:pt idx="58">
                  <c:v>3.8699999999999997</c:v>
                </c:pt>
                <c:pt idx="59">
                  <c:v>40.106666666666662</c:v>
                </c:pt>
                <c:pt idx="60">
                  <c:v>0.38000000000000006</c:v>
                </c:pt>
                <c:pt idx="61">
                  <c:v>3.9500000000000006</c:v>
                </c:pt>
                <c:pt idx="62">
                  <c:v>39.363333333333337</c:v>
                </c:pt>
                <c:pt idx="63">
                  <c:v>0</c:v>
                </c:pt>
                <c:pt idx="64">
                  <c:v>0</c:v>
                </c:pt>
                <c:pt idx="65">
                  <c:v>0.11</c:v>
                </c:pt>
                <c:pt idx="66">
                  <c:v>3.3333333333333333E-2</c:v>
                </c:pt>
                <c:pt idx="67">
                  <c:v>3.3333333333333335E-3</c:v>
                </c:pt>
                <c:pt idx="68">
                  <c:v>0.06</c:v>
                </c:pt>
                <c:pt idx="69">
                  <c:v>0</c:v>
                </c:pt>
                <c:pt idx="70">
                  <c:v>6.6666666666666671E-3</c:v>
                </c:pt>
                <c:pt idx="71">
                  <c:v>4.6666666666666669E-2</c:v>
                </c:pt>
                <c:pt idx="72">
                  <c:v>0.21666666666666667</c:v>
                </c:pt>
                <c:pt idx="73">
                  <c:v>1.8566666666666665</c:v>
                </c:pt>
                <c:pt idx="74">
                  <c:v>16.733333333333334</c:v>
                </c:pt>
                <c:pt idx="75">
                  <c:v>0.24666666666666667</c:v>
                </c:pt>
                <c:pt idx="76">
                  <c:v>2.33</c:v>
                </c:pt>
                <c:pt idx="77">
                  <c:v>24.696666666666669</c:v>
                </c:pt>
                <c:pt idx="78">
                  <c:v>0.25333333333333335</c:v>
                </c:pt>
                <c:pt idx="79">
                  <c:v>2.3433333333333333</c:v>
                </c:pt>
                <c:pt idx="80">
                  <c:v>24.209999999999997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5976"/>
        <c:axId val="294616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Number of Cores Broken Into Process Types Broken Into Scheduling Policies Broken Into Simultaneous Processes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6368"/>
        <c:crosses val="autoZero"/>
        <c:auto val="1"/>
        <c:lblAlgn val="ctr"/>
        <c:lblOffset val="100"/>
        <c:noMultiLvlLbl val="0"/>
      </c:catAx>
      <c:valAx>
        <c:axId val="294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 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'All Cores'!$H$1</c:f>
              <c:strCache>
                <c:ptCount val="1"/>
                <c:pt idx="0">
                  <c:v>Average System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Cores'!$H$2:$H$82</c:f>
              <c:numCache>
                <c:formatCode>0.00</c:formatCode>
                <c:ptCount val="81"/>
                <c:pt idx="0">
                  <c:v>0</c:v>
                </c:pt>
                <c:pt idx="1">
                  <c:v>3.3333333333333333E-2</c:v>
                </c:pt>
                <c:pt idx="2">
                  <c:v>0.29666666666666669</c:v>
                </c:pt>
                <c:pt idx="3">
                  <c:v>0</c:v>
                </c:pt>
                <c:pt idx="4">
                  <c:v>0.04</c:v>
                </c:pt>
                <c:pt idx="5">
                  <c:v>0.24</c:v>
                </c:pt>
                <c:pt idx="6">
                  <c:v>0</c:v>
                </c:pt>
                <c:pt idx="7">
                  <c:v>2.6666666666666668E-2</c:v>
                </c:pt>
                <c:pt idx="8">
                  <c:v>0.24</c:v>
                </c:pt>
                <c:pt idx="9">
                  <c:v>0.03</c:v>
                </c:pt>
                <c:pt idx="10">
                  <c:v>0.22</c:v>
                </c:pt>
                <c:pt idx="11">
                  <c:v>2.686666666666667</c:v>
                </c:pt>
                <c:pt idx="12">
                  <c:v>4.6666666666666669E-2</c:v>
                </c:pt>
                <c:pt idx="13">
                  <c:v>0.26666666666666666</c:v>
                </c:pt>
                <c:pt idx="14">
                  <c:v>4.1633333333333331</c:v>
                </c:pt>
                <c:pt idx="15">
                  <c:v>4.3333333333333335E-2</c:v>
                </c:pt>
                <c:pt idx="16">
                  <c:v>0.25666666666666665</c:v>
                </c:pt>
                <c:pt idx="17">
                  <c:v>4.2233333333333327</c:v>
                </c:pt>
                <c:pt idx="18">
                  <c:v>1.6666666666666666E-2</c:v>
                </c:pt>
                <c:pt idx="19">
                  <c:v>0.12</c:v>
                </c:pt>
                <c:pt idx="20">
                  <c:v>1.29</c:v>
                </c:pt>
                <c:pt idx="21">
                  <c:v>0.01</c:v>
                </c:pt>
                <c:pt idx="22">
                  <c:v>0.11666666666666665</c:v>
                </c:pt>
                <c:pt idx="23">
                  <c:v>2.09</c:v>
                </c:pt>
                <c:pt idx="24">
                  <c:v>0.01</c:v>
                </c:pt>
                <c:pt idx="25">
                  <c:v>0.11666666666666668</c:v>
                </c:pt>
                <c:pt idx="26">
                  <c:v>2.0066666666666664</c:v>
                </c:pt>
                <c:pt idx="27">
                  <c:v>1.3333333333333334E-2</c:v>
                </c:pt>
                <c:pt idx="28">
                  <c:v>0.29666666666666669</c:v>
                </c:pt>
                <c:pt idx="29">
                  <c:v>1.7899999999999998</c:v>
                </c:pt>
                <c:pt idx="30">
                  <c:v>3.3333333333333335E-3</c:v>
                </c:pt>
                <c:pt idx="31">
                  <c:v>0.04</c:v>
                </c:pt>
                <c:pt idx="32">
                  <c:v>0.46333333333333337</c:v>
                </c:pt>
                <c:pt idx="33">
                  <c:v>0</c:v>
                </c:pt>
                <c:pt idx="34">
                  <c:v>4.6666666666666669E-2</c:v>
                </c:pt>
                <c:pt idx="35">
                  <c:v>0.44333333333333336</c:v>
                </c:pt>
                <c:pt idx="36">
                  <c:v>7.3333333333333348E-2</c:v>
                </c:pt>
                <c:pt idx="37">
                  <c:v>0.46333333333333332</c:v>
                </c:pt>
                <c:pt idx="38">
                  <c:v>4.4433333333333334</c:v>
                </c:pt>
                <c:pt idx="39">
                  <c:v>0.18666666666666668</c:v>
                </c:pt>
                <c:pt idx="40">
                  <c:v>2.15</c:v>
                </c:pt>
                <c:pt idx="41">
                  <c:v>21.003333333333334</c:v>
                </c:pt>
                <c:pt idx="42">
                  <c:v>0.19666666666666668</c:v>
                </c:pt>
                <c:pt idx="43">
                  <c:v>2.02</c:v>
                </c:pt>
                <c:pt idx="44">
                  <c:v>20.53</c:v>
                </c:pt>
                <c:pt idx="45">
                  <c:v>5.000000000000001E-2</c:v>
                </c:pt>
                <c:pt idx="46">
                  <c:v>0.3833333333333333</c:v>
                </c:pt>
                <c:pt idx="47">
                  <c:v>3.28</c:v>
                </c:pt>
                <c:pt idx="48">
                  <c:v>4.6666666666666669E-2</c:v>
                </c:pt>
                <c:pt idx="49">
                  <c:v>0.63666666666666671</c:v>
                </c:pt>
                <c:pt idx="50">
                  <c:v>7.7600000000000007</c:v>
                </c:pt>
                <c:pt idx="51">
                  <c:v>4.3333333333333335E-2</c:v>
                </c:pt>
                <c:pt idx="52">
                  <c:v>0.56333333333333335</c:v>
                </c:pt>
                <c:pt idx="53">
                  <c:v>7.5233333333333334</c:v>
                </c:pt>
                <c:pt idx="54">
                  <c:v>1.3333333333333334E-2</c:v>
                </c:pt>
                <c:pt idx="55">
                  <c:v>0.10000000000000002</c:v>
                </c:pt>
                <c:pt idx="56">
                  <c:v>1.7733333333333334</c:v>
                </c:pt>
                <c:pt idx="57">
                  <c:v>0</c:v>
                </c:pt>
                <c:pt idx="58">
                  <c:v>4.3333333333333335E-2</c:v>
                </c:pt>
                <c:pt idx="59">
                  <c:v>0.45333333333333331</c:v>
                </c:pt>
                <c:pt idx="60">
                  <c:v>6.6666666666666671E-3</c:v>
                </c:pt>
                <c:pt idx="61">
                  <c:v>5.3333333333333337E-2</c:v>
                </c:pt>
                <c:pt idx="62">
                  <c:v>0.75333333333333341</c:v>
                </c:pt>
                <c:pt idx="63">
                  <c:v>0.16</c:v>
                </c:pt>
                <c:pt idx="64">
                  <c:v>0.91999999999999993</c:v>
                </c:pt>
                <c:pt idx="65">
                  <c:v>9.5166666666666657</c:v>
                </c:pt>
                <c:pt idx="66">
                  <c:v>0.22</c:v>
                </c:pt>
                <c:pt idx="67">
                  <c:v>2.5333333333333332</c:v>
                </c:pt>
                <c:pt idx="68">
                  <c:v>26.723333333333333</c:v>
                </c:pt>
                <c:pt idx="69">
                  <c:v>0.21666666666666667</c:v>
                </c:pt>
                <c:pt idx="70">
                  <c:v>1.92</c:v>
                </c:pt>
                <c:pt idx="71">
                  <c:v>26.653333333333332</c:v>
                </c:pt>
                <c:pt idx="72">
                  <c:v>7.3333333333333334E-2</c:v>
                </c:pt>
                <c:pt idx="73">
                  <c:v>0.51333333333333331</c:v>
                </c:pt>
                <c:pt idx="74">
                  <c:v>4.9433333333333342</c:v>
                </c:pt>
                <c:pt idx="75">
                  <c:v>6.0000000000000005E-2</c:v>
                </c:pt>
                <c:pt idx="76">
                  <c:v>0.63666666666666671</c:v>
                </c:pt>
                <c:pt idx="77">
                  <c:v>10.723333333333334</c:v>
                </c:pt>
                <c:pt idx="78">
                  <c:v>0.06</c:v>
                </c:pt>
                <c:pt idx="79">
                  <c:v>0.73333333333333339</c:v>
                </c:pt>
                <c:pt idx="80">
                  <c:v>10.483333333333333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5584"/>
        <c:axId val="294612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Cores Broken Into Process Types Broken Into Scheduling Policies Broken Into Simultaneous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2840"/>
        <c:crosses val="autoZero"/>
        <c:auto val="1"/>
        <c:lblAlgn val="ctr"/>
        <c:lblOffset val="100"/>
        <c:noMultiLvlLbl val="0"/>
      </c:catAx>
      <c:valAx>
        <c:axId val="2946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409162160757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Wall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Cores'!$E$1</c:f>
              <c:strCache>
                <c:ptCount val="1"/>
                <c:pt idx="0">
                  <c:v>Average Wall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Cores'!$E$2:$E$82</c:f>
              <c:numCache>
                <c:formatCode>0.00</c:formatCode>
                <c:ptCount val="81"/>
                <c:pt idx="0">
                  <c:v>0.3833333333333333</c:v>
                </c:pt>
                <c:pt idx="1">
                  <c:v>3.7533333333333334</c:v>
                </c:pt>
                <c:pt idx="2">
                  <c:v>37.24</c:v>
                </c:pt>
                <c:pt idx="3">
                  <c:v>0.37333333333333335</c:v>
                </c:pt>
                <c:pt idx="4">
                  <c:v>3.9599999999999995</c:v>
                </c:pt>
                <c:pt idx="5">
                  <c:v>40.056666666666665</c:v>
                </c:pt>
                <c:pt idx="6">
                  <c:v>0.39666666666666667</c:v>
                </c:pt>
                <c:pt idx="7">
                  <c:v>3.97</c:v>
                </c:pt>
                <c:pt idx="8">
                  <c:v>39.893333333333338</c:v>
                </c:pt>
                <c:pt idx="9">
                  <c:v>0.12666666666666668</c:v>
                </c:pt>
                <c:pt idx="10">
                  <c:v>0.72333333333333327</c:v>
                </c:pt>
                <c:pt idx="11">
                  <c:v>7.913333333333334</c:v>
                </c:pt>
                <c:pt idx="12">
                  <c:v>0.12333333333333334</c:v>
                </c:pt>
                <c:pt idx="13">
                  <c:v>0.66333333333333333</c:v>
                </c:pt>
                <c:pt idx="14">
                  <c:v>8.8833333333333329</c:v>
                </c:pt>
                <c:pt idx="15">
                  <c:v>0.13</c:v>
                </c:pt>
                <c:pt idx="16">
                  <c:v>0.70333333333333325</c:v>
                </c:pt>
                <c:pt idx="17">
                  <c:v>8.8766666666666669</c:v>
                </c:pt>
                <c:pt idx="18">
                  <c:v>0.27333333333333337</c:v>
                </c:pt>
                <c:pt idx="19">
                  <c:v>2.3866666666666667</c:v>
                </c:pt>
                <c:pt idx="20">
                  <c:v>23.803333333333331</c:v>
                </c:pt>
                <c:pt idx="21">
                  <c:v>0.27333333333333337</c:v>
                </c:pt>
                <c:pt idx="22">
                  <c:v>2.4066666666666667</c:v>
                </c:pt>
                <c:pt idx="23">
                  <c:v>26.28</c:v>
                </c:pt>
                <c:pt idx="24">
                  <c:v>0.28000000000000003</c:v>
                </c:pt>
                <c:pt idx="25">
                  <c:v>2.4266666666666667</c:v>
                </c:pt>
                <c:pt idx="26">
                  <c:v>26.7</c:v>
                </c:pt>
                <c:pt idx="27">
                  <c:v>0.39666666666666667</c:v>
                </c:pt>
                <c:pt idx="28">
                  <c:v>3</c:v>
                </c:pt>
                <c:pt idx="29">
                  <c:v>23.73</c:v>
                </c:pt>
                <c:pt idx="30">
                  <c:v>0.20333333333333334</c:v>
                </c:pt>
                <c:pt idx="31">
                  <c:v>2.0433333333333334</c:v>
                </c:pt>
                <c:pt idx="32">
                  <c:v>20.919999999999998</c:v>
                </c:pt>
                <c:pt idx="33">
                  <c:v>0.19333333333333336</c:v>
                </c:pt>
                <c:pt idx="34">
                  <c:v>2.0466666666666664</c:v>
                </c:pt>
                <c:pt idx="35">
                  <c:v>20.673333333333336</c:v>
                </c:pt>
                <c:pt idx="36">
                  <c:v>0.24</c:v>
                </c:pt>
                <c:pt idx="37">
                  <c:v>1.1166666666666667</c:v>
                </c:pt>
                <c:pt idx="38">
                  <c:v>9.3966666666666665</c:v>
                </c:pt>
                <c:pt idx="39">
                  <c:v>0.19000000000000003</c:v>
                </c:pt>
                <c:pt idx="40">
                  <c:v>2.15</c:v>
                </c:pt>
                <c:pt idx="41">
                  <c:v>17.453333333333333</c:v>
                </c:pt>
                <c:pt idx="42">
                  <c:v>0.20333333333333337</c:v>
                </c:pt>
                <c:pt idx="43">
                  <c:v>1.9200000000000002</c:v>
                </c:pt>
                <c:pt idx="44">
                  <c:v>16.953333333333333</c:v>
                </c:pt>
                <c:pt idx="45">
                  <c:v>0.29666666666666669</c:v>
                </c:pt>
                <c:pt idx="46">
                  <c:v>2.1266666666666665</c:v>
                </c:pt>
                <c:pt idx="47">
                  <c:v>22.189999999999998</c:v>
                </c:pt>
                <c:pt idx="48">
                  <c:v>0.19333333333333336</c:v>
                </c:pt>
                <c:pt idx="49">
                  <c:v>1.8200000000000003</c:v>
                </c:pt>
                <c:pt idx="50">
                  <c:v>19.02</c:v>
                </c:pt>
                <c:pt idx="51">
                  <c:v>0.19666666666666666</c:v>
                </c:pt>
                <c:pt idx="52">
                  <c:v>1.7333333333333334</c:v>
                </c:pt>
                <c:pt idx="53">
                  <c:v>19.336666666666666</c:v>
                </c:pt>
                <c:pt idx="54">
                  <c:v>0.12333333333333334</c:v>
                </c:pt>
                <c:pt idx="55">
                  <c:v>1.1399999999999999</c:v>
                </c:pt>
                <c:pt idx="56">
                  <c:v>11</c:v>
                </c:pt>
                <c:pt idx="57">
                  <c:v>0.11666666666666665</c:v>
                </c:pt>
                <c:pt idx="58">
                  <c:v>0.99333333333333329</c:v>
                </c:pt>
                <c:pt idx="59">
                  <c:v>10.65</c:v>
                </c:pt>
                <c:pt idx="60">
                  <c:v>0.11666666666666665</c:v>
                </c:pt>
                <c:pt idx="61">
                  <c:v>1.0133333333333334</c:v>
                </c:pt>
                <c:pt idx="62">
                  <c:v>10.536666666666667</c:v>
                </c:pt>
                <c:pt idx="63">
                  <c:v>0.16666666666666666</c:v>
                </c:pt>
                <c:pt idx="64">
                  <c:v>0.77999999999999992</c:v>
                </c:pt>
                <c:pt idx="65">
                  <c:v>6.1133333333333333</c:v>
                </c:pt>
                <c:pt idx="66">
                  <c:v>0.15333333333333332</c:v>
                </c:pt>
                <c:pt idx="67">
                  <c:v>1.6333333333333335</c:v>
                </c:pt>
                <c:pt idx="68">
                  <c:v>10.066666666666666</c:v>
                </c:pt>
                <c:pt idx="69">
                  <c:v>0.15000000000000002</c:v>
                </c:pt>
                <c:pt idx="70">
                  <c:v>0.80999999999999994</c:v>
                </c:pt>
                <c:pt idx="71">
                  <c:v>10.113333333333333</c:v>
                </c:pt>
                <c:pt idx="72">
                  <c:v>0.13333333333333333</c:v>
                </c:pt>
                <c:pt idx="73">
                  <c:v>0.79666666666666652</c:v>
                </c:pt>
                <c:pt idx="74">
                  <c:v>7.2066666666666661</c:v>
                </c:pt>
                <c:pt idx="75">
                  <c:v>0.13</c:v>
                </c:pt>
                <c:pt idx="76">
                  <c:v>0.87333333333333341</c:v>
                </c:pt>
                <c:pt idx="77">
                  <c:v>11.306666666666667</c:v>
                </c:pt>
                <c:pt idx="78">
                  <c:v>0.13333333333333333</c:v>
                </c:pt>
                <c:pt idx="79">
                  <c:v>0.92</c:v>
                </c:pt>
                <c:pt idx="80">
                  <c:v>11.36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08920"/>
        <c:axId val="294614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0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Number of Cores Broken Into Process Types Broken Into Scheduling Policies Broken Into Simultaneous Processes</a:t>
                </a:r>
              </a:p>
              <a:p>
                <a:pPr>
                  <a:defRPr/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4800"/>
        <c:crosses val="autoZero"/>
        <c:auto val="1"/>
        <c:lblAlgn val="ctr"/>
        <c:lblOffset val="100"/>
        <c:noMultiLvlLbl val="0"/>
      </c:catAx>
      <c:valAx>
        <c:axId val="294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Involuntary Switches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'All Cores'!$J$1</c:f>
              <c:strCache>
                <c:ptCount val="1"/>
                <c:pt idx="0">
                  <c:v>Average Involuntary Switches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Cores'!$J$2:$J$82</c:f>
              <c:numCache>
                <c:formatCode>0</c:formatCode>
                <c:ptCount val="81"/>
                <c:pt idx="0">
                  <c:v>99.333333333333329</c:v>
                </c:pt>
                <c:pt idx="1">
                  <c:v>968.33333333333337</c:v>
                </c:pt>
                <c:pt idx="2">
                  <c:v>9706.3333333333339</c:v>
                </c:pt>
                <c:pt idx="3">
                  <c:v>5</c:v>
                </c:pt>
                <c:pt idx="4">
                  <c:v>7.666666666666667</c:v>
                </c:pt>
                <c:pt idx="5">
                  <c:v>43</c:v>
                </c:pt>
                <c:pt idx="6">
                  <c:v>5.333333333333333</c:v>
                </c:pt>
                <c:pt idx="7">
                  <c:v>7</c:v>
                </c:pt>
                <c:pt idx="8">
                  <c:v>43</c:v>
                </c:pt>
                <c:pt idx="9">
                  <c:v>653.66666666666663</c:v>
                </c:pt>
                <c:pt idx="10">
                  <c:v>5737.666666666667</c:v>
                </c:pt>
                <c:pt idx="11">
                  <c:v>72345</c:v>
                </c:pt>
                <c:pt idx="12">
                  <c:v>4.333333333333333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403.66666666666669</c:v>
                </c:pt>
                <c:pt idx="19">
                  <c:v>3021.3333333333335</c:v>
                </c:pt>
                <c:pt idx="20">
                  <c:v>39610</c:v>
                </c:pt>
                <c:pt idx="21">
                  <c:v>4</c:v>
                </c:pt>
                <c:pt idx="22">
                  <c:v>4.333333333333333</c:v>
                </c:pt>
                <c:pt idx="23">
                  <c:v>21</c:v>
                </c:pt>
                <c:pt idx="24">
                  <c:v>4</c:v>
                </c:pt>
                <c:pt idx="25">
                  <c:v>6</c:v>
                </c:pt>
                <c:pt idx="26">
                  <c:v>22</c:v>
                </c:pt>
                <c:pt idx="27">
                  <c:v>107.66666666666667</c:v>
                </c:pt>
                <c:pt idx="28">
                  <c:v>1468.6666666666667</c:v>
                </c:pt>
                <c:pt idx="29">
                  <c:v>11919</c:v>
                </c:pt>
                <c:pt idx="30">
                  <c:v>2.6666666666666665</c:v>
                </c:pt>
                <c:pt idx="31">
                  <c:v>5.333333333333333</c:v>
                </c:pt>
                <c:pt idx="32">
                  <c:v>44</c:v>
                </c:pt>
                <c:pt idx="33">
                  <c:v>4</c:v>
                </c:pt>
                <c:pt idx="34">
                  <c:v>7</c:v>
                </c:pt>
                <c:pt idx="35">
                  <c:v>45.333333333333336</c:v>
                </c:pt>
                <c:pt idx="36">
                  <c:v>771.66666666666663</c:v>
                </c:pt>
                <c:pt idx="37">
                  <c:v>8647.6666666666661</c:v>
                </c:pt>
                <c:pt idx="38">
                  <c:v>71747.333333333328</c:v>
                </c:pt>
                <c:pt idx="39">
                  <c:v>4.333333333333333</c:v>
                </c:pt>
                <c:pt idx="40">
                  <c:v>4</c:v>
                </c:pt>
                <c:pt idx="41">
                  <c:v>8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12.666666666666666</c:v>
                </c:pt>
                <c:pt idx="45">
                  <c:v>591.66666666666663</c:v>
                </c:pt>
                <c:pt idx="46">
                  <c:v>4793.333333333333</c:v>
                </c:pt>
                <c:pt idx="47">
                  <c:v>43579</c:v>
                </c:pt>
                <c:pt idx="48">
                  <c:v>5.333333333333333</c:v>
                </c:pt>
                <c:pt idx="49">
                  <c:v>4.333333333333333</c:v>
                </c:pt>
                <c:pt idx="50">
                  <c:v>42.666666666666664</c:v>
                </c:pt>
                <c:pt idx="51">
                  <c:v>3.6666666666666665</c:v>
                </c:pt>
                <c:pt idx="52">
                  <c:v>5</c:v>
                </c:pt>
                <c:pt idx="53">
                  <c:v>26</c:v>
                </c:pt>
                <c:pt idx="54">
                  <c:v>77.666666666666671</c:v>
                </c:pt>
                <c:pt idx="55">
                  <c:v>1132.3333333333333</c:v>
                </c:pt>
                <c:pt idx="56">
                  <c:v>11400.333333333334</c:v>
                </c:pt>
                <c:pt idx="57">
                  <c:v>2.6666666666666665</c:v>
                </c:pt>
                <c:pt idx="58">
                  <c:v>3</c:v>
                </c:pt>
                <c:pt idx="59">
                  <c:v>44.666666666666664</c:v>
                </c:pt>
                <c:pt idx="60">
                  <c:v>2</c:v>
                </c:pt>
                <c:pt idx="61">
                  <c:v>5</c:v>
                </c:pt>
                <c:pt idx="62">
                  <c:v>47.333333333333336</c:v>
                </c:pt>
                <c:pt idx="63">
                  <c:v>350</c:v>
                </c:pt>
                <c:pt idx="64">
                  <c:v>4059.3333333333335</c:v>
                </c:pt>
                <c:pt idx="65">
                  <c:v>36971</c:v>
                </c:pt>
                <c:pt idx="66">
                  <c:v>2</c:v>
                </c:pt>
                <c:pt idx="67">
                  <c:v>4</c:v>
                </c:pt>
                <c:pt idx="68">
                  <c:v>37.666666666666664</c:v>
                </c:pt>
                <c:pt idx="69">
                  <c:v>3</c:v>
                </c:pt>
                <c:pt idx="70">
                  <c:v>5.333333333333333</c:v>
                </c:pt>
                <c:pt idx="71">
                  <c:v>39.666666666666664</c:v>
                </c:pt>
                <c:pt idx="72">
                  <c:v>224.33333333333334</c:v>
                </c:pt>
                <c:pt idx="73">
                  <c:v>3221.3333333333335</c:v>
                </c:pt>
                <c:pt idx="74">
                  <c:v>33237.333333333336</c:v>
                </c:pt>
                <c:pt idx="75">
                  <c:v>2</c:v>
                </c:pt>
                <c:pt idx="76">
                  <c:v>3.3333333333333335</c:v>
                </c:pt>
                <c:pt idx="77">
                  <c:v>46</c:v>
                </c:pt>
                <c:pt idx="78">
                  <c:v>2</c:v>
                </c:pt>
                <c:pt idx="79">
                  <c:v>5</c:v>
                </c:pt>
                <c:pt idx="80">
                  <c:v>42.666666666666664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3624"/>
        <c:axId val="29461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Cores'!$K$1</c15:sqref>
                        </c15:formulaRef>
                      </c:ext>
                    </c:extLst>
                    <c:strCache>
                      <c:ptCount val="1"/>
                      <c:pt idx="0">
                        <c:v>Average 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Cores'!$K$2:$K$82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21</c:v>
                      </c:pt>
                      <c:pt idx="1">
                        <c:v>201</c:v>
                      </c:pt>
                      <c:pt idx="2">
                        <c:v>1565.6666666666667</c:v>
                      </c:pt>
                      <c:pt idx="3">
                        <c:v>17.333333333333332</c:v>
                      </c:pt>
                      <c:pt idx="4">
                        <c:v>105</c:v>
                      </c:pt>
                      <c:pt idx="5">
                        <c:v>1005</c:v>
                      </c:pt>
                      <c:pt idx="6">
                        <c:v>15</c:v>
                      </c:pt>
                      <c:pt idx="7">
                        <c:v>105.33333333333333</c:v>
                      </c:pt>
                      <c:pt idx="8">
                        <c:v>1005.6666666666666</c:v>
                      </c:pt>
                      <c:pt idx="9">
                        <c:v>2159</c:v>
                      </c:pt>
                      <c:pt idx="10">
                        <c:v>20878.333333333332</c:v>
                      </c:pt>
                      <c:pt idx="11">
                        <c:v>243130.33333333334</c:v>
                      </c:pt>
                      <c:pt idx="12">
                        <c:v>3237.3333333333335</c:v>
                      </c:pt>
                      <c:pt idx="13">
                        <c:v>27292</c:v>
                      </c:pt>
                      <c:pt idx="14">
                        <c:v>448046</c:v>
                      </c:pt>
                      <c:pt idx="15">
                        <c:v>3253</c:v>
                      </c:pt>
                      <c:pt idx="16">
                        <c:v>30770</c:v>
                      </c:pt>
                      <c:pt idx="17">
                        <c:v>435986.66666666669</c:v>
                      </c:pt>
                      <c:pt idx="18">
                        <c:v>1050.6666666666667</c:v>
                      </c:pt>
                      <c:pt idx="19">
                        <c:v>9138.6666666666661</c:v>
                      </c:pt>
                      <c:pt idx="20">
                        <c:v>83430</c:v>
                      </c:pt>
                      <c:pt idx="21">
                        <c:v>1426.6666666666667</c:v>
                      </c:pt>
                      <c:pt idx="22">
                        <c:v>11696</c:v>
                      </c:pt>
                      <c:pt idx="23">
                        <c:v>270392</c:v>
                      </c:pt>
                      <c:pt idx="24">
                        <c:v>1426.6666666666667</c:v>
                      </c:pt>
                      <c:pt idx="25">
                        <c:v>46914</c:v>
                      </c:pt>
                      <c:pt idx="26">
                        <c:v>297838.33333333331</c:v>
                      </c:pt>
                      <c:pt idx="27">
                        <c:v>21</c:v>
                      </c:pt>
                      <c:pt idx="28">
                        <c:v>200</c:v>
                      </c:pt>
                      <c:pt idx="29">
                        <c:v>1495</c:v>
                      </c:pt>
                      <c:pt idx="30">
                        <c:v>18.333333333333332</c:v>
                      </c:pt>
                      <c:pt idx="31">
                        <c:v>106</c:v>
                      </c:pt>
                      <c:pt idx="32">
                        <c:v>1008</c:v>
                      </c:pt>
                      <c:pt idx="33">
                        <c:v>16</c:v>
                      </c:pt>
                      <c:pt idx="34">
                        <c:v>106</c:v>
                      </c:pt>
                      <c:pt idx="35">
                        <c:v>1006.3333333333334</c:v>
                      </c:pt>
                      <c:pt idx="36">
                        <c:v>9750.6666666666661</c:v>
                      </c:pt>
                      <c:pt idx="37">
                        <c:v>18000</c:v>
                      </c:pt>
                      <c:pt idx="38">
                        <c:v>178739.33333333334</c:v>
                      </c:pt>
                      <c:pt idx="39">
                        <c:v>3620</c:v>
                      </c:pt>
                      <c:pt idx="40">
                        <c:v>46580.333333333336</c:v>
                      </c:pt>
                      <c:pt idx="41">
                        <c:v>426090.33333333331</c:v>
                      </c:pt>
                      <c:pt idx="42">
                        <c:v>3542.6666666666665</c:v>
                      </c:pt>
                      <c:pt idx="43">
                        <c:v>39407.333333333336</c:v>
                      </c:pt>
                      <c:pt idx="44">
                        <c:v>507262.66666666669</c:v>
                      </c:pt>
                      <c:pt idx="45">
                        <c:v>1205.6666666666667</c:v>
                      </c:pt>
                      <c:pt idx="46">
                        <c:v>7831</c:v>
                      </c:pt>
                      <c:pt idx="47">
                        <c:v>79023.333333333328</c:v>
                      </c:pt>
                      <c:pt idx="48">
                        <c:v>1561.6666666666667</c:v>
                      </c:pt>
                      <c:pt idx="49">
                        <c:v>15902.333333333334</c:v>
                      </c:pt>
                      <c:pt idx="50">
                        <c:v>283825.33333333331</c:v>
                      </c:pt>
                      <c:pt idx="51">
                        <c:v>1570.3333333333333</c:v>
                      </c:pt>
                      <c:pt idx="52">
                        <c:v>15129.333333333334</c:v>
                      </c:pt>
                      <c:pt idx="53">
                        <c:v>278790.66666666669</c:v>
                      </c:pt>
                      <c:pt idx="54">
                        <c:v>21</c:v>
                      </c:pt>
                      <c:pt idx="55">
                        <c:v>193.33333333333334</c:v>
                      </c:pt>
                      <c:pt idx="56">
                        <c:v>1546</c:v>
                      </c:pt>
                      <c:pt idx="57">
                        <c:v>20</c:v>
                      </c:pt>
                      <c:pt idx="58">
                        <c:v>131.66666666666666</c:v>
                      </c:pt>
                      <c:pt idx="59">
                        <c:v>741</c:v>
                      </c:pt>
                      <c:pt idx="60">
                        <c:v>17.333333333333332</c:v>
                      </c:pt>
                      <c:pt idx="61">
                        <c:v>108.66666666666667</c:v>
                      </c:pt>
                      <c:pt idx="62">
                        <c:v>1009</c:v>
                      </c:pt>
                      <c:pt idx="63">
                        <c:v>3188</c:v>
                      </c:pt>
                      <c:pt idx="64">
                        <c:v>31901.666666666668</c:v>
                      </c:pt>
                      <c:pt idx="65">
                        <c:v>511708.33333333331</c:v>
                      </c:pt>
                      <c:pt idx="66">
                        <c:v>4080.3333333333335</c:v>
                      </c:pt>
                      <c:pt idx="67">
                        <c:v>58322.333333333336</c:v>
                      </c:pt>
                      <c:pt idx="68">
                        <c:v>714783</c:v>
                      </c:pt>
                      <c:pt idx="69">
                        <c:v>4075.3333333333335</c:v>
                      </c:pt>
                      <c:pt idx="70">
                        <c:v>47229</c:v>
                      </c:pt>
                      <c:pt idx="71">
                        <c:v>711003.33333333337</c:v>
                      </c:pt>
                      <c:pt idx="72">
                        <c:v>1575.6666666666667</c:v>
                      </c:pt>
                      <c:pt idx="73">
                        <c:v>12143</c:v>
                      </c:pt>
                      <c:pt idx="74">
                        <c:v>135793</c:v>
                      </c:pt>
                      <c:pt idx="75">
                        <c:v>1678</c:v>
                      </c:pt>
                      <c:pt idx="76">
                        <c:v>16947</c:v>
                      </c:pt>
                      <c:pt idx="77">
                        <c:v>356530.66666666669</c:v>
                      </c:pt>
                      <c:pt idx="78">
                        <c:v>1718</c:v>
                      </c:pt>
                      <c:pt idx="79">
                        <c:v>19095.666666666668</c:v>
                      </c:pt>
                      <c:pt idx="80">
                        <c:v>343973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none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baseline="0">
                    <a:effectLst/>
                  </a:rPr>
                  <a:t>Number of Cores Broken Into Process Types Broken Into Scheduling Policies Broken Into Simultaneous Processes</a:t>
                </a:r>
                <a:endParaRPr lang="en-US" sz="600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cap="none"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none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0880"/>
        <c:crosses val="autoZero"/>
        <c:auto val="1"/>
        <c:lblAlgn val="ctr"/>
        <c:lblOffset val="100"/>
        <c:noMultiLvlLbl val="0"/>
      </c:catAx>
      <c:valAx>
        <c:axId val="294610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sz="600" cap="non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5370586996056416E-4"/>
              <c:y val="0.34248281752195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Voluntary Switches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'All Cores'!$K$1</c:f>
              <c:strCache>
                <c:ptCount val="1"/>
                <c:pt idx="0">
                  <c:v>Average Voluntary Switches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Cores'!$K$2:$K$82</c:f>
              <c:numCache>
                <c:formatCode>0</c:formatCode>
                <c:ptCount val="81"/>
                <c:pt idx="0">
                  <c:v>21</c:v>
                </c:pt>
                <c:pt idx="1">
                  <c:v>201</c:v>
                </c:pt>
                <c:pt idx="2">
                  <c:v>1565.6666666666667</c:v>
                </c:pt>
                <c:pt idx="3">
                  <c:v>17.333333333333332</c:v>
                </c:pt>
                <c:pt idx="4">
                  <c:v>105</c:v>
                </c:pt>
                <c:pt idx="5">
                  <c:v>1005</c:v>
                </c:pt>
                <c:pt idx="6">
                  <c:v>15</c:v>
                </c:pt>
                <c:pt idx="7">
                  <c:v>105.33333333333333</c:v>
                </c:pt>
                <c:pt idx="8">
                  <c:v>1005.6666666666666</c:v>
                </c:pt>
                <c:pt idx="9">
                  <c:v>2159</c:v>
                </c:pt>
                <c:pt idx="10">
                  <c:v>20878.333333333332</c:v>
                </c:pt>
                <c:pt idx="11">
                  <c:v>243130.33333333334</c:v>
                </c:pt>
                <c:pt idx="12">
                  <c:v>3237.3333333333335</c:v>
                </c:pt>
                <c:pt idx="13">
                  <c:v>27292</c:v>
                </c:pt>
                <c:pt idx="14">
                  <c:v>448046</c:v>
                </c:pt>
                <c:pt idx="15">
                  <c:v>3253</c:v>
                </c:pt>
                <c:pt idx="16">
                  <c:v>30770</c:v>
                </c:pt>
                <c:pt idx="17">
                  <c:v>435986.66666666669</c:v>
                </c:pt>
                <c:pt idx="18">
                  <c:v>1050.6666666666667</c:v>
                </c:pt>
                <c:pt idx="19">
                  <c:v>9138.6666666666661</c:v>
                </c:pt>
                <c:pt idx="20">
                  <c:v>83430</c:v>
                </c:pt>
                <c:pt idx="21">
                  <c:v>1426.6666666666667</c:v>
                </c:pt>
                <c:pt idx="22">
                  <c:v>11696</c:v>
                </c:pt>
                <c:pt idx="23">
                  <c:v>270392</c:v>
                </c:pt>
                <c:pt idx="24">
                  <c:v>1426.6666666666667</c:v>
                </c:pt>
                <c:pt idx="25">
                  <c:v>46914</c:v>
                </c:pt>
                <c:pt idx="26">
                  <c:v>297838.33333333331</c:v>
                </c:pt>
                <c:pt idx="27">
                  <c:v>21</c:v>
                </c:pt>
                <c:pt idx="28">
                  <c:v>200</c:v>
                </c:pt>
                <c:pt idx="29">
                  <c:v>1495</c:v>
                </c:pt>
                <c:pt idx="30">
                  <c:v>18.333333333333332</c:v>
                </c:pt>
                <c:pt idx="31">
                  <c:v>106</c:v>
                </c:pt>
                <c:pt idx="32">
                  <c:v>1008</c:v>
                </c:pt>
                <c:pt idx="33">
                  <c:v>16</c:v>
                </c:pt>
                <c:pt idx="34">
                  <c:v>106</c:v>
                </c:pt>
                <c:pt idx="35">
                  <c:v>1006.3333333333334</c:v>
                </c:pt>
                <c:pt idx="36">
                  <c:v>9750.6666666666661</c:v>
                </c:pt>
                <c:pt idx="37">
                  <c:v>18000</c:v>
                </c:pt>
                <c:pt idx="38">
                  <c:v>178739.33333333334</c:v>
                </c:pt>
                <c:pt idx="39">
                  <c:v>3620</c:v>
                </c:pt>
                <c:pt idx="40">
                  <c:v>46580.333333333336</c:v>
                </c:pt>
                <c:pt idx="41">
                  <c:v>426090.33333333331</c:v>
                </c:pt>
                <c:pt idx="42">
                  <c:v>3542.6666666666665</c:v>
                </c:pt>
                <c:pt idx="43">
                  <c:v>39407.333333333336</c:v>
                </c:pt>
                <c:pt idx="44">
                  <c:v>507262.66666666669</c:v>
                </c:pt>
                <c:pt idx="45">
                  <c:v>1205.6666666666667</c:v>
                </c:pt>
                <c:pt idx="46">
                  <c:v>7831</c:v>
                </c:pt>
                <c:pt idx="47">
                  <c:v>79023.333333333328</c:v>
                </c:pt>
                <c:pt idx="48">
                  <c:v>1561.6666666666667</c:v>
                </c:pt>
                <c:pt idx="49">
                  <c:v>15902.333333333334</c:v>
                </c:pt>
                <c:pt idx="50">
                  <c:v>283825.33333333331</c:v>
                </c:pt>
                <c:pt idx="51">
                  <c:v>1570.3333333333333</c:v>
                </c:pt>
                <c:pt idx="52">
                  <c:v>15129.333333333334</c:v>
                </c:pt>
                <c:pt idx="53">
                  <c:v>278790.66666666669</c:v>
                </c:pt>
                <c:pt idx="54">
                  <c:v>21</c:v>
                </c:pt>
                <c:pt idx="55">
                  <c:v>193.33333333333334</c:v>
                </c:pt>
                <c:pt idx="56">
                  <c:v>1546</c:v>
                </c:pt>
                <c:pt idx="57">
                  <c:v>20</c:v>
                </c:pt>
                <c:pt idx="58">
                  <c:v>131.66666666666666</c:v>
                </c:pt>
                <c:pt idx="59">
                  <c:v>741</c:v>
                </c:pt>
                <c:pt idx="60">
                  <c:v>17.333333333333332</c:v>
                </c:pt>
                <c:pt idx="61">
                  <c:v>108.66666666666667</c:v>
                </c:pt>
                <c:pt idx="62">
                  <c:v>1009</c:v>
                </c:pt>
                <c:pt idx="63">
                  <c:v>3188</c:v>
                </c:pt>
                <c:pt idx="64">
                  <c:v>31901.666666666668</c:v>
                </c:pt>
                <c:pt idx="65">
                  <c:v>511708.33333333331</c:v>
                </c:pt>
                <c:pt idx="66">
                  <c:v>4080.3333333333335</c:v>
                </c:pt>
                <c:pt idx="67">
                  <c:v>58322.333333333336</c:v>
                </c:pt>
                <c:pt idx="68">
                  <c:v>714783</c:v>
                </c:pt>
                <c:pt idx="69">
                  <c:v>4075.3333333333335</c:v>
                </c:pt>
                <c:pt idx="70">
                  <c:v>47229</c:v>
                </c:pt>
                <c:pt idx="71">
                  <c:v>711003.33333333337</c:v>
                </c:pt>
                <c:pt idx="72">
                  <c:v>1575.6666666666667</c:v>
                </c:pt>
                <c:pt idx="73">
                  <c:v>12143</c:v>
                </c:pt>
                <c:pt idx="74">
                  <c:v>135793</c:v>
                </c:pt>
                <c:pt idx="75">
                  <c:v>1678</c:v>
                </c:pt>
                <c:pt idx="76">
                  <c:v>16947</c:v>
                </c:pt>
                <c:pt idx="77">
                  <c:v>356530.66666666669</c:v>
                </c:pt>
                <c:pt idx="78">
                  <c:v>1718</c:v>
                </c:pt>
                <c:pt idx="79">
                  <c:v>19095.666666666668</c:v>
                </c:pt>
                <c:pt idx="80">
                  <c:v>343973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5192"/>
        <c:axId val="294609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Cores'!$J$1</c15:sqref>
                        </c15:formulaRef>
                      </c:ext>
                    </c:extLst>
                    <c:strCache>
                      <c:ptCount val="1"/>
                      <c:pt idx="0">
                        <c:v>Average Involuntary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Cores'!$J$2:$J$82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99.333333333333329</c:v>
                      </c:pt>
                      <c:pt idx="1">
                        <c:v>968.33333333333337</c:v>
                      </c:pt>
                      <c:pt idx="2">
                        <c:v>9706.3333333333339</c:v>
                      </c:pt>
                      <c:pt idx="3">
                        <c:v>5</c:v>
                      </c:pt>
                      <c:pt idx="4">
                        <c:v>7.666666666666667</c:v>
                      </c:pt>
                      <c:pt idx="5">
                        <c:v>43</c:v>
                      </c:pt>
                      <c:pt idx="6">
                        <c:v>5.333333333333333</c:v>
                      </c:pt>
                      <c:pt idx="7">
                        <c:v>7</c:v>
                      </c:pt>
                      <c:pt idx="8">
                        <c:v>43</c:v>
                      </c:pt>
                      <c:pt idx="9">
                        <c:v>653.66666666666663</c:v>
                      </c:pt>
                      <c:pt idx="10">
                        <c:v>5737.666666666667</c:v>
                      </c:pt>
                      <c:pt idx="11">
                        <c:v>72345</c:v>
                      </c:pt>
                      <c:pt idx="12">
                        <c:v>4.333333333333333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403.66666666666669</c:v>
                      </c:pt>
                      <c:pt idx="19">
                        <c:v>3021.3333333333335</c:v>
                      </c:pt>
                      <c:pt idx="20">
                        <c:v>39610</c:v>
                      </c:pt>
                      <c:pt idx="21">
                        <c:v>4</c:v>
                      </c:pt>
                      <c:pt idx="22">
                        <c:v>4.333333333333333</c:v>
                      </c:pt>
                      <c:pt idx="23">
                        <c:v>21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22</c:v>
                      </c:pt>
                      <c:pt idx="27">
                        <c:v>107.66666666666667</c:v>
                      </c:pt>
                      <c:pt idx="28">
                        <c:v>1468.6666666666667</c:v>
                      </c:pt>
                      <c:pt idx="29">
                        <c:v>11919</c:v>
                      </c:pt>
                      <c:pt idx="30">
                        <c:v>2.6666666666666665</c:v>
                      </c:pt>
                      <c:pt idx="31">
                        <c:v>5.333333333333333</c:v>
                      </c:pt>
                      <c:pt idx="32">
                        <c:v>44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45.333333333333336</c:v>
                      </c:pt>
                      <c:pt idx="36">
                        <c:v>771.66666666666663</c:v>
                      </c:pt>
                      <c:pt idx="37">
                        <c:v>8647.6666666666661</c:v>
                      </c:pt>
                      <c:pt idx="38">
                        <c:v>71747.333333333328</c:v>
                      </c:pt>
                      <c:pt idx="39">
                        <c:v>4.333333333333333</c:v>
                      </c:pt>
                      <c:pt idx="40">
                        <c:v>4</c:v>
                      </c:pt>
                      <c:pt idx="41">
                        <c:v>8</c:v>
                      </c:pt>
                      <c:pt idx="42">
                        <c:v>3.3333333333333335</c:v>
                      </c:pt>
                      <c:pt idx="43">
                        <c:v>3.3333333333333335</c:v>
                      </c:pt>
                      <c:pt idx="44">
                        <c:v>12.666666666666666</c:v>
                      </c:pt>
                      <c:pt idx="45">
                        <c:v>591.66666666666663</c:v>
                      </c:pt>
                      <c:pt idx="46">
                        <c:v>4793.333333333333</c:v>
                      </c:pt>
                      <c:pt idx="47">
                        <c:v>43579</c:v>
                      </c:pt>
                      <c:pt idx="48">
                        <c:v>5.333333333333333</c:v>
                      </c:pt>
                      <c:pt idx="49">
                        <c:v>4.333333333333333</c:v>
                      </c:pt>
                      <c:pt idx="50">
                        <c:v>42.666666666666664</c:v>
                      </c:pt>
                      <c:pt idx="51">
                        <c:v>3.6666666666666665</c:v>
                      </c:pt>
                      <c:pt idx="52">
                        <c:v>5</c:v>
                      </c:pt>
                      <c:pt idx="53">
                        <c:v>26</c:v>
                      </c:pt>
                      <c:pt idx="54">
                        <c:v>77.666666666666671</c:v>
                      </c:pt>
                      <c:pt idx="55">
                        <c:v>1132.3333333333333</c:v>
                      </c:pt>
                      <c:pt idx="56">
                        <c:v>11400.333333333334</c:v>
                      </c:pt>
                      <c:pt idx="57">
                        <c:v>2.6666666666666665</c:v>
                      </c:pt>
                      <c:pt idx="58">
                        <c:v>3</c:v>
                      </c:pt>
                      <c:pt idx="59">
                        <c:v>44.666666666666664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47.333333333333336</c:v>
                      </c:pt>
                      <c:pt idx="63">
                        <c:v>350</c:v>
                      </c:pt>
                      <c:pt idx="64">
                        <c:v>4059.3333333333335</c:v>
                      </c:pt>
                      <c:pt idx="65">
                        <c:v>36971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37.666666666666664</c:v>
                      </c:pt>
                      <c:pt idx="69">
                        <c:v>3</c:v>
                      </c:pt>
                      <c:pt idx="70">
                        <c:v>5.333333333333333</c:v>
                      </c:pt>
                      <c:pt idx="71">
                        <c:v>39.666666666666664</c:v>
                      </c:pt>
                      <c:pt idx="72">
                        <c:v>224.33333333333334</c:v>
                      </c:pt>
                      <c:pt idx="73">
                        <c:v>3221.3333333333335</c:v>
                      </c:pt>
                      <c:pt idx="74">
                        <c:v>33237.333333333336</c:v>
                      </c:pt>
                      <c:pt idx="75">
                        <c:v>2</c:v>
                      </c:pt>
                      <c:pt idx="76">
                        <c:v>3.3333333333333335</c:v>
                      </c:pt>
                      <c:pt idx="77">
                        <c:v>46</c:v>
                      </c:pt>
                      <c:pt idx="78">
                        <c:v>2</c:v>
                      </c:pt>
                      <c:pt idx="79">
                        <c:v>5</c:v>
                      </c:pt>
                      <c:pt idx="80">
                        <c:v>42.666666666666664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Cores Broken Into Process Types Broken Into Scheduling Policies Broken Into Simultaneous Processes</a:t>
                </a:r>
              </a:p>
              <a:p>
                <a:pPr algn="ctr" rtl="0">
                  <a:defRPr/>
                </a:pPr>
                <a:endParaRPr lang="en-US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9312"/>
        <c:crosses val="autoZero"/>
        <c:auto val="1"/>
        <c:lblAlgn val="ctr"/>
        <c:lblOffset val="100"/>
        <c:noMultiLvlLbl val="0"/>
      </c:catAx>
      <c:valAx>
        <c:axId val="29460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4148234798422566E-3"/>
              <c:y val="0.4534763772364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'All Cores'!$K$1</c:f>
              <c:strCache>
                <c:ptCount val="1"/>
                <c:pt idx="0">
                  <c:v>Average Voluntary Switches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Cores'!$K$2:$K$82</c:f>
              <c:numCache>
                <c:formatCode>0</c:formatCode>
                <c:ptCount val="81"/>
                <c:pt idx="0">
                  <c:v>21</c:v>
                </c:pt>
                <c:pt idx="1">
                  <c:v>201</c:v>
                </c:pt>
                <c:pt idx="2">
                  <c:v>1565.6666666666667</c:v>
                </c:pt>
                <c:pt idx="3">
                  <c:v>17.333333333333332</c:v>
                </c:pt>
                <c:pt idx="4">
                  <c:v>105</c:v>
                </c:pt>
                <c:pt idx="5">
                  <c:v>1005</c:v>
                </c:pt>
                <c:pt idx="6">
                  <c:v>15</c:v>
                </c:pt>
                <c:pt idx="7">
                  <c:v>105.33333333333333</c:v>
                </c:pt>
                <c:pt idx="8">
                  <c:v>1005.6666666666666</c:v>
                </c:pt>
                <c:pt idx="9">
                  <c:v>2159</c:v>
                </c:pt>
                <c:pt idx="10">
                  <c:v>20878.333333333332</c:v>
                </c:pt>
                <c:pt idx="11">
                  <c:v>243130.33333333334</c:v>
                </c:pt>
                <c:pt idx="12">
                  <c:v>3237.3333333333335</c:v>
                </c:pt>
                <c:pt idx="13">
                  <c:v>27292</c:v>
                </c:pt>
                <c:pt idx="14">
                  <c:v>448046</c:v>
                </c:pt>
                <c:pt idx="15">
                  <c:v>3253</c:v>
                </c:pt>
                <c:pt idx="16">
                  <c:v>30770</c:v>
                </c:pt>
                <c:pt idx="17">
                  <c:v>435986.66666666669</c:v>
                </c:pt>
                <c:pt idx="18">
                  <c:v>1050.6666666666667</c:v>
                </c:pt>
                <c:pt idx="19">
                  <c:v>9138.6666666666661</c:v>
                </c:pt>
                <c:pt idx="20">
                  <c:v>83430</c:v>
                </c:pt>
                <c:pt idx="21">
                  <c:v>1426.6666666666667</c:v>
                </c:pt>
                <c:pt idx="22">
                  <c:v>11696</c:v>
                </c:pt>
                <c:pt idx="23">
                  <c:v>270392</c:v>
                </c:pt>
                <c:pt idx="24">
                  <c:v>1426.6666666666667</c:v>
                </c:pt>
                <c:pt idx="25">
                  <c:v>46914</c:v>
                </c:pt>
                <c:pt idx="26">
                  <c:v>297838.33333333331</c:v>
                </c:pt>
                <c:pt idx="27">
                  <c:v>21</c:v>
                </c:pt>
                <c:pt idx="28">
                  <c:v>200</c:v>
                </c:pt>
                <c:pt idx="29">
                  <c:v>1495</c:v>
                </c:pt>
                <c:pt idx="30">
                  <c:v>18.333333333333332</c:v>
                </c:pt>
                <c:pt idx="31">
                  <c:v>106</c:v>
                </c:pt>
                <c:pt idx="32">
                  <c:v>1008</c:v>
                </c:pt>
                <c:pt idx="33">
                  <c:v>16</c:v>
                </c:pt>
                <c:pt idx="34">
                  <c:v>106</c:v>
                </c:pt>
                <c:pt idx="35">
                  <c:v>1006.3333333333334</c:v>
                </c:pt>
                <c:pt idx="36">
                  <c:v>9750.6666666666661</c:v>
                </c:pt>
                <c:pt idx="37">
                  <c:v>18000</c:v>
                </c:pt>
                <c:pt idx="38">
                  <c:v>178739.33333333334</c:v>
                </c:pt>
                <c:pt idx="39">
                  <c:v>3620</c:v>
                </c:pt>
                <c:pt idx="40">
                  <c:v>46580.333333333336</c:v>
                </c:pt>
                <c:pt idx="41">
                  <c:v>426090.33333333331</c:v>
                </c:pt>
                <c:pt idx="42">
                  <c:v>3542.6666666666665</c:v>
                </c:pt>
                <c:pt idx="43">
                  <c:v>39407.333333333336</c:v>
                </c:pt>
                <c:pt idx="44">
                  <c:v>507262.66666666669</c:v>
                </c:pt>
                <c:pt idx="45">
                  <c:v>1205.6666666666667</c:v>
                </c:pt>
                <c:pt idx="46">
                  <c:v>7831</c:v>
                </c:pt>
                <c:pt idx="47">
                  <c:v>79023.333333333328</c:v>
                </c:pt>
                <c:pt idx="48">
                  <c:v>1561.6666666666667</c:v>
                </c:pt>
                <c:pt idx="49">
                  <c:v>15902.333333333334</c:v>
                </c:pt>
                <c:pt idx="50">
                  <c:v>283825.33333333331</c:v>
                </c:pt>
                <c:pt idx="51">
                  <c:v>1570.3333333333333</c:v>
                </c:pt>
                <c:pt idx="52">
                  <c:v>15129.333333333334</c:v>
                </c:pt>
                <c:pt idx="53">
                  <c:v>278790.66666666669</c:v>
                </c:pt>
                <c:pt idx="54">
                  <c:v>21</c:v>
                </c:pt>
                <c:pt idx="55">
                  <c:v>193.33333333333334</c:v>
                </c:pt>
                <c:pt idx="56">
                  <c:v>1546</c:v>
                </c:pt>
                <c:pt idx="57">
                  <c:v>20</c:v>
                </c:pt>
                <c:pt idx="58">
                  <c:v>131.66666666666666</c:v>
                </c:pt>
                <c:pt idx="59">
                  <c:v>741</c:v>
                </c:pt>
                <c:pt idx="60">
                  <c:v>17.333333333333332</c:v>
                </c:pt>
                <c:pt idx="61">
                  <c:v>108.66666666666667</c:v>
                </c:pt>
                <c:pt idx="62">
                  <c:v>1009</c:v>
                </c:pt>
                <c:pt idx="63">
                  <c:v>3188</c:v>
                </c:pt>
                <c:pt idx="64">
                  <c:v>31901.666666666668</c:v>
                </c:pt>
                <c:pt idx="65">
                  <c:v>511708.33333333331</c:v>
                </c:pt>
                <c:pt idx="66">
                  <c:v>4080.3333333333335</c:v>
                </c:pt>
                <c:pt idx="67">
                  <c:v>58322.333333333336</c:v>
                </c:pt>
                <c:pt idx="68">
                  <c:v>714783</c:v>
                </c:pt>
                <c:pt idx="69">
                  <c:v>4075.3333333333335</c:v>
                </c:pt>
                <c:pt idx="70">
                  <c:v>47229</c:v>
                </c:pt>
                <c:pt idx="71">
                  <c:v>711003.33333333337</c:v>
                </c:pt>
                <c:pt idx="72">
                  <c:v>1575.6666666666667</c:v>
                </c:pt>
                <c:pt idx="73">
                  <c:v>12143</c:v>
                </c:pt>
                <c:pt idx="74">
                  <c:v>135793</c:v>
                </c:pt>
                <c:pt idx="75">
                  <c:v>1678</c:v>
                </c:pt>
                <c:pt idx="76">
                  <c:v>16947</c:v>
                </c:pt>
                <c:pt idx="77">
                  <c:v>356530.66666666669</c:v>
                </c:pt>
                <c:pt idx="78">
                  <c:v>1718</c:v>
                </c:pt>
                <c:pt idx="79">
                  <c:v>19095.666666666668</c:v>
                </c:pt>
                <c:pt idx="80">
                  <c:v>343973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1272"/>
        <c:axId val="294611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Cores'!$J$1</c15:sqref>
                        </c15:formulaRef>
                      </c:ext>
                    </c:extLst>
                    <c:strCache>
                      <c:ptCount val="1"/>
                      <c:pt idx="0">
                        <c:v>Average Involuntary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Cores'!$J$2:$J$82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99.333333333333329</c:v>
                      </c:pt>
                      <c:pt idx="1">
                        <c:v>968.33333333333337</c:v>
                      </c:pt>
                      <c:pt idx="2">
                        <c:v>9706.3333333333339</c:v>
                      </c:pt>
                      <c:pt idx="3">
                        <c:v>5</c:v>
                      </c:pt>
                      <c:pt idx="4">
                        <c:v>7.666666666666667</c:v>
                      </c:pt>
                      <c:pt idx="5">
                        <c:v>43</c:v>
                      </c:pt>
                      <c:pt idx="6">
                        <c:v>5.333333333333333</c:v>
                      </c:pt>
                      <c:pt idx="7">
                        <c:v>7</c:v>
                      </c:pt>
                      <c:pt idx="8">
                        <c:v>43</c:v>
                      </c:pt>
                      <c:pt idx="9">
                        <c:v>653.66666666666663</c:v>
                      </c:pt>
                      <c:pt idx="10">
                        <c:v>5737.666666666667</c:v>
                      </c:pt>
                      <c:pt idx="11">
                        <c:v>72345</c:v>
                      </c:pt>
                      <c:pt idx="12">
                        <c:v>4.333333333333333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403.66666666666669</c:v>
                      </c:pt>
                      <c:pt idx="19">
                        <c:v>3021.3333333333335</c:v>
                      </c:pt>
                      <c:pt idx="20">
                        <c:v>39610</c:v>
                      </c:pt>
                      <c:pt idx="21">
                        <c:v>4</c:v>
                      </c:pt>
                      <c:pt idx="22">
                        <c:v>4.333333333333333</c:v>
                      </c:pt>
                      <c:pt idx="23">
                        <c:v>21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22</c:v>
                      </c:pt>
                      <c:pt idx="27">
                        <c:v>107.66666666666667</c:v>
                      </c:pt>
                      <c:pt idx="28">
                        <c:v>1468.6666666666667</c:v>
                      </c:pt>
                      <c:pt idx="29">
                        <c:v>11919</c:v>
                      </c:pt>
                      <c:pt idx="30">
                        <c:v>2.6666666666666665</c:v>
                      </c:pt>
                      <c:pt idx="31">
                        <c:v>5.333333333333333</c:v>
                      </c:pt>
                      <c:pt idx="32">
                        <c:v>44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45.333333333333336</c:v>
                      </c:pt>
                      <c:pt idx="36">
                        <c:v>771.66666666666663</c:v>
                      </c:pt>
                      <c:pt idx="37">
                        <c:v>8647.6666666666661</c:v>
                      </c:pt>
                      <c:pt idx="38">
                        <c:v>71747.333333333328</c:v>
                      </c:pt>
                      <c:pt idx="39">
                        <c:v>4.333333333333333</c:v>
                      </c:pt>
                      <c:pt idx="40">
                        <c:v>4</c:v>
                      </c:pt>
                      <c:pt idx="41">
                        <c:v>8</c:v>
                      </c:pt>
                      <c:pt idx="42">
                        <c:v>3.3333333333333335</c:v>
                      </c:pt>
                      <c:pt idx="43">
                        <c:v>3.3333333333333335</c:v>
                      </c:pt>
                      <c:pt idx="44">
                        <c:v>12.666666666666666</c:v>
                      </c:pt>
                      <c:pt idx="45">
                        <c:v>591.66666666666663</c:v>
                      </c:pt>
                      <c:pt idx="46">
                        <c:v>4793.333333333333</c:v>
                      </c:pt>
                      <c:pt idx="47">
                        <c:v>43579</c:v>
                      </c:pt>
                      <c:pt idx="48">
                        <c:v>5.333333333333333</c:v>
                      </c:pt>
                      <c:pt idx="49">
                        <c:v>4.333333333333333</c:v>
                      </c:pt>
                      <c:pt idx="50">
                        <c:v>42.666666666666664</c:v>
                      </c:pt>
                      <c:pt idx="51">
                        <c:v>3.6666666666666665</c:v>
                      </c:pt>
                      <c:pt idx="52">
                        <c:v>5</c:v>
                      </c:pt>
                      <c:pt idx="53">
                        <c:v>26</c:v>
                      </c:pt>
                      <c:pt idx="54">
                        <c:v>77.666666666666671</c:v>
                      </c:pt>
                      <c:pt idx="55">
                        <c:v>1132.3333333333333</c:v>
                      </c:pt>
                      <c:pt idx="56">
                        <c:v>11400.333333333334</c:v>
                      </c:pt>
                      <c:pt idx="57">
                        <c:v>2.6666666666666665</c:v>
                      </c:pt>
                      <c:pt idx="58">
                        <c:v>3</c:v>
                      </c:pt>
                      <c:pt idx="59">
                        <c:v>44.666666666666664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47.333333333333336</c:v>
                      </c:pt>
                      <c:pt idx="63">
                        <c:v>350</c:v>
                      </c:pt>
                      <c:pt idx="64">
                        <c:v>4059.3333333333335</c:v>
                      </c:pt>
                      <c:pt idx="65">
                        <c:v>36971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37.666666666666664</c:v>
                      </c:pt>
                      <c:pt idx="69">
                        <c:v>3</c:v>
                      </c:pt>
                      <c:pt idx="70">
                        <c:v>5.333333333333333</c:v>
                      </c:pt>
                      <c:pt idx="71">
                        <c:v>39.666666666666664</c:v>
                      </c:pt>
                      <c:pt idx="72">
                        <c:v>224.33333333333334</c:v>
                      </c:pt>
                      <c:pt idx="73">
                        <c:v>3221.3333333333335</c:v>
                      </c:pt>
                      <c:pt idx="74">
                        <c:v>33237.333333333336</c:v>
                      </c:pt>
                      <c:pt idx="75">
                        <c:v>2</c:v>
                      </c:pt>
                      <c:pt idx="76">
                        <c:v>3.3333333333333335</c:v>
                      </c:pt>
                      <c:pt idx="77">
                        <c:v>46</c:v>
                      </c:pt>
                      <c:pt idx="78">
                        <c:v>2</c:v>
                      </c:pt>
                      <c:pt idx="79">
                        <c:v>5</c:v>
                      </c:pt>
                      <c:pt idx="80">
                        <c:v>42.666666666666664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none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Cores Broken Into Process Types Broken Into Scheduling Policies Broken Into Simultaneous Processes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cap="none"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none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1664"/>
        <c:crosses val="autoZero"/>
        <c:auto val="1"/>
        <c:lblAlgn val="ctr"/>
        <c:lblOffset val="100"/>
        <c:noMultiLvlLbl val="0"/>
      </c:catAx>
      <c:valAx>
        <c:axId val="294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3.4148234798422566E-3"/>
              <c:y val="0.4534763772364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09002223312935E-2"/>
          <c:y val="3.0718952524794649E-2"/>
          <c:w val="0.93682527612636479"/>
          <c:h val="0.82130302338021111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'All Cores'!$J$1</c:f>
              <c:strCache>
                <c:ptCount val="1"/>
                <c:pt idx="0">
                  <c:v>Average Involuntary Switches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'All Cores'!$A$2:$D$82</c:f>
              <c:multiLvlStrCache>
                <c:ptCount val="81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  <c:pt idx="27">
                    <c:v>S</c:v>
                  </c:pt>
                  <c:pt idx="28">
                    <c:v>M</c:v>
                  </c:pt>
                  <c:pt idx="29">
                    <c:v>L</c:v>
                  </c:pt>
                  <c:pt idx="30">
                    <c:v>S</c:v>
                  </c:pt>
                  <c:pt idx="31">
                    <c:v>M</c:v>
                  </c:pt>
                  <c:pt idx="32">
                    <c:v>L</c:v>
                  </c:pt>
                  <c:pt idx="33">
                    <c:v>S</c:v>
                  </c:pt>
                  <c:pt idx="34">
                    <c:v>M</c:v>
                  </c:pt>
                  <c:pt idx="35">
                    <c:v>L</c:v>
                  </c:pt>
                  <c:pt idx="36">
                    <c:v>S</c:v>
                  </c:pt>
                  <c:pt idx="37">
                    <c:v>M</c:v>
                  </c:pt>
                  <c:pt idx="38">
                    <c:v>L</c:v>
                  </c:pt>
                  <c:pt idx="39">
                    <c:v>S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M</c:v>
                  </c:pt>
                  <c:pt idx="44">
                    <c:v>L</c:v>
                  </c:pt>
                  <c:pt idx="45">
                    <c:v>S</c:v>
                  </c:pt>
                  <c:pt idx="46">
                    <c:v>M</c:v>
                  </c:pt>
                  <c:pt idx="47">
                    <c:v>L</c:v>
                  </c:pt>
                  <c:pt idx="48">
                    <c:v>S</c:v>
                  </c:pt>
                  <c:pt idx="49">
                    <c:v>M</c:v>
                  </c:pt>
                  <c:pt idx="50">
                    <c:v>L</c:v>
                  </c:pt>
                  <c:pt idx="51">
                    <c:v>S</c:v>
                  </c:pt>
                  <c:pt idx="52">
                    <c:v>M</c:v>
                  </c:pt>
                  <c:pt idx="53">
                    <c:v>L</c:v>
                  </c:pt>
                  <c:pt idx="54">
                    <c:v>S</c:v>
                  </c:pt>
                  <c:pt idx="55">
                    <c:v>M</c:v>
                  </c:pt>
                  <c:pt idx="56">
                    <c:v>L</c:v>
                  </c:pt>
                  <c:pt idx="57">
                    <c:v>S</c:v>
                  </c:pt>
                  <c:pt idx="58">
                    <c:v>M</c:v>
                  </c:pt>
                  <c:pt idx="59">
                    <c:v>L</c:v>
                  </c:pt>
                  <c:pt idx="60">
                    <c:v>S</c:v>
                  </c:pt>
                  <c:pt idx="61">
                    <c:v>M</c:v>
                  </c:pt>
                  <c:pt idx="62">
                    <c:v>L</c:v>
                  </c:pt>
                  <c:pt idx="63">
                    <c:v>S</c:v>
                  </c:pt>
                  <c:pt idx="64">
                    <c:v>M</c:v>
                  </c:pt>
                  <c:pt idx="65">
                    <c:v>L</c:v>
                  </c:pt>
                  <c:pt idx="66">
                    <c:v>S</c:v>
                  </c:pt>
                  <c:pt idx="67">
                    <c:v>M</c:v>
                  </c:pt>
                  <c:pt idx="68">
                    <c:v>L</c:v>
                  </c:pt>
                  <c:pt idx="69">
                    <c:v>S</c:v>
                  </c:pt>
                  <c:pt idx="70">
                    <c:v>M</c:v>
                  </c:pt>
                  <c:pt idx="71">
                    <c:v>L</c:v>
                  </c:pt>
                  <c:pt idx="72">
                    <c:v>S</c:v>
                  </c:pt>
                  <c:pt idx="73">
                    <c:v>M</c:v>
                  </c:pt>
                  <c:pt idx="74">
                    <c:v>L</c:v>
                  </c:pt>
                  <c:pt idx="75">
                    <c:v>S</c:v>
                  </c:pt>
                  <c:pt idx="76">
                    <c:v>M</c:v>
                  </c:pt>
                  <c:pt idx="77">
                    <c:v>L</c:v>
                  </c:pt>
                  <c:pt idx="78">
                    <c:v>S</c:v>
                  </c:pt>
                  <c:pt idx="79">
                    <c:v>M</c:v>
                  </c:pt>
                  <c:pt idx="80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  <c:pt idx="27">
                    <c:v>OTHER</c:v>
                  </c:pt>
                  <c:pt idx="30">
                    <c:v>FIFO</c:v>
                  </c:pt>
                  <c:pt idx="33">
                    <c:v>RR</c:v>
                  </c:pt>
                  <c:pt idx="36">
                    <c:v>OTHER</c:v>
                  </c:pt>
                  <c:pt idx="39">
                    <c:v>FIFO</c:v>
                  </c:pt>
                  <c:pt idx="42">
                    <c:v>RR</c:v>
                  </c:pt>
                  <c:pt idx="45">
                    <c:v>OTHER</c:v>
                  </c:pt>
                  <c:pt idx="48">
                    <c:v>FIFO</c:v>
                  </c:pt>
                  <c:pt idx="51">
                    <c:v>RR</c:v>
                  </c:pt>
                  <c:pt idx="54">
                    <c:v>OTHER</c:v>
                  </c:pt>
                  <c:pt idx="57">
                    <c:v>FIFO</c:v>
                  </c:pt>
                  <c:pt idx="60">
                    <c:v>RR</c:v>
                  </c:pt>
                  <c:pt idx="63">
                    <c:v>OTHER</c:v>
                  </c:pt>
                  <c:pt idx="66">
                    <c:v>FIFO</c:v>
                  </c:pt>
                  <c:pt idx="69">
                    <c:v>RR</c:v>
                  </c:pt>
                  <c:pt idx="72">
                    <c:v>OTHER</c:v>
                  </c:pt>
                  <c:pt idx="75">
                    <c:v>FIFO</c:v>
                  </c:pt>
                  <c:pt idx="78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  <c:pt idx="27">
                    <c:v>CPU</c:v>
                  </c:pt>
                  <c:pt idx="36">
                    <c:v>IO</c:v>
                  </c:pt>
                  <c:pt idx="45">
                    <c:v>Mixed</c:v>
                  </c:pt>
                  <c:pt idx="54">
                    <c:v>CPU</c:v>
                  </c:pt>
                  <c:pt idx="63">
                    <c:v>IO</c:v>
                  </c:pt>
                  <c:pt idx="72">
                    <c:v>Mixed</c:v>
                  </c:pt>
                </c:lvl>
                <c:lvl>
                  <c:pt idx="0">
                    <c:v>1</c:v>
                  </c:pt>
                  <c:pt idx="27">
                    <c:v>2</c:v>
                  </c:pt>
                  <c:pt idx="54">
                    <c:v>4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'All Cores'!$J$2:$J$82</c:f>
              <c:numCache>
                <c:formatCode>0</c:formatCode>
                <c:ptCount val="81"/>
                <c:pt idx="0">
                  <c:v>99.333333333333329</c:v>
                </c:pt>
                <c:pt idx="1">
                  <c:v>968.33333333333337</c:v>
                </c:pt>
                <c:pt idx="2">
                  <c:v>9706.3333333333339</c:v>
                </c:pt>
                <c:pt idx="3">
                  <c:v>5</c:v>
                </c:pt>
                <c:pt idx="4">
                  <c:v>7.666666666666667</c:v>
                </c:pt>
                <c:pt idx="5">
                  <c:v>43</c:v>
                </c:pt>
                <c:pt idx="6">
                  <c:v>5.333333333333333</c:v>
                </c:pt>
                <c:pt idx="7">
                  <c:v>7</c:v>
                </c:pt>
                <c:pt idx="8">
                  <c:v>43</c:v>
                </c:pt>
                <c:pt idx="9">
                  <c:v>653.66666666666663</c:v>
                </c:pt>
                <c:pt idx="10">
                  <c:v>5737.666666666667</c:v>
                </c:pt>
                <c:pt idx="11">
                  <c:v>72345</c:v>
                </c:pt>
                <c:pt idx="12">
                  <c:v>4.333333333333333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403.66666666666669</c:v>
                </c:pt>
                <c:pt idx="19">
                  <c:v>3021.3333333333335</c:v>
                </c:pt>
                <c:pt idx="20">
                  <c:v>39610</c:v>
                </c:pt>
                <c:pt idx="21">
                  <c:v>4</c:v>
                </c:pt>
                <c:pt idx="22">
                  <c:v>4.333333333333333</c:v>
                </c:pt>
                <c:pt idx="23">
                  <c:v>21</c:v>
                </c:pt>
                <c:pt idx="24">
                  <c:v>4</c:v>
                </c:pt>
                <c:pt idx="25">
                  <c:v>6</c:v>
                </c:pt>
                <c:pt idx="26">
                  <c:v>22</c:v>
                </c:pt>
                <c:pt idx="27">
                  <c:v>107.66666666666667</c:v>
                </c:pt>
                <c:pt idx="28">
                  <c:v>1468.6666666666667</c:v>
                </c:pt>
                <c:pt idx="29">
                  <c:v>11919</c:v>
                </c:pt>
                <c:pt idx="30">
                  <c:v>2.6666666666666665</c:v>
                </c:pt>
                <c:pt idx="31">
                  <c:v>5.333333333333333</c:v>
                </c:pt>
                <c:pt idx="32">
                  <c:v>44</c:v>
                </c:pt>
                <c:pt idx="33">
                  <c:v>4</c:v>
                </c:pt>
                <c:pt idx="34">
                  <c:v>7</c:v>
                </c:pt>
                <c:pt idx="35">
                  <c:v>45.333333333333336</c:v>
                </c:pt>
                <c:pt idx="36">
                  <c:v>771.66666666666663</c:v>
                </c:pt>
                <c:pt idx="37">
                  <c:v>8647.6666666666661</c:v>
                </c:pt>
                <c:pt idx="38">
                  <c:v>71747.333333333328</c:v>
                </c:pt>
                <c:pt idx="39">
                  <c:v>4.333333333333333</c:v>
                </c:pt>
                <c:pt idx="40">
                  <c:v>4</c:v>
                </c:pt>
                <c:pt idx="41">
                  <c:v>8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12.666666666666666</c:v>
                </c:pt>
                <c:pt idx="45">
                  <c:v>591.66666666666663</c:v>
                </c:pt>
                <c:pt idx="46">
                  <c:v>4793.333333333333</c:v>
                </c:pt>
                <c:pt idx="47">
                  <c:v>43579</c:v>
                </c:pt>
                <c:pt idx="48">
                  <c:v>5.333333333333333</c:v>
                </c:pt>
                <c:pt idx="49">
                  <c:v>4.333333333333333</c:v>
                </c:pt>
                <c:pt idx="50">
                  <c:v>42.666666666666664</c:v>
                </c:pt>
                <c:pt idx="51">
                  <c:v>3.6666666666666665</c:v>
                </c:pt>
                <c:pt idx="52">
                  <c:v>5</c:v>
                </c:pt>
                <c:pt idx="53">
                  <c:v>26</c:v>
                </c:pt>
                <c:pt idx="54">
                  <c:v>77.666666666666671</c:v>
                </c:pt>
                <c:pt idx="55">
                  <c:v>1132.3333333333333</c:v>
                </c:pt>
                <c:pt idx="56">
                  <c:v>11400.333333333334</c:v>
                </c:pt>
                <c:pt idx="57">
                  <c:v>2.6666666666666665</c:v>
                </c:pt>
                <c:pt idx="58">
                  <c:v>3</c:v>
                </c:pt>
                <c:pt idx="59">
                  <c:v>44.666666666666664</c:v>
                </c:pt>
                <c:pt idx="60">
                  <c:v>2</c:v>
                </c:pt>
                <c:pt idx="61">
                  <c:v>5</c:v>
                </c:pt>
                <c:pt idx="62">
                  <c:v>47.333333333333336</c:v>
                </c:pt>
                <c:pt idx="63">
                  <c:v>350</c:v>
                </c:pt>
                <c:pt idx="64">
                  <c:v>4059.3333333333335</c:v>
                </c:pt>
                <c:pt idx="65">
                  <c:v>36971</c:v>
                </c:pt>
                <c:pt idx="66">
                  <c:v>2</c:v>
                </c:pt>
                <c:pt idx="67">
                  <c:v>4</c:v>
                </c:pt>
                <c:pt idx="68">
                  <c:v>37.666666666666664</c:v>
                </c:pt>
                <c:pt idx="69">
                  <c:v>3</c:v>
                </c:pt>
                <c:pt idx="70">
                  <c:v>5.333333333333333</c:v>
                </c:pt>
                <c:pt idx="71">
                  <c:v>39.666666666666664</c:v>
                </c:pt>
                <c:pt idx="72">
                  <c:v>224.33333333333334</c:v>
                </c:pt>
                <c:pt idx="73">
                  <c:v>3221.3333333333335</c:v>
                </c:pt>
                <c:pt idx="74">
                  <c:v>33237.333333333336</c:v>
                </c:pt>
                <c:pt idx="75">
                  <c:v>2</c:v>
                </c:pt>
                <c:pt idx="76">
                  <c:v>3.3333333333333335</c:v>
                </c:pt>
                <c:pt idx="77">
                  <c:v>46</c:v>
                </c:pt>
                <c:pt idx="78">
                  <c:v>2</c:v>
                </c:pt>
                <c:pt idx="79">
                  <c:v>5</c:v>
                </c:pt>
                <c:pt idx="80">
                  <c:v>42.666666666666664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614016"/>
        <c:axId val="294614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Cores'!$E$1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 Cores'!$E$2:$E$82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0.39666666666666667</c:v>
                      </c:pt>
                      <c:pt idx="28">
                        <c:v>3</c:v>
                      </c:pt>
                      <c:pt idx="29">
                        <c:v>23.73</c:v>
                      </c:pt>
                      <c:pt idx="30">
                        <c:v>0.20333333333333334</c:v>
                      </c:pt>
                      <c:pt idx="31">
                        <c:v>2.0433333333333334</c:v>
                      </c:pt>
                      <c:pt idx="32">
                        <c:v>20.919999999999998</c:v>
                      </c:pt>
                      <c:pt idx="33">
                        <c:v>0.19333333333333336</c:v>
                      </c:pt>
                      <c:pt idx="34">
                        <c:v>2.0466666666666664</c:v>
                      </c:pt>
                      <c:pt idx="35">
                        <c:v>20.673333333333336</c:v>
                      </c:pt>
                      <c:pt idx="36">
                        <c:v>0.24</c:v>
                      </c:pt>
                      <c:pt idx="37">
                        <c:v>1.1166666666666667</c:v>
                      </c:pt>
                      <c:pt idx="38">
                        <c:v>9.3966666666666665</c:v>
                      </c:pt>
                      <c:pt idx="39">
                        <c:v>0.19000000000000003</c:v>
                      </c:pt>
                      <c:pt idx="40">
                        <c:v>2.15</c:v>
                      </c:pt>
                      <c:pt idx="41">
                        <c:v>17.453333333333333</c:v>
                      </c:pt>
                      <c:pt idx="42">
                        <c:v>0.20333333333333337</c:v>
                      </c:pt>
                      <c:pt idx="43">
                        <c:v>1.9200000000000002</c:v>
                      </c:pt>
                      <c:pt idx="44">
                        <c:v>16.953333333333333</c:v>
                      </c:pt>
                      <c:pt idx="45">
                        <c:v>0.29666666666666669</c:v>
                      </c:pt>
                      <c:pt idx="46">
                        <c:v>2.1266666666666665</c:v>
                      </c:pt>
                      <c:pt idx="47">
                        <c:v>22.189999999999998</c:v>
                      </c:pt>
                      <c:pt idx="48">
                        <c:v>0.19333333333333336</c:v>
                      </c:pt>
                      <c:pt idx="49">
                        <c:v>1.8200000000000003</c:v>
                      </c:pt>
                      <c:pt idx="50">
                        <c:v>19.02</c:v>
                      </c:pt>
                      <c:pt idx="51">
                        <c:v>0.19666666666666666</c:v>
                      </c:pt>
                      <c:pt idx="52">
                        <c:v>1.7333333333333334</c:v>
                      </c:pt>
                      <c:pt idx="53">
                        <c:v>19.336666666666666</c:v>
                      </c:pt>
                      <c:pt idx="54">
                        <c:v>0.12333333333333334</c:v>
                      </c:pt>
                      <c:pt idx="55">
                        <c:v>1.1399999999999999</c:v>
                      </c:pt>
                      <c:pt idx="56">
                        <c:v>11</c:v>
                      </c:pt>
                      <c:pt idx="57">
                        <c:v>0.11666666666666665</c:v>
                      </c:pt>
                      <c:pt idx="58">
                        <c:v>0.99333333333333329</c:v>
                      </c:pt>
                      <c:pt idx="59">
                        <c:v>10.65</c:v>
                      </c:pt>
                      <c:pt idx="60">
                        <c:v>0.11666666666666665</c:v>
                      </c:pt>
                      <c:pt idx="61">
                        <c:v>1.0133333333333334</c:v>
                      </c:pt>
                      <c:pt idx="62">
                        <c:v>10.536666666666667</c:v>
                      </c:pt>
                      <c:pt idx="63">
                        <c:v>0.16666666666666666</c:v>
                      </c:pt>
                      <c:pt idx="64">
                        <c:v>0.77999999999999992</c:v>
                      </c:pt>
                      <c:pt idx="65">
                        <c:v>6.1133333333333333</c:v>
                      </c:pt>
                      <c:pt idx="66">
                        <c:v>0.15333333333333332</c:v>
                      </c:pt>
                      <c:pt idx="67">
                        <c:v>1.6333333333333335</c:v>
                      </c:pt>
                      <c:pt idx="68">
                        <c:v>10.066666666666666</c:v>
                      </c:pt>
                      <c:pt idx="69">
                        <c:v>0.15000000000000002</c:v>
                      </c:pt>
                      <c:pt idx="70">
                        <c:v>0.80999999999999994</c:v>
                      </c:pt>
                      <c:pt idx="71">
                        <c:v>10.113333333333333</c:v>
                      </c:pt>
                      <c:pt idx="72">
                        <c:v>0.13333333333333333</c:v>
                      </c:pt>
                      <c:pt idx="73">
                        <c:v>0.79666666666666652</c:v>
                      </c:pt>
                      <c:pt idx="74">
                        <c:v>7.2066666666666661</c:v>
                      </c:pt>
                      <c:pt idx="75">
                        <c:v>0.13</c:v>
                      </c:pt>
                      <c:pt idx="76">
                        <c:v>0.87333333333333341</c:v>
                      </c:pt>
                      <c:pt idx="77">
                        <c:v>11.306666666666667</c:v>
                      </c:pt>
                      <c:pt idx="78">
                        <c:v>0.13333333333333333</c:v>
                      </c:pt>
                      <c:pt idx="79">
                        <c:v>0.92</c:v>
                      </c:pt>
                      <c:pt idx="80">
                        <c:v>11.36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Cores'!$F$1</c15:sqref>
                        </c15:formulaRef>
                      </c:ext>
                    </c:extLst>
                    <c:strCache>
                      <c:ptCount val="1"/>
                      <c:pt idx="0">
                        <c:v>Average Wall (with Core multiplication)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Cores'!$F$2:$F$82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0.3833333333333333</c:v>
                      </c:pt>
                      <c:pt idx="1">
                        <c:v>3.7533333333333334</c:v>
                      </c:pt>
                      <c:pt idx="2">
                        <c:v>37.24</c:v>
                      </c:pt>
                      <c:pt idx="3">
                        <c:v>0.37333333333333335</c:v>
                      </c:pt>
                      <c:pt idx="4">
                        <c:v>3.9599999999999995</c:v>
                      </c:pt>
                      <c:pt idx="5">
                        <c:v>40.056666666666665</c:v>
                      </c:pt>
                      <c:pt idx="6">
                        <c:v>0.39666666666666667</c:v>
                      </c:pt>
                      <c:pt idx="7">
                        <c:v>3.97</c:v>
                      </c:pt>
                      <c:pt idx="8">
                        <c:v>39.893333333333338</c:v>
                      </c:pt>
                      <c:pt idx="9">
                        <c:v>0.12666666666666668</c:v>
                      </c:pt>
                      <c:pt idx="10">
                        <c:v>0.72333333333333327</c:v>
                      </c:pt>
                      <c:pt idx="11">
                        <c:v>7.913333333333334</c:v>
                      </c:pt>
                      <c:pt idx="12">
                        <c:v>0.12333333333333334</c:v>
                      </c:pt>
                      <c:pt idx="13">
                        <c:v>0.66333333333333333</c:v>
                      </c:pt>
                      <c:pt idx="14">
                        <c:v>8.8833333333333329</c:v>
                      </c:pt>
                      <c:pt idx="15">
                        <c:v>0.13</c:v>
                      </c:pt>
                      <c:pt idx="16">
                        <c:v>0.70333333333333325</c:v>
                      </c:pt>
                      <c:pt idx="17">
                        <c:v>8.8766666666666669</c:v>
                      </c:pt>
                      <c:pt idx="18">
                        <c:v>0.27333333333333337</c:v>
                      </c:pt>
                      <c:pt idx="19">
                        <c:v>2.3866666666666667</c:v>
                      </c:pt>
                      <c:pt idx="20">
                        <c:v>23.803333333333331</c:v>
                      </c:pt>
                      <c:pt idx="21">
                        <c:v>0.27333333333333337</c:v>
                      </c:pt>
                      <c:pt idx="22">
                        <c:v>2.4066666666666667</c:v>
                      </c:pt>
                      <c:pt idx="23">
                        <c:v>26.28</c:v>
                      </c:pt>
                      <c:pt idx="24">
                        <c:v>0.28000000000000003</c:v>
                      </c:pt>
                      <c:pt idx="25">
                        <c:v>2.4266666666666667</c:v>
                      </c:pt>
                      <c:pt idx="26">
                        <c:v>26.7</c:v>
                      </c:pt>
                      <c:pt idx="27">
                        <c:v>0.79333333333333333</c:v>
                      </c:pt>
                      <c:pt idx="28">
                        <c:v>6</c:v>
                      </c:pt>
                      <c:pt idx="29">
                        <c:v>47.46</c:v>
                      </c:pt>
                      <c:pt idx="30">
                        <c:v>0.40666666666666668</c:v>
                      </c:pt>
                      <c:pt idx="31">
                        <c:v>4.0866666666666669</c:v>
                      </c:pt>
                      <c:pt idx="32">
                        <c:v>41.839999999999996</c:v>
                      </c:pt>
                      <c:pt idx="33">
                        <c:v>0.38666666666666671</c:v>
                      </c:pt>
                      <c:pt idx="34">
                        <c:v>4.0933333333333328</c:v>
                      </c:pt>
                      <c:pt idx="35">
                        <c:v>41.346666666666671</c:v>
                      </c:pt>
                      <c:pt idx="36">
                        <c:v>0.48</c:v>
                      </c:pt>
                      <c:pt idx="37">
                        <c:v>2.2333333333333334</c:v>
                      </c:pt>
                      <c:pt idx="38">
                        <c:v>18.793333333333333</c:v>
                      </c:pt>
                      <c:pt idx="39">
                        <c:v>0.38000000000000006</c:v>
                      </c:pt>
                      <c:pt idx="40">
                        <c:v>4.3</c:v>
                      </c:pt>
                      <c:pt idx="41">
                        <c:v>34.906666666666666</c:v>
                      </c:pt>
                      <c:pt idx="42">
                        <c:v>0.40666666666666673</c:v>
                      </c:pt>
                      <c:pt idx="43">
                        <c:v>3.8400000000000003</c:v>
                      </c:pt>
                      <c:pt idx="44">
                        <c:v>33.906666666666666</c:v>
                      </c:pt>
                      <c:pt idx="45">
                        <c:v>0.59333333333333338</c:v>
                      </c:pt>
                      <c:pt idx="46">
                        <c:v>4.253333333333333</c:v>
                      </c:pt>
                      <c:pt idx="47">
                        <c:v>44.379999999999995</c:v>
                      </c:pt>
                      <c:pt idx="48">
                        <c:v>0.38666666666666671</c:v>
                      </c:pt>
                      <c:pt idx="49">
                        <c:v>3.6400000000000006</c:v>
                      </c:pt>
                      <c:pt idx="50">
                        <c:v>38.04</c:v>
                      </c:pt>
                      <c:pt idx="51">
                        <c:v>0.39333333333333331</c:v>
                      </c:pt>
                      <c:pt idx="52">
                        <c:v>3.4666666666666668</c:v>
                      </c:pt>
                      <c:pt idx="53">
                        <c:v>38.673333333333332</c:v>
                      </c:pt>
                      <c:pt idx="54">
                        <c:v>0.49333333333333335</c:v>
                      </c:pt>
                      <c:pt idx="55">
                        <c:v>4.5599999999999996</c:v>
                      </c:pt>
                      <c:pt idx="56">
                        <c:v>44</c:v>
                      </c:pt>
                      <c:pt idx="57">
                        <c:v>0.46666666666666662</c:v>
                      </c:pt>
                      <c:pt idx="58">
                        <c:v>3.9733333333333332</c:v>
                      </c:pt>
                      <c:pt idx="59">
                        <c:v>42.6</c:v>
                      </c:pt>
                      <c:pt idx="60">
                        <c:v>0.46666666666666662</c:v>
                      </c:pt>
                      <c:pt idx="61">
                        <c:v>4.0533333333333337</c:v>
                      </c:pt>
                      <c:pt idx="62">
                        <c:v>42.146666666666668</c:v>
                      </c:pt>
                      <c:pt idx="63">
                        <c:v>0.66666666666666663</c:v>
                      </c:pt>
                      <c:pt idx="64">
                        <c:v>3.1199999999999997</c:v>
                      </c:pt>
                      <c:pt idx="65">
                        <c:v>24.453333333333333</c:v>
                      </c:pt>
                      <c:pt idx="66">
                        <c:v>0.61333333333333329</c:v>
                      </c:pt>
                      <c:pt idx="67">
                        <c:v>6.5333333333333341</c:v>
                      </c:pt>
                      <c:pt idx="68">
                        <c:v>40.266666666666666</c:v>
                      </c:pt>
                      <c:pt idx="69">
                        <c:v>0.60000000000000009</c:v>
                      </c:pt>
                      <c:pt idx="70">
                        <c:v>3.2399999999999998</c:v>
                      </c:pt>
                      <c:pt idx="71">
                        <c:v>40.453333333333333</c:v>
                      </c:pt>
                      <c:pt idx="72">
                        <c:v>0.53333333333333333</c:v>
                      </c:pt>
                      <c:pt idx="73">
                        <c:v>3.1866666666666661</c:v>
                      </c:pt>
                      <c:pt idx="74">
                        <c:v>28.826666666666664</c:v>
                      </c:pt>
                      <c:pt idx="75">
                        <c:v>0.52</c:v>
                      </c:pt>
                      <c:pt idx="76">
                        <c:v>3.4933333333333336</c:v>
                      </c:pt>
                      <c:pt idx="77">
                        <c:v>45.226666666666667</c:v>
                      </c:pt>
                      <c:pt idx="78">
                        <c:v>0.53333333333333333</c:v>
                      </c:pt>
                      <c:pt idx="79">
                        <c:v>3.68</c:v>
                      </c:pt>
                      <c:pt idx="80">
                        <c:v>45.44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User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Cores'!$G$2:$G$82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0.36000000000000004</c:v>
                      </c:pt>
                      <c:pt idx="1">
                        <c:v>3.69</c:v>
                      </c:pt>
                      <c:pt idx="2">
                        <c:v>36.75</c:v>
                      </c:pt>
                      <c:pt idx="3">
                        <c:v>0.36333333333333329</c:v>
                      </c:pt>
                      <c:pt idx="4">
                        <c:v>3.7633333333333332</c:v>
                      </c:pt>
                      <c:pt idx="5">
                        <c:v>37.833333333333336</c:v>
                      </c:pt>
                      <c:pt idx="6">
                        <c:v>0.36333333333333329</c:v>
                      </c:pt>
                      <c:pt idx="7">
                        <c:v>3.7433333333333336</c:v>
                      </c:pt>
                      <c:pt idx="8">
                        <c:v>37.660000000000004</c:v>
                      </c:pt>
                      <c:pt idx="9">
                        <c:v>0</c:v>
                      </c:pt>
                      <c:pt idx="10">
                        <c:v>6.6666666666666671E-3</c:v>
                      </c:pt>
                      <c:pt idx="11">
                        <c:v>0.11</c:v>
                      </c:pt>
                      <c:pt idx="12">
                        <c:v>0</c:v>
                      </c:pt>
                      <c:pt idx="13">
                        <c:v>6.6666666666666671E-3</c:v>
                      </c:pt>
                      <c:pt idx="14">
                        <c:v>0.12</c:v>
                      </c:pt>
                      <c:pt idx="15">
                        <c:v>0</c:v>
                      </c:pt>
                      <c:pt idx="16">
                        <c:v>3.3333333333333335E-3</c:v>
                      </c:pt>
                      <c:pt idx="17">
                        <c:v>0.10666666666666665</c:v>
                      </c:pt>
                      <c:pt idx="18">
                        <c:v>0.19000000000000003</c:v>
                      </c:pt>
                      <c:pt idx="19">
                        <c:v>1.9233333333333331</c:v>
                      </c:pt>
                      <c:pt idx="20">
                        <c:v>19.406666666666666</c:v>
                      </c:pt>
                      <c:pt idx="21">
                        <c:v>0.20333333333333337</c:v>
                      </c:pt>
                      <c:pt idx="22">
                        <c:v>1.96</c:v>
                      </c:pt>
                      <c:pt idx="23">
                        <c:v>19.946666666666665</c:v>
                      </c:pt>
                      <c:pt idx="24">
                        <c:v>0.20000000000000004</c:v>
                      </c:pt>
                      <c:pt idx="25">
                        <c:v>1.9533333333333331</c:v>
                      </c:pt>
                      <c:pt idx="26">
                        <c:v>20.196666666666665</c:v>
                      </c:pt>
                      <c:pt idx="27">
                        <c:v>0.36000000000000004</c:v>
                      </c:pt>
                      <c:pt idx="28">
                        <c:v>3.3233333333333328</c:v>
                      </c:pt>
                      <c:pt idx="29">
                        <c:v>36.733333333333334</c:v>
                      </c:pt>
                      <c:pt idx="30">
                        <c:v>0.40333333333333332</c:v>
                      </c:pt>
                      <c:pt idx="31">
                        <c:v>3.9133333333333336</c:v>
                      </c:pt>
                      <c:pt idx="32">
                        <c:v>39.31</c:v>
                      </c:pt>
                      <c:pt idx="33">
                        <c:v>0.37666666666666665</c:v>
                      </c:pt>
                      <c:pt idx="34">
                        <c:v>3.89</c:v>
                      </c:pt>
                      <c:pt idx="35">
                        <c:v>38.833333333333336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3.3333333333333335E-3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3.6666666666666667E-2</c:v>
                      </c:pt>
                      <c:pt idx="42">
                        <c:v>0</c:v>
                      </c:pt>
                      <c:pt idx="43">
                        <c:v>1.3333333333333334E-2</c:v>
                      </c:pt>
                      <c:pt idx="44">
                        <c:v>3.6666666666666674E-2</c:v>
                      </c:pt>
                      <c:pt idx="45">
                        <c:v>0.17</c:v>
                      </c:pt>
                      <c:pt idx="46">
                        <c:v>1.7533333333333332</c:v>
                      </c:pt>
                      <c:pt idx="47">
                        <c:v>18.16</c:v>
                      </c:pt>
                      <c:pt idx="48">
                        <c:v>0.22</c:v>
                      </c:pt>
                      <c:pt idx="49">
                        <c:v>2.2233333333333336</c:v>
                      </c:pt>
                      <c:pt idx="50">
                        <c:v>22.333333333333332</c:v>
                      </c:pt>
                      <c:pt idx="51">
                        <c:v>0.24</c:v>
                      </c:pt>
                      <c:pt idx="52">
                        <c:v>2.2866666666666666</c:v>
                      </c:pt>
                      <c:pt idx="53">
                        <c:v>22.939999999999998</c:v>
                      </c:pt>
                      <c:pt idx="54">
                        <c:v>0.35666666666666663</c:v>
                      </c:pt>
                      <c:pt idx="55">
                        <c:v>3.8866666666666667</c:v>
                      </c:pt>
                      <c:pt idx="56">
                        <c:v>39.00333333333333</c:v>
                      </c:pt>
                      <c:pt idx="57">
                        <c:v>0.40000000000000008</c:v>
                      </c:pt>
                      <c:pt idx="58">
                        <c:v>3.8699999999999997</c:v>
                      </c:pt>
                      <c:pt idx="59">
                        <c:v>40.106666666666662</c:v>
                      </c:pt>
                      <c:pt idx="60">
                        <c:v>0.38000000000000006</c:v>
                      </c:pt>
                      <c:pt idx="61">
                        <c:v>3.9500000000000006</c:v>
                      </c:pt>
                      <c:pt idx="62">
                        <c:v>39.363333333333337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0.11</c:v>
                      </c:pt>
                      <c:pt idx="66">
                        <c:v>3.3333333333333333E-2</c:v>
                      </c:pt>
                      <c:pt idx="67">
                        <c:v>3.3333333333333335E-3</c:v>
                      </c:pt>
                      <c:pt idx="68">
                        <c:v>0.06</c:v>
                      </c:pt>
                      <c:pt idx="69">
                        <c:v>0</c:v>
                      </c:pt>
                      <c:pt idx="70">
                        <c:v>6.6666666666666671E-3</c:v>
                      </c:pt>
                      <c:pt idx="71">
                        <c:v>4.6666666666666669E-2</c:v>
                      </c:pt>
                      <c:pt idx="72">
                        <c:v>0.21666666666666667</c:v>
                      </c:pt>
                      <c:pt idx="73">
                        <c:v>1.8566666666666665</c:v>
                      </c:pt>
                      <c:pt idx="74">
                        <c:v>16.733333333333334</c:v>
                      </c:pt>
                      <c:pt idx="75">
                        <c:v>0.24666666666666667</c:v>
                      </c:pt>
                      <c:pt idx="76">
                        <c:v>2.33</c:v>
                      </c:pt>
                      <c:pt idx="77">
                        <c:v>24.696666666666669</c:v>
                      </c:pt>
                      <c:pt idx="78">
                        <c:v>0.25333333333333335</c:v>
                      </c:pt>
                      <c:pt idx="79">
                        <c:v>2.3433333333333333</c:v>
                      </c:pt>
                      <c:pt idx="80">
                        <c:v>24.209999999999997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Cores'!$H$1</c15:sqref>
                        </c15:formulaRef>
                      </c:ext>
                    </c:extLst>
                    <c:strCache>
                      <c:ptCount val="1"/>
                      <c:pt idx="0">
                        <c:v>Average System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Cores'!$H$2:$H$82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0</c:v>
                      </c:pt>
                      <c:pt idx="1">
                        <c:v>3.3333333333333333E-2</c:v>
                      </c:pt>
                      <c:pt idx="2">
                        <c:v>0.29666666666666669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0.24</c:v>
                      </c:pt>
                      <c:pt idx="6">
                        <c:v>0</c:v>
                      </c:pt>
                      <c:pt idx="7">
                        <c:v>2.6666666666666668E-2</c:v>
                      </c:pt>
                      <c:pt idx="8">
                        <c:v>0.24</c:v>
                      </c:pt>
                      <c:pt idx="9">
                        <c:v>0.03</c:v>
                      </c:pt>
                      <c:pt idx="10">
                        <c:v>0.22</c:v>
                      </c:pt>
                      <c:pt idx="11">
                        <c:v>2.686666666666667</c:v>
                      </c:pt>
                      <c:pt idx="12">
                        <c:v>4.6666666666666669E-2</c:v>
                      </c:pt>
                      <c:pt idx="13">
                        <c:v>0.26666666666666666</c:v>
                      </c:pt>
                      <c:pt idx="14">
                        <c:v>4.1633333333333331</c:v>
                      </c:pt>
                      <c:pt idx="15">
                        <c:v>4.3333333333333335E-2</c:v>
                      </c:pt>
                      <c:pt idx="16">
                        <c:v>0.25666666666666665</c:v>
                      </c:pt>
                      <c:pt idx="17">
                        <c:v>4.2233333333333327</c:v>
                      </c:pt>
                      <c:pt idx="18">
                        <c:v>1.6666666666666666E-2</c:v>
                      </c:pt>
                      <c:pt idx="19">
                        <c:v>0.12</c:v>
                      </c:pt>
                      <c:pt idx="20">
                        <c:v>1.29</c:v>
                      </c:pt>
                      <c:pt idx="21">
                        <c:v>0.01</c:v>
                      </c:pt>
                      <c:pt idx="22">
                        <c:v>0.11666666666666665</c:v>
                      </c:pt>
                      <c:pt idx="23">
                        <c:v>2.09</c:v>
                      </c:pt>
                      <c:pt idx="24">
                        <c:v>0.01</c:v>
                      </c:pt>
                      <c:pt idx="25">
                        <c:v>0.11666666666666668</c:v>
                      </c:pt>
                      <c:pt idx="26">
                        <c:v>2.0066666666666664</c:v>
                      </c:pt>
                      <c:pt idx="27">
                        <c:v>1.3333333333333334E-2</c:v>
                      </c:pt>
                      <c:pt idx="28">
                        <c:v>0.29666666666666669</c:v>
                      </c:pt>
                      <c:pt idx="29">
                        <c:v>1.7899999999999998</c:v>
                      </c:pt>
                      <c:pt idx="30">
                        <c:v>3.3333333333333335E-3</c:v>
                      </c:pt>
                      <c:pt idx="31">
                        <c:v>0.04</c:v>
                      </c:pt>
                      <c:pt idx="32">
                        <c:v>0.46333333333333337</c:v>
                      </c:pt>
                      <c:pt idx="33">
                        <c:v>0</c:v>
                      </c:pt>
                      <c:pt idx="34">
                        <c:v>4.6666666666666669E-2</c:v>
                      </c:pt>
                      <c:pt idx="35">
                        <c:v>0.44333333333333336</c:v>
                      </c:pt>
                      <c:pt idx="36">
                        <c:v>7.3333333333333348E-2</c:v>
                      </c:pt>
                      <c:pt idx="37">
                        <c:v>0.46333333333333332</c:v>
                      </c:pt>
                      <c:pt idx="38">
                        <c:v>4.4433333333333334</c:v>
                      </c:pt>
                      <c:pt idx="39">
                        <c:v>0.18666666666666668</c:v>
                      </c:pt>
                      <c:pt idx="40">
                        <c:v>2.15</c:v>
                      </c:pt>
                      <c:pt idx="41">
                        <c:v>21.003333333333334</c:v>
                      </c:pt>
                      <c:pt idx="42">
                        <c:v>0.19666666666666668</c:v>
                      </c:pt>
                      <c:pt idx="43">
                        <c:v>2.02</c:v>
                      </c:pt>
                      <c:pt idx="44">
                        <c:v>20.53</c:v>
                      </c:pt>
                      <c:pt idx="45">
                        <c:v>5.000000000000001E-2</c:v>
                      </c:pt>
                      <c:pt idx="46">
                        <c:v>0.3833333333333333</c:v>
                      </c:pt>
                      <c:pt idx="47">
                        <c:v>3.28</c:v>
                      </c:pt>
                      <c:pt idx="48">
                        <c:v>4.6666666666666669E-2</c:v>
                      </c:pt>
                      <c:pt idx="49">
                        <c:v>0.63666666666666671</c:v>
                      </c:pt>
                      <c:pt idx="50">
                        <c:v>7.7600000000000007</c:v>
                      </c:pt>
                      <c:pt idx="51">
                        <c:v>4.3333333333333335E-2</c:v>
                      </c:pt>
                      <c:pt idx="52">
                        <c:v>0.56333333333333335</c:v>
                      </c:pt>
                      <c:pt idx="53">
                        <c:v>7.5233333333333334</c:v>
                      </c:pt>
                      <c:pt idx="54">
                        <c:v>1.3333333333333334E-2</c:v>
                      </c:pt>
                      <c:pt idx="55">
                        <c:v>0.10000000000000002</c:v>
                      </c:pt>
                      <c:pt idx="56">
                        <c:v>1.7733333333333334</c:v>
                      </c:pt>
                      <c:pt idx="57">
                        <c:v>0</c:v>
                      </c:pt>
                      <c:pt idx="58">
                        <c:v>4.3333333333333335E-2</c:v>
                      </c:pt>
                      <c:pt idx="59">
                        <c:v>0.45333333333333331</c:v>
                      </c:pt>
                      <c:pt idx="60">
                        <c:v>6.6666666666666671E-3</c:v>
                      </c:pt>
                      <c:pt idx="61">
                        <c:v>5.3333333333333337E-2</c:v>
                      </c:pt>
                      <c:pt idx="62">
                        <c:v>0.75333333333333341</c:v>
                      </c:pt>
                      <c:pt idx="63">
                        <c:v>0.16</c:v>
                      </c:pt>
                      <c:pt idx="64">
                        <c:v>0.91999999999999993</c:v>
                      </c:pt>
                      <c:pt idx="65">
                        <c:v>9.5166666666666657</c:v>
                      </c:pt>
                      <c:pt idx="66">
                        <c:v>0.22</c:v>
                      </c:pt>
                      <c:pt idx="67">
                        <c:v>2.5333333333333332</c:v>
                      </c:pt>
                      <c:pt idx="68">
                        <c:v>26.723333333333333</c:v>
                      </c:pt>
                      <c:pt idx="69">
                        <c:v>0.21666666666666667</c:v>
                      </c:pt>
                      <c:pt idx="70">
                        <c:v>1.92</c:v>
                      </c:pt>
                      <c:pt idx="71">
                        <c:v>26.653333333333332</c:v>
                      </c:pt>
                      <c:pt idx="72">
                        <c:v>7.3333333333333334E-2</c:v>
                      </c:pt>
                      <c:pt idx="73">
                        <c:v>0.51333333333333331</c:v>
                      </c:pt>
                      <c:pt idx="74">
                        <c:v>4.9433333333333342</c:v>
                      </c:pt>
                      <c:pt idx="75">
                        <c:v>6.0000000000000005E-2</c:v>
                      </c:pt>
                      <c:pt idx="76">
                        <c:v>0.63666666666666671</c:v>
                      </c:pt>
                      <c:pt idx="77">
                        <c:v>10.723333333333334</c:v>
                      </c:pt>
                      <c:pt idx="78">
                        <c:v>0.06</c:v>
                      </c:pt>
                      <c:pt idx="79">
                        <c:v>0.73333333333333339</c:v>
                      </c:pt>
                      <c:pt idx="80">
                        <c:v>10.483333333333333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Cores'!$I$1</c15:sqref>
                        </c15:formulaRef>
                      </c:ext>
                    </c:extLst>
                    <c:strCache>
                      <c:ptCount val="1"/>
                      <c:pt idx="0">
                        <c:v>Average Wait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Cores'!$I$2:$I$82</c15:sqref>
                        </c15:formulaRef>
                      </c:ext>
                    </c:extLst>
                    <c:numCache>
                      <c:formatCode>0.00</c:formatCode>
                      <c:ptCount val="81"/>
                      <c:pt idx="0">
                        <c:v>2.3333333333333262E-2</c:v>
                      </c:pt>
                      <c:pt idx="1">
                        <c:v>3.0000000000000131E-2</c:v>
                      </c:pt>
                      <c:pt idx="2">
                        <c:v>0.1933333333333353</c:v>
                      </c:pt>
                      <c:pt idx="3">
                        <c:v>1.0000000000000064E-2</c:v>
                      </c:pt>
                      <c:pt idx="4">
                        <c:v>0.15666666666666632</c:v>
                      </c:pt>
                      <c:pt idx="5">
                        <c:v>1.9833333333333292</c:v>
                      </c:pt>
                      <c:pt idx="6">
                        <c:v>3.3333333333333381E-2</c:v>
                      </c:pt>
                      <c:pt idx="7">
                        <c:v>0.1999999999999999</c:v>
                      </c:pt>
                      <c:pt idx="8">
                        <c:v>1.9933333333333343</c:v>
                      </c:pt>
                      <c:pt idx="9">
                        <c:v>9.6666666666666679E-2</c:v>
                      </c:pt>
                      <c:pt idx="10">
                        <c:v>0.49666666666666659</c:v>
                      </c:pt>
                      <c:pt idx="11">
                        <c:v>5.1166666666666671</c:v>
                      </c:pt>
                      <c:pt idx="12">
                        <c:v>7.6666666666666661E-2</c:v>
                      </c:pt>
                      <c:pt idx="13">
                        <c:v>0.38999999999999996</c:v>
                      </c:pt>
                      <c:pt idx="14">
                        <c:v>4.6000000000000005</c:v>
                      </c:pt>
                      <c:pt idx="15">
                        <c:v>8.666666666666667E-2</c:v>
                      </c:pt>
                      <c:pt idx="16">
                        <c:v>0.4433333333333333</c:v>
                      </c:pt>
                      <c:pt idx="17">
                        <c:v>4.5466666666666669</c:v>
                      </c:pt>
                      <c:pt idx="18">
                        <c:v>6.666666666666668E-2</c:v>
                      </c:pt>
                      <c:pt idx="19">
                        <c:v>0.3433333333333336</c:v>
                      </c:pt>
                      <c:pt idx="20">
                        <c:v>3.1066666666666647</c:v>
                      </c:pt>
                      <c:pt idx="21">
                        <c:v>6.0000000000000005E-2</c:v>
                      </c:pt>
                      <c:pt idx="22">
                        <c:v>0.33000000000000013</c:v>
                      </c:pt>
                      <c:pt idx="23">
                        <c:v>4.2433333333333358</c:v>
                      </c:pt>
                      <c:pt idx="24">
                        <c:v>6.9999999999999993E-2</c:v>
                      </c:pt>
                      <c:pt idx="25">
                        <c:v>0.35666666666666691</c:v>
                      </c:pt>
                      <c:pt idx="26">
                        <c:v>4.4966666666666679</c:v>
                      </c:pt>
                      <c:pt idx="27">
                        <c:v>0.42</c:v>
                      </c:pt>
                      <c:pt idx="28">
                        <c:v>2.3800000000000003</c:v>
                      </c:pt>
                      <c:pt idx="29">
                        <c:v>8.9366666666666674</c:v>
                      </c:pt>
                      <c:pt idx="30">
                        <c:v>2.1250362580715887E-17</c:v>
                      </c:pt>
                      <c:pt idx="31">
                        <c:v>0.13333333333333333</c:v>
                      </c:pt>
                      <c:pt idx="32">
                        <c:v>2.0666666666666607</c:v>
                      </c:pt>
                      <c:pt idx="33">
                        <c:v>1.0000000000000064E-2</c:v>
                      </c:pt>
                      <c:pt idx="34">
                        <c:v>0.15666666666666604</c:v>
                      </c:pt>
                      <c:pt idx="35">
                        <c:v>2.0700000000000021</c:v>
                      </c:pt>
                      <c:pt idx="36">
                        <c:v>0.40666666666666662</c:v>
                      </c:pt>
                      <c:pt idx="37">
                        <c:v>1.77</c:v>
                      </c:pt>
                      <c:pt idx="38">
                        <c:v>14.346666666666666</c:v>
                      </c:pt>
                      <c:pt idx="39">
                        <c:v>0.19333333333333338</c:v>
                      </c:pt>
                      <c:pt idx="40">
                        <c:v>2.15</c:v>
                      </c:pt>
                      <c:pt idx="41">
                        <c:v>13.866666666666664</c:v>
                      </c:pt>
                      <c:pt idx="42">
                        <c:v>0.21000000000000005</c:v>
                      </c:pt>
                      <c:pt idx="43">
                        <c:v>1.8066666666666671</c:v>
                      </c:pt>
                      <c:pt idx="44">
                        <c:v>13.339999999999996</c:v>
                      </c:pt>
                      <c:pt idx="45">
                        <c:v>0.37333333333333335</c:v>
                      </c:pt>
                      <c:pt idx="46">
                        <c:v>2.1166666666666667</c:v>
                      </c:pt>
                      <c:pt idx="47">
                        <c:v>22.939999999999994</c:v>
                      </c:pt>
                      <c:pt idx="48">
                        <c:v>0.12000000000000005</c:v>
                      </c:pt>
                      <c:pt idx="49">
                        <c:v>0.78000000000000025</c:v>
                      </c:pt>
                      <c:pt idx="50">
                        <c:v>7.9466666666666663</c:v>
                      </c:pt>
                      <c:pt idx="51">
                        <c:v>0.10999999999999999</c:v>
                      </c:pt>
                      <c:pt idx="52">
                        <c:v>0.61666666666666681</c:v>
                      </c:pt>
                      <c:pt idx="53">
                        <c:v>8.2100000000000009</c:v>
                      </c:pt>
                      <c:pt idx="54">
                        <c:v>0.12333333333333338</c:v>
                      </c:pt>
                      <c:pt idx="55">
                        <c:v>0.57333333333333292</c:v>
                      </c:pt>
                      <c:pt idx="56">
                        <c:v>3.2233333333333363</c:v>
                      </c:pt>
                      <c:pt idx="57">
                        <c:v>6.6666666666666541E-2</c:v>
                      </c:pt>
                      <c:pt idx="58">
                        <c:v>6.0000000000000164E-2</c:v>
                      </c:pt>
                      <c:pt idx="59">
                        <c:v>2.0400000000000063</c:v>
                      </c:pt>
                      <c:pt idx="60">
                        <c:v>7.9999999999999891E-2</c:v>
                      </c:pt>
                      <c:pt idx="61">
                        <c:v>4.9999999999999718E-2</c:v>
                      </c:pt>
                      <c:pt idx="62">
                        <c:v>2.029999999999998</c:v>
                      </c:pt>
                      <c:pt idx="63">
                        <c:v>0.5066666666666666</c:v>
                      </c:pt>
                      <c:pt idx="64">
                        <c:v>2.1999999999999997</c:v>
                      </c:pt>
                      <c:pt idx="65">
                        <c:v>14.826666666666668</c:v>
                      </c:pt>
                      <c:pt idx="66">
                        <c:v>0.36</c:v>
                      </c:pt>
                      <c:pt idx="67">
                        <c:v>3.9966666666666679</c:v>
                      </c:pt>
                      <c:pt idx="68">
                        <c:v>13.483333333333331</c:v>
                      </c:pt>
                      <c:pt idx="69">
                        <c:v>0.38333333333333341</c:v>
                      </c:pt>
                      <c:pt idx="70">
                        <c:v>1.313333333333333</c:v>
                      </c:pt>
                      <c:pt idx="71">
                        <c:v>13.753333333333334</c:v>
                      </c:pt>
                      <c:pt idx="72">
                        <c:v>0.24333333333333332</c:v>
                      </c:pt>
                      <c:pt idx="73">
                        <c:v>0.81666666666666632</c:v>
                      </c:pt>
                      <c:pt idx="74">
                        <c:v>7.1499999999999959</c:v>
                      </c:pt>
                      <c:pt idx="75">
                        <c:v>0.21333333333333332</c:v>
                      </c:pt>
                      <c:pt idx="76">
                        <c:v>0.52666666666666684</c:v>
                      </c:pt>
                      <c:pt idx="77">
                        <c:v>9.8066666666666631</c:v>
                      </c:pt>
                      <c:pt idx="78">
                        <c:v>0.21999999999999997</c:v>
                      </c:pt>
                      <c:pt idx="79">
                        <c:v>0.6033333333333335</c:v>
                      </c:pt>
                      <c:pt idx="80">
                        <c:v>10.746666666666668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Cores'!$K$1</c15:sqref>
                        </c15:formulaRef>
                      </c:ext>
                    </c:extLst>
                    <c:strCache>
                      <c:ptCount val="1"/>
                      <c:pt idx="0">
                        <c:v>Average Voluntary Switches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Cores'!$A$2:$D$82</c15:sqref>
                        </c15:formulaRef>
                      </c:ext>
                    </c:extLst>
                    <c:multiLvlStrCache>
                      <c:ptCount val="81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  <c:pt idx="27">
                          <c:v>S</c:v>
                        </c:pt>
                        <c:pt idx="28">
                          <c:v>M</c:v>
                        </c:pt>
                        <c:pt idx="29">
                          <c:v>L</c:v>
                        </c:pt>
                        <c:pt idx="30">
                          <c:v>S</c:v>
                        </c:pt>
                        <c:pt idx="31">
                          <c:v>M</c:v>
                        </c:pt>
                        <c:pt idx="32">
                          <c:v>L</c:v>
                        </c:pt>
                        <c:pt idx="33">
                          <c:v>S</c:v>
                        </c:pt>
                        <c:pt idx="34">
                          <c:v>M</c:v>
                        </c:pt>
                        <c:pt idx="35">
                          <c:v>L</c:v>
                        </c:pt>
                        <c:pt idx="36">
                          <c:v>S</c:v>
                        </c:pt>
                        <c:pt idx="37">
                          <c:v>M</c:v>
                        </c:pt>
                        <c:pt idx="38">
                          <c:v>L</c:v>
                        </c:pt>
                        <c:pt idx="39">
                          <c:v>S</c:v>
                        </c:pt>
                        <c:pt idx="40">
                          <c:v>M</c:v>
                        </c:pt>
                        <c:pt idx="41">
                          <c:v>L</c:v>
                        </c:pt>
                        <c:pt idx="42">
                          <c:v>S</c:v>
                        </c:pt>
                        <c:pt idx="43">
                          <c:v>M</c:v>
                        </c:pt>
                        <c:pt idx="44">
                          <c:v>L</c:v>
                        </c:pt>
                        <c:pt idx="45">
                          <c:v>S</c:v>
                        </c:pt>
                        <c:pt idx="46">
                          <c:v>M</c:v>
                        </c:pt>
                        <c:pt idx="47">
                          <c:v>L</c:v>
                        </c:pt>
                        <c:pt idx="48">
                          <c:v>S</c:v>
                        </c:pt>
                        <c:pt idx="49">
                          <c:v>M</c:v>
                        </c:pt>
                        <c:pt idx="50">
                          <c:v>L</c:v>
                        </c:pt>
                        <c:pt idx="51">
                          <c:v>S</c:v>
                        </c:pt>
                        <c:pt idx="52">
                          <c:v>M</c:v>
                        </c:pt>
                        <c:pt idx="53">
                          <c:v>L</c:v>
                        </c:pt>
                        <c:pt idx="54">
                          <c:v>S</c:v>
                        </c:pt>
                        <c:pt idx="55">
                          <c:v>M</c:v>
                        </c:pt>
                        <c:pt idx="56">
                          <c:v>L</c:v>
                        </c:pt>
                        <c:pt idx="57">
                          <c:v>S</c:v>
                        </c:pt>
                        <c:pt idx="58">
                          <c:v>M</c:v>
                        </c:pt>
                        <c:pt idx="59">
                          <c:v>L</c:v>
                        </c:pt>
                        <c:pt idx="60">
                          <c:v>S</c:v>
                        </c:pt>
                        <c:pt idx="61">
                          <c:v>M</c:v>
                        </c:pt>
                        <c:pt idx="62">
                          <c:v>L</c:v>
                        </c:pt>
                        <c:pt idx="63">
                          <c:v>S</c:v>
                        </c:pt>
                        <c:pt idx="64">
                          <c:v>M</c:v>
                        </c:pt>
                        <c:pt idx="65">
                          <c:v>L</c:v>
                        </c:pt>
                        <c:pt idx="66">
                          <c:v>S</c:v>
                        </c:pt>
                        <c:pt idx="67">
                          <c:v>M</c:v>
                        </c:pt>
                        <c:pt idx="68">
                          <c:v>L</c:v>
                        </c:pt>
                        <c:pt idx="69">
                          <c:v>S</c:v>
                        </c:pt>
                        <c:pt idx="70">
                          <c:v>M</c:v>
                        </c:pt>
                        <c:pt idx="71">
                          <c:v>L</c:v>
                        </c:pt>
                        <c:pt idx="72">
                          <c:v>S</c:v>
                        </c:pt>
                        <c:pt idx="73">
                          <c:v>M</c:v>
                        </c:pt>
                        <c:pt idx="74">
                          <c:v>L</c:v>
                        </c:pt>
                        <c:pt idx="75">
                          <c:v>S</c:v>
                        </c:pt>
                        <c:pt idx="76">
                          <c:v>M</c:v>
                        </c:pt>
                        <c:pt idx="77">
                          <c:v>L</c:v>
                        </c:pt>
                        <c:pt idx="78">
                          <c:v>S</c:v>
                        </c:pt>
                        <c:pt idx="79">
                          <c:v>M</c:v>
                        </c:pt>
                        <c:pt idx="80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  <c:pt idx="27">
                          <c:v>OTHER</c:v>
                        </c:pt>
                        <c:pt idx="30">
                          <c:v>FIFO</c:v>
                        </c:pt>
                        <c:pt idx="33">
                          <c:v>RR</c:v>
                        </c:pt>
                        <c:pt idx="36">
                          <c:v>OTHER</c:v>
                        </c:pt>
                        <c:pt idx="39">
                          <c:v>FIFO</c:v>
                        </c:pt>
                        <c:pt idx="42">
                          <c:v>RR</c:v>
                        </c:pt>
                        <c:pt idx="45">
                          <c:v>OTHER</c:v>
                        </c:pt>
                        <c:pt idx="48">
                          <c:v>FIFO</c:v>
                        </c:pt>
                        <c:pt idx="51">
                          <c:v>RR</c:v>
                        </c:pt>
                        <c:pt idx="54">
                          <c:v>OTHER</c:v>
                        </c:pt>
                        <c:pt idx="57">
                          <c:v>FIFO</c:v>
                        </c:pt>
                        <c:pt idx="60">
                          <c:v>RR</c:v>
                        </c:pt>
                        <c:pt idx="63">
                          <c:v>OTHER</c:v>
                        </c:pt>
                        <c:pt idx="66">
                          <c:v>FIFO</c:v>
                        </c:pt>
                        <c:pt idx="69">
                          <c:v>RR</c:v>
                        </c:pt>
                        <c:pt idx="72">
                          <c:v>OTHER</c:v>
                        </c:pt>
                        <c:pt idx="75">
                          <c:v>FIFO</c:v>
                        </c:pt>
                        <c:pt idx="78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  <c:pt idx="27">
                          <c:v>CPU</c:v>
                        </c:pt>
                        <c:pt idx="36">
                          <c:v>IO</c:v>
                        </c:pt>
                        <c:pt idx="45">
                          <c:v>Mixed</c:v>
                        </c:pt>
                        <c:pt idx="54">
                          <c:v>CPU</c:v>
                        </c:pt>
                        <c:pt idx="63">
                          <c:v>IO</c:v>
                        </c:pt>
                        <c:pt idx="72">
                          <c:v>Mixed</c:v>
                        </c:pt>
                      </c:lvl>
                      <c:lvl>
                        <c:pt idx="0">
                          <c:v>1</c:v>
                        </c:pt>
                        <c:pt idx="27">
                          <c:v>2</c:v>
                        </c:pt>
                        <c:pt idx="54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Cores'!$K$2:$K$82</c15:sqref>
                        </c15:formulaRef>
                      </c:ext>
                    </c:extLst>
                    <c:numCache>
                      <c:formatCode>0</c:formatCode>
                      <c:ptCount val="81"/>
                      <c:pt idx="0">
                        <c:v>21</c:v>
                      </c:pt>
                      <c:pt idx="1">
                        <c:v>201</c:v>
                      </c:pt>
                      <c:pt idx="2">
                        <c:v>1565.6666666666667</c:v>
                      </c:pt>
                      <c:pt idx="3">
                        <c:v>17.333333333333332</c:v>
                      </c:pt>
                      <c:pt idx="4">
                        <c:v>105</c:v>
                      </c:pt>
                      <c:pt idx="5">
                        <c:v>1005</c:v>
                      </c:pt>
                      <c:pt idx="6">
                        <c:v>15</c:v>
                      </c:pt>
                      <c:pt idx="7">
                        <c:v>105.33333333333333</c:v>
                      </c:pt>
                      <c:pt idx="8">
                        <c:v>1005.6666666666666</c:v>
                      </c:pt>
                      <c:pt idx="9">
                        <c:v>2159</c:v>
                      </c:pt>
                      <c:pt idx="10">
                        <c:v>20878.333333333332</c:v>
                      </c:pt>
                      <c:pt idx="11">
                        <c:v>243130.33333333334</c:v>
                      </c:pt>
                      <c:pt idx="12">
                        <c:v>3237.3333333333335</c:v>
                      </c:pt>
                      <c:pt idx="13">
                        <c:v>27292</c:v>
                      </c:pt>
                      <c:pt idx="14">
                        <c:v>448046</c:v>
                      </c:pt>
                      <c:pt idx="15">
                        <c:v>3253</c:v>
                      </c:pt>
                      <c:pt idx="16">
                        <c:v>30770</c:v>
                      </c:pt>
                      <c:pt idx="17">
                        <c:v>435986.66666666669</c:v>
                      </c:pt>
                      <c:pt idx="18">
                        <c:v>1050.6666666666667</c:v>
                      </c:pt>
                      <c:pt idx="19">
                        <c:v>9138.6666666666661</c:v>
                      </c:pt>
                      <c:pt idx="20">
                        <c:v>83430</c:v>
                      </c:pt>
                      <c:pt idx="21">
                        <c:v>1426.6666666666667</c:v>
                      </c:pt>
                      <c:pt idx="22">
                        <c:v>11696</c:v>
                      </c:pt>
                      <c:pt idx="23">
                        <c:v>270392</c:v>
                      </c:pt>
                      <c:pt idx="24">
                        <c:v>1426.6666666666667</c:v>
                      </c:pt>
                      <c:pt idx="25">
                        <c:v>46914</c:v>
                      </c:pt>
                      <c:pt idx="26">
                        <c:v>297838.33333333331</c:v>
                      </c:pt>
                      <c:pt idx="27">
                        <c:v>21</c:v>
                      </c:pt>
                      <c:pt idx="28">
                        <c:v>200</c:v>
                      </c:pt>
                      <c:pt idx="29">
                        <c:v>1495</c:v>
                      </c:pt>
                      <c:pt idx="30">
                        <c:v>18.333333333333332</c:v>
                      </c:pt>
                      <c:pt idx="31">
                        <c:v>106</c:v>
                      </c:pt>
                      <c:pt idx="32">
                        <c:v>1008</c:v>
                      </c:pt>
                      <c:pt idx="33">
                        <c:v>16</c:v>
                      </c:pt>
                      <c:pt idx="34">
                        <c:v>106</c:v>
                      </c:pt>
                      <c:pt idx="35">
                        <c:v>1006.3333333333334</c:v>
                      </c:pt>
                      <c:pt idx="36">
                        <c:v>9750.6666666666661</c:v>
                      </c:pt>
                      <c:pt idx="37">
                        <c:v>18000</c:v>
                      </c:pt>
                      <c:pt idx="38">
                        <c:v>178739.33333333334</c:v>
                      </c:pt>
                      <c:pt idx="39">
                        <c:v>3620</c:v>
                      </c:pt>
                      <c:pt idx="40">
                        <c:v>46580.333333333336</c:v>
                      </c:pt>
                      <c:pt idx="41">
                        <c:v>426090.33333333331</c:v>
                      </c:pt>
                      <c:pt idx="42">
                        <c:v>3542.6666666666665</c:v>
                      </c:pt>
                      <c:pt idx="43">
                        <c:v>39407.333333333336</c:v>
                      </c:pt>
                      <c:pt idx="44">
                        <c:v>507262.66666666669</c:v>
                      </c:pt>
                      <c:pt idx="45">
                        <c:v>1205.6666666666667</c:v>
                      </c:pt>
                      <c:pt idx="46">
                        <c:v>7831</c:v>
                      </c:pt>
                      <c:pt idx="47">
                        <c:v>79023.333333333328</c:v>
                      </c:pt>
                      <c:pt idx="48">
                        <c:v>1561.6666666666667</c:v>
                      </c:pt>
                      <c:pt idx="49">
                        <c:v>15902.333333333334</c:v>
                      </c:pt>
                      <c:pt idx="50">
                        <c:v>283825.33333333331</c:v>
                      </c:pt>
                      <c:pt idx="51">
                        <c:v>1570.3333333333333</c:v>
                      </c:pt>
                      <c:pt idx="52">
                        <c:v>15129.333333333334</c:v>
                      </c:pt>
                      <c:pt idx="53">
                        <c:v>278790.66666666669</c:v>
                      </c:pt>
                      <c:pt idx="54">
                        <c:v>21</c:v>
                      </c:pt>
                      <c:pt idx="55">
                        <c:v>193.33333333333334</c:v>
                      </c:pt>
                      <c:pt idx="56">
                        <c:v>1546</c:v>
                      </c:pt>
                      <c:pt idx="57">
                        <c:v>20</c:v>
                      </c:pt>
                      <c:pt idx="58">
                        <c:v>131.66666666666666</c:v>
                      </c:pt>
                      <c:pt idx="59">
                        <c:v>741</c:v>
                      </c:pt>
                      <c:pt idx="60">
                        <c:v>17.333333333333332</c:v>
                      </c:pt>
                      <c:pt idx="61">
                        <c:v>108.66666666666667</c:v>
                      </c:pt>
                      <c:pt idx="62">
                        <c:v>1009</c:v>
                      </c:pt>
                      <c:pt idx="63">
                        <c:v>3188</c:v>
                      </c:pt>
                      <c:pt idx="64">
                        <c:v>31901.666666666668</c:v>
                      </c:pt>
                      <c:pt idx="65">
                        <c:v>511708.33333333331</c:v>
                      </c:pt>
                      <c:pt idx="66">
                        <c:v>4080.3333333333335</c:v>
                      </c:pt>
                      <c:pt idx="67">
                        <c:v>58322.333333333336</c:v>
                      </c:pt>
                      <c:pt idx="68">
                        <c:v>714783</c:v>
                      </c:pt>
                      <c:pt idx="69">
                        <c:v>4075.3333333333335</c:v>
                      </c:pt>
                      <c:pt idx="70">
                        <c:v>47229</c:v>
                      </c:pt>
                      <c:pt idx="71">
                        <c:v>711003.33333333337</c:v>
                      </c:pt>
                      <c:pt idx="72">
                        <c:v>1575.6666666666667</c:v>
                      </c:pt>
                      <c:pt idx="73">
                        <c:v>12143</c:v>
                      </c:pt>
                      <c:pt idx="74">
                        <c:v>135793</c:v>
                      </c:pt>
                      <c:pt idx="75">
                        <c:v>1678</c:v>
                      </c:pt>
                      <c:pt idx="76">
                        <c:v>16947</c:v>
                      </c:pt>
                      <c:pt idx="77">
                        <c:v>356530.66666666669</c:v>
                      </c:pt>
                      <c:pt idx="78">
                        <c:v>1718</c:v>
                      </c:pt>
                      <c:pt idx="79">
                        <c:v>19095.666666666668</c:v>
                      </c:pt>
                      <c:pt idx="80">
                        <c:v>343973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46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none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Cores Broken Into Process Types Broken Into Scheduling Policies Broken Into Simultaneous Processes</a:t>
                </a:r>
                <a:endParaRPr lang="en-US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cap="none"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en-US" cap="non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none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4408"/>
        <c:crosses val="autoZero"/>
        <c:auto val="1"/>
        <c:lblAlgn val="ctr"/>
        <c:lblOffset val="100"/>
        <c:noMultiLvlLbl val="0"/>
      </c:catAx>
      <c:valAx>
        <c:axId val="2946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cap="none" baseline="0">
                    <a:effectLst/>
                  </a:rPr>
                  <a:t>Time (s)</a:t>
                </a:r>
              </a:p>
              <a:p>
                <a:pPr>
                  <a:defRPr cap="none"/>
                </a:pPr>
                <a:endParaRPr lang="en-US" cap="non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5370586996056416E-4"/>
              <c:y val="0.34248281752195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Voluntary Switches - 4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Cores'!$W$1</c:f>
              <c:strCache>
                <c:ptCount val="1"/>
                <c:pt idx="0">
                  <c:v>Average 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Cores'!$W$2:$W$28</c:f>
              <c:numCache>
                <c:formatCode>0</c:formatCode>
                <c:ptCount val="27"/>
                <c:pt idx="0">
                  <c:v>21</c:v>
                </c:pt>
                <c:pt idx="1">
                  <c:v>193.33333333333334</c:v>
                </c:pt>
                <c:pt idx="2">
                  <c:v>1546</c:v>
                </c:pt>
                <c:pt idx="3">
                  <c:v>20</c:v>
                </c:pt>
                <c:pt idx="4">
                  <c:v>131.66666666666666</c:v>
                </c:pt>
                <c:pt idx="5">
                  <c:v>741</c:v>
                </c:pt>
                <c:pt idx="6">
                  <c:v>17.333333333333332</c:v>
                </c:pt>
                <c:pt idx="7">
                  <c:v>108.66666666666667</c:v>
                </c:pt>
                <c:pt idx="8">
                  <c:v>1009</c:v>
                </c:pt>
                <c:pt idx="9">
                  <c:v>3188</c:v>
                </c:pt>
                <c:pt idx="10">
                  <c:v>31901.666666666668</c:v>
                </c:pt>
                <c:pt idx="11">
                  <c:v>511708.33333333331</c:v>
                </c:pt>
                <c:pt idx="12">
                  <c:v>4080.3333333333335</c:v>
                </c:pt>
                <c:pt idx="13">
                  <c:v>58322.333333333336</c:v>
                </c:pt>
                <c:pt idx="14">
                  <c:v>714783</c:v>
                </c:pt>
                <c:pt idx="15">
                  <c:v>4075.3333333333335</c:v>
                </c:pt>
                <c:pt idx="16">
                  <c:v>47229</c:v>
                </c:pt>
                <c:pt idx="17">
                  <c:v>711003.33333333337</c:v>
                </c:pt>
                <c:pt idx="18">
                  <c:v>1575.6666666666667</c:v>
                </c:pt>
                <c:pt idx="19">
                  <c:v>12143</c:v>
                </c:pt>
                <c:pt idx="20">
                  <c:v>135793</c:v>
                </c:pt>
                <c:pt idx="21">
                  <c:v>1678</c:v>
                </c:pt>
                <c:pt idx="22">
                  <c:v>16947</c:v>
                </c:pt>
                <c:pt idx="23">
                  <c:v>356530.66666666669</c:v>
                </c:pt>
                <c:pt idx="24">
                  <c:v>1718</c:v>
                </c:pt>
                <c:pt idx="25">
                  <c:v>19095.666666666668</c:v>
                </c:pt>
                <c:pt idx="26">
                  <c:v>343973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106832"/>
        <c:axId val="239107224"/>
      </c:barChart>
      <c:catAx>
        <c:axId val="2391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7224"/>
        <c:crosses val="autoZero"/>
        <c:auto val="1"/>
        <c:lblAlgn val="ctr"/>
        <c:lblOffset val="100"/>
        <c:noMultiLvlLbl val="0"/>
      </c:catAx>
      <c:valAx>
        <c:axId val="239107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Times vs. Schedulers vs. Program Types - 4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'4 Cores'!$AA$1</c:f>
              <c:strCache>
                <c:ptCount val="1"/>
                <c:pt idx="0">
                  <c:v>Average Wall (with Core multiplication)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Cores'!$AA$2:$AA$28</c:f>
              <c:numCache>
                <c:formatCode>0.00</c:formatCode>
                <c:ptCount val="27"/>
                <c:pt idx="0">
                  <c:v>0.49333333333333335</c:v>
                </c:pt>
                <c:pt idx="1">
                  <c:v>4.5599999999999996</c:v>
                </c:pt>
                <c:pt idx="2">
                  <c:v>44</c:v>
                </c:pt>
                <c:pt idx="3">
                  <c:v>0.46666666666666662</c:v>
                </c:pt>
                <c:pt idx="4">
                  <c:v>3.9733333333333332</c:v>
                </c:pt>
                <c:pt idx="5">
                  <c:v>42.6</c:v>
                </c:pt>
                <c:pt idx="6">
                  <c:v>0.46666666666666662</c:v>
                </c:pt>
                <c:pt idx="7">
                  <c:v>4.0533333333333337</c:v>
                </c:pt>
                <c:pt idx="8">
                  <c:v>42.146666666666668</c:v>
                </c:pt>
                <c:pt idx="9">
                  <c:v>0.66666666666666663</c:v>
                </c:pt>
                <c:pt idx="10">
                  <c:v>3.1199999999999997</c:v>
                </c:pt>
                <c:pt idx="11">
                  <c:v>24.453333333333333</c:v>
                </c:pt>
                <c:pt idx="12">
                  <c:v>0.61333333333333329</c:v>
                </c:pt>
                <c:pt idx="13">
                  <c:v>6.5333333333333341</c:v>
                </c:pt>
                <c:pt idx="14">
                  <c:v>40.266666666666666</c:v>
                </c:pt>
                <c:pt idx="15">
                  <c:v>0.60000000000000009</c:v>
                </c:pt>
                <c:pt idx="16">
                  <c:v>3.2399999999999998</c:v>
                </c:pt>
                <c:pt idx="17">
                  <c:v>40.453333333333333</c:v>
                </c:pt>
                <c:pt idx="18">
                  <c:v>0.53333333333333333</c:v>
                </c:pt>
                <c:pt idx="19">
                  <c:v>3.1866666666666661</c:v>
                </c:pt>
                <c:pt idx="20">
                  <c:v>28.826666666666664</c:v>
                </c:pt>
                <c:pt idx="21">
                  <c:v>0.52</c:v>
                </c:pt>
                <c:pt idx="22">
                  <c:v>3.4933333333333336</c:v>
                </c:pt>
                <c:pt idx="23">
                  <c:v>45.226666666666667</c:v>
                </c:pt>
                <c:pt idx="24">
                  <c:v>0.53333333333333333</c:v>
                </c:pt>
                <c:pt idx="25">
                  <c:v>3.68</c:v>
                </c:pt>
                <c:pt idx="26">
                  <c:v>45.44</c:v>
                </c:pt>
              </c:numCache>
            </c:numRef>
          </c:val>
        </c:ser>
        <c:ser>
          <c:idx val="1"/>
          <c:order val="2"/>
          <c:tx>
            <c:strRef>
              <c:f>'4 Cores'!$K$1</c:f>
              <c:strCache>
                <c:ptCount val="1"/>
                <c:pt idx="0">
                  <c:v>Average User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Cores'!$K$2:$K$28</c:f>
              <c:numCache>
                <c:formatCode>0.00</c:formatCode>
                <c:ptCount val="27"/>
                <c:pt idx="0">
                  <c:v>0.35666666666666663</c:v>
                </c:pt>
                <c:pt idx="1">
                  <c:v>3.8866666666666667</c:v>
                </c:pt>
                <c:pt idx="2">
                  <c:v>39.00333333333333</c:v>
                </c:pt>
                <c:pt idx="3">
                  <c:v>0.40000000000000008</c:v>
                </c:pt>
                <c:pt idx="4">
                  <c:v>3.8699999999999997</c:v>
                </c:pt>
                <c:pt idx="5">
                  <c:v>40.106666666666662</c:v>
                </c:pt>
                <c:pt idx="6">
                  <c:v>0.38000000000000006</c:v>
                </c:pt>
                <c:pt idx="7">
                  <c:v>3.9500000000000006</c:v>
                </c:pt>
                <c:pt idx="8">
                  <c:v>39.363333333333337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3.3333333333333333E-2</c:v>
                </c:pt>
                <c:pt idx="13">
                  <c:v>3.3333333333333335E-3</c:v>
                </c:pt>
                <c:pt idx="14">
                  <c:v>0.06</c:v>
                </c:pt>
                <c:pt idx="15">
                  <c:v>0</c:v>
                </c:pt>
                <c:pt idx="16">
                  <c:v>6.6666666666666671E-3</c:v>
                </c:pt>
                <c:pt idx="17">
                  <c:v>4.6666666666666669E-2</c:v>
                </c:pt>
                <c:pt idx="18">
                  <c:v>0.21666666666666667</c:v>
                </c:pt>
                <c:pt idx="19">
                  <c:v>1.8566666666666665</c:v>
                </c:pt>
                <c:pt idx="20">
                  <c:v>16.733333333333334</c:v>
                </c:pt>
                <c:pt idx="21">
                  <c:v>0.24666666666666667</c:v>
                </c:pt>
                <c:pt idx="22">
                  <c:v>2.33</c:v>
                </c:pt>
                <c:pt idx="23">
                  <c:v>24.696666666666669</c:v>
                </c:pt>
                <c:pt idx="24">
                  <c:v>0.25333333333333335</c:v>
                </c:pt>
                <c:pt idx="25">
                  <c:v>2.3433333333333333</c:v>
                </c:pt>
                <c:pt idx="26">
                  <c:v>24.209999999999997</c:v>
                </c:pt>
              </c:numCache>
            </c:numRef>
          </c:val>
        </c:ser>
        <c:ser>
          <c:idx val="2"/>
          <c:order val="3"/>
          <c:tx>
            <c:strRef>
              <c:f>'4 Cores'!$O$1</c:f>
              <c:strCache>
                <c:ptCount val="1"/>
                <c:pt idx="0">
                  <c:v>Average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Cores'!$O$2:$O$28</c:f>
              <c:numCache>
                <c:formatCode>0.00</c:formatCode>
                <c:ptCount val="27"/>
                <c:pt idx="0">
                  <c:v>1.3333333333333334E-2</c:v>
                </c:pt>
                <c:pt idx="1">
                  <c:v>0.10000000000000002</c:v>
                </c:pt>
                <c:pt idx="2">
                  <c:v>1.7733333333333334</c:v>
                </c:pt>
                <c:pt idx="3">
                  <c:v>0</c:v>
                </c:pt>
                <c:pt idx="4">
                  <c:v>4.3333333333333335E-2</c:v>
                </c:pt>
                <c:pt idx="5">
                  <c:v>0.45333333333333331</c:v>
                </c:pt>
                <c:pt idx="6">
                  <c:v>6.6666666666666671E-3</c:v>
                </c:pt>
                <c:pt idx="7">
                  <c:v>5.3333333333333337E-2</c:v>
                </c:pt>
                <c:pt idx="8">
                  <c:v>0.75333333333333341</c:v>
                </c:pt>
                <c:pt idx="9">
                  <c:v>0.16</c:v>
                </c:pt>
                <c:pt idx="10">
                  <c:v>0.91999999999999993</c:v>
                </c:pt>
                <c:pt idx="11">
                  <c:v>9.5166666666666657</c:v>
                </c:pt>
                <c:pt idx="12">
                  <c:v>0.22</c:v>
                </c:pt>
                <c:pt idx="13">
                  <c:v>2.5333333333333332</c:v>
                </c:pt>
                <c:pt idx="14">
                  <c:v>26.723333333333333</c:v>
                </c:pt>
                <c:pt idx="15">
                  <c:v>0.21666666666666667</c:v>
                </c:pt>
                <c:pt idx="16">
                  <c:v>1.92</c:v>
                </c:pt>
                <c:pt idx="17">
                  <c:v>26.653333333333332</c:v>
                </c:pt>
                <c:pt idx="18">
                  <c:v>7.3333333333333334E-2</c:v>
                </c:pt>
                <c:pt idx="19">
                  <c:v>0.51333333333333331</c:v>
                </c:pt>
                <c:pt idx="20">
                  <c:v>4.9433333333333342</c:v>
                </c:pt>
                <c:pt idx="21">
                  <c:v>6.0000000000000005E-2</c:v>
                </c:pt>
                <c:pt idx="22">
                  <c:v>0.63666666666666671</c:v>
                </c:pt>
                <c:pt idx="23">
                  <c:v>10.723333333333334</c:v>
                </c:pt>
                <c:pt idx="24">
                  <c:v>0.06</c:v>
                </c:pt>
                <c:pt idx="25">
                  <c:v>0.73333333333333339</c:v>
                </c:pt>
                <c:pt idx="26">
                  <c:v>10.483333333333333</c:v>
                </c:pt>
              </c:numCache>
            </c:numRef>
          </c:val>
        </c:ser>
        <c:ser>
          <c:idx val="3"/>
          <c:order val="4"/>
          <c:tx>
            <c:strRef>
              <c:f>'4 Cores'!$X$1</c:f>
              <c:strCache>
                <c:ptCount val="1"/>
                <c:pt idx="0">
                  <c:v>Average Wait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'4 Cores'!$X$2:$X$28</c:f>
              <c:numCache>
                <c:formatCode>0.00</c:formatCode>
                <c:ptCount val="27"/>
                <c:pt idx="0">
                  <c:v>0.12333333333333338</c:v>
                </c:pt>
                <c:pt idx="1">
                  <c:v>0.57333333333333292</c:v>
                </c:pt>
                <c:pt idx="2">
                  <c:v>3.2233333333333363</c:v>
                </c:pt>
                <c:pt idx="3">
                  <c:v>6.6666666666666541E-2</c:v>
                </c:pt>
                <c:pt idx="4">
                  <c:v>6.0000000000000164E-2</c:v>
                </c:pt>
                <c:pt idx="5">
                  <c:v>2.0400000000000063</c:v>
                </c:pt>
                <c:pt idx="6">
                  <c:v>7.9999999999999891E-2</c:v>
                </c:pt>
                <c:pt idx="7">
                  <c:v>4.9999999999999718E-2</c:v>
                </c:pt>
                <c:pt idx="8">
                  <c:v>2.029999999999998</c:v>
                </c:pt>
                <c:pt idx="9">
                  <c:v>0.5066666666666666</c:v>
                </c:pt>
                <c:pt idx="10">
                  <c:v>2.1999999999999997</c:v>
                </c:pt>
                <c:pt idx="11">
                  <c:v>14.826666666666668</c:v>
                </c:pt>
                <c:pt idx="12">
                  <c:v>0.36</c:v>
                </c:pt>
                <c:pt idx="13">
                  <c:v>3.9966666666666679</c:v>
                </c:pt>
                <c:pt idx="14">
                  <c:v>13.483333333333331</c:v>
                </c:pt>
                <c:pt idx="15">
                  <c:v>0.38333333333333341</c:v>
                </c:pt>
                <c:pt idx="16">
                  <c:v>1.313333333333333</c:v>
                </c:pt>
                <c:pt idx="17">
                  <c:v>13.753333333333334</c:v>
                </c:pt>
                <c:pt idx="18">
                  <c:v>0.24333333333333332</c:v>
                </c:pt>
                <c:pt idx="19">
                  <c:v>0.81666666666666632</c:v>
                </c:pt>
                <c:pt idx="20">
                  <c:v>7.1499999999999959</c:v>
                </c:pt>
                <c:pt idx="21">
                  <c:v>0.21333333333333332</c:v>
                </c:pt>
                <c:pt idx="22">
                  <c:v>0.52666666666666684</c:v>
                </c:pt>
                <c:pt idx="23">
                  <c:v>9.8066666666666631</c:v>
                </c:pt>
                <c:pt idx="24">
                  <c:v>0.21999999999999997</c:v>
                </c:pt>
                <c:pt idx="25">
                  <c:v>0.6033333333333335</c:v>
                </c:pt>
                <c:pt idx="26">
                  <c:v>10.746666666666668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109184"/>
        <c:axId val="239111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 Cores'!$G$1</c15:sqref>
                        </c15:formulaRef>
                      </c:ext>
                    </c:extLst>
                    <c:strCache>
                      <c:ptCount val="1"/>
                      <c:pt idx="0">
                        <c:v>Average Wall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'4 Cores'!$A$2:$C$28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S</c:v>
                        </c:pt>
                        <c:pt idx="1">
                          <c:v>M</c:v>
                        </c:pt>
                        <c:pt idx="2">
                          <c:v>L</c:v>
                        </c:pt>
                        <c:pt idx="3">
                          <c:v>S</c:v>
                        </c:pt>
                        <c:pt idx="4">
                          <c:v>M</c:v>
                        </c:pt>
                        <c:pt idx="5">
                          <c:v>L</c:v>
                        </c:pt>
                        <c:pt idx="6">
                          <c:v>S</c:v>
                        </c:pt>
                        <c:pt idx="7">
                          <c:v>M</c:v>
                        </c:pt>
                        <c:pt idx="8">
                          <c:v>L</c:v>
                        </c:pt>
                        <c:pt idx="9">
                          <c:v>S</c:v>
                        </c:pt>
                        <c:pt idx="10">
                          <c:v>M</c:v>
                        </c:pt>
                        <c:pt idx="11">
                          <c:v>L</c:v>
                        </c:pt>
                        <c:pt idx="12">
                          <c:v>S</c:v>
                        </c:pt>
                        <c:pt idx="13">
                          <c:v>M</c:v>
                        </c:pt>
                        <c:pt idx="14">
                          <c:v>L</c:v>
                        </c:pt>
                        <c:pt idx="15">
                          <c:v>S</c:v>
                        </c:pt>
                        <c:pt idx="16">
                          <c:v>M</c:v>
                        </c:pt>
                        <c:pt idx="17">
                          <c:v>L</c:v>
                        </c:pt>
                        <c:pt idx="18">
                          <c:v>S</c:v>
                        </c:pt>
                        <c:pt idx="19">
                          <c:v>M</c:v>
                        </c:pt>
                        <c:pt idx="20">
                          <c:v>L</c:v>
                        </c:pt>
                        <c:pt idx="21">
                          <c:v>S</c:v>
                        </c:pt>
                        <c:pt idx="22">
                          <c:v>M</c:v>
                        </c:pt>
                        <c:pt idx="23">
                          <c:v>L</c:v>
                        </c:pt>
                        <c:pt idx="24">
                          <c:v>S</c:v>
                        </c:pt>
                        <c:pt idx="25">
                          <c:v>M</c:v>
                        </c:pt>
                        <c:pt idx="26">
                          <c:v>L</c:v>
                        </c:pt>
                      </c:lvl>
                      <c:lvl>
                        <c:pt idx="0">
                          <c:v>OTHER</c:v>
                        </c:pt>
                        <c:pt idx="3">
                          <c:v>FIFO</c:v>
                        </c:pt>
                        <c:pt idx="6">
                          <c:v>RR</c:v>
                        </c:pt>
                        <c:pt idx="9">
                          <c:v>OTHER</c:v>
                        </c:pt>
                        <c:pt idx="12">
                          <c:v>FIFO</c:v>
                        </c:pt>
                        <c:pt idx="15">
                          <c:v>RR</c:v>
                        </c:pt>
                        <c:pt idx="18">
                          <c:v>OTHER</c:v>
                        </c:pt>
                        <c:pt idx="21">
                          <c:v>FIFO</c:v>
                        </c:pt>
                        <c:pt idx="24">
                          <c:v>RR</c:v>
                        </c:pt>
                      </c:lvl>
                      <c:lvl>
                        <c:pt idx="0">
                          <c:v>CPU</c:v>
                        </c:pt>
                        <c:pt idx="9">
                          <c:v>IO</c:v>
                        </c:pt>
                        <c:pt idx="18">
                          <c:v>Mixed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'4 Cores'!$G$2:$G$28</c15:sqref>
                        </c15:formulaRef>
                      </c:ext>
                    </c:extLst>
                    <c:numCache>
                      <c:formatCode>0.00</c:formatCode>
                      <c:ptCount val="27"/>
                      <c:pt idx="0">
                        <c:v>0.12333333333333334</c:v>
                      </c:pt>
                      <c:pt idx="1">
                        <c:v>1.1399999999999999</c:v>
                      </c:pt>
                      <c:pt idx="2">
                        <c:v>11</c:v>
                      </c:pt>
                      <c:pt idx="3">
                        <c:v>0.11666666666666665</c:v>
                      </c:pt>
                      <c:pt idx="4">
                        <c:v>0.99333333333333329</c:v>
                      </c:pt>
                      <c:pt idx="5">
                        <c:v>10.65</c:v>
                      </c:pt>
                      <c:pt idx="6">
                        <c:v>0.11666666666666665</c:v>
                      </c:pt>
                      <c:pt idx="7">
                        <c:v>1.0133333333333334</c:v>
                      </c:pt>
                      <c:pt idx="8">
                        <c:v>10.536666666666667</c:v>
                      </c:pt>
                      <c:pt idx="9">
                        <c:v>0.16666666666666666</c:v>
                      </c:pt>
                      <c:pt idx="10">
                        <c:v>0.77999999999999992</c:v>
                      </c:pt>
                      <c:pt idx="11">
                        <c:v>6.1133333333333333</c:v>
                      </c:pt>
                      <c:pt idx="12">
                        <c:v>0.15333333333333332</c:v>
                      </c:pt>
                      <c:pt idx="13">
                        <c:v>1.6333333333333335</c:v>
                      </c:pt>
                      <c:pt idx="14">
                        <c:v>10.066666666666666</c:v>
                      </c:pt>
                      <c:pt idx="15">
                        <c:v>0.15000000000000002</c:v>
                      </c:pt>
                      <c:pt idx="16">
                        <c:v>0.80999999999999994</c:v>
                      </c:pt>
                      <c:pt idx="17">
                        <c:v>10.113333333333333</c:v>
                      </c:pt>
                      <c:pt idx="18">
                        <c:v>0.13333333333333333</c:v>
                      </c:pt>
                      <c:pt idx="19">
                        <c:v>0.79666666666666652</c:v>
                      </c:pt>
                      <c:pt idx="20">
                        <c:v>7.2066666666666661</c:v>
                      </c:pt>
                      <c:pt idx="21">
                        <c:v>0.13</c:v>
                      </c:pt>
                      <c:pt idx="22">
                        <c:v>0.87333333333333341</c:v>
                      </c:pt>
                      <c:pt idx="23">
                        <c:v>11.306666666666667</c:v>
                      </c:pt>
                      <c:pt idx="24">
                        <c:v>0.13333333333333333</c:v>
                      </c:pt>
                      <c:pt idx="25">
                        <c:v>0.92</c:v>
                      </c:pt>
                      <c:pt idx="26">
                        <c:v>11.36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91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11536"/>
        <c:crosses val="autoZero"/>
        <c:auto val="1"/>
        <c:lblAlgn val="ctr"/>
        <c:lblOffset val="100"/>
        <c:noMultiLvlLbl val="0"/>
      </c:catAx>
      <c:valAx>
        <c:axId val="23911153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Involuntary Switches - 2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Cores'!$S$1</c:f>
              <c:strCache>
                <c:ptCount val="1"/>
                <c:pt idx="0">
                  <c:v>Average Involuntary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'2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'2 Cores'!$S$2:$S$28</c:f>
              <c:numCache>
                <c:formatCode>0.00</c:formatCode>
                <c:ptCount val="27"/>
                <c:pt idx="0">
                  <c:v>107.66666666666667</c:v>
                </c:pt>
                <c:pt idx="1">
                  <c:v>1468.6666666666667</c:v>
                </c:pt>
                <c:pt idx="2">
                  <c:v>11919</c:v>
                </c:pt>
                <c:pt idx="3">
                  <c:v>2.6666666666666665</c:v>
                </c:pt>
                <c:pt idx="4">
                  <c:v>5.333333333333333</c:v>
                </c:pt>
                <c:pt idx="5">
                  <c:v>44</c:v>
                </c:pt>
                <c:pt idx="6">
                  <c:v>4</c:v>
                </c:pt>
                <c:pt idx="7">
                  <c:v>7</c:v>
                </c:pt>
                <c:pt idx="8">
                  <c:v>45.333333333333336</c:v>
                </c:pt>
                <c:pt idx="9">
                  <c:v>771.66666666666663</c:v>
                </c:pt>
                <c:pt idx="10">
                  <c:v>8647.6666666666661</c:v>
                </c:pt>
                <c:pt idx="11">
                  <c:v>71747.333333333328</c:v>
                </c:pt>
                <c:pt idx="12">
                  <c:v>4.333333333333333</c:v>
                </c:pt>
                <c:pt idx="13">
                  <c:v>4</c:v>
                </c:pt>
                <c:pt idx="14">
                  <c:v>8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12.666666666666666</c:v>
                </c:pt>
                <c:pt idx="18">
                  <c:v>591.66666666666663</c:v>
                </c:pt>
                <c:pt idx="19">
                  <c:v>4793.333333333333</c:v>
                </c:pt>
                <c:pt idx="20">
                  <c:v>43579</c:v>
                </c:pt>
                <c:pt idx="21">
                  <c:v>5.333333333333333</c:v>
                </c:pt>
                <c:pt idx="22">
                  <c:v>4.333333333333333</c:v>
                </c:pt>
                <c:pt idx="23">
                  <c:v>42.666666666666664</c:v>
                </c:pt>
                <c:pt idx="24">
                  <c:v>3.6666666666666665</c:v>
                </c:pt>
                <c:pt idx="25">
                  <c:v>5</c:v>
                </c:pt>
                <c:pt idx="26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108400"/>
        <c:axId val="239108792"/>
      </c:barChart>
      <c:catAx>
        <c:axId val="2391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8792"/>
        <c:crosses val="autoZero"/>
        <c:auto val="1"/>
        <c:lblAlgn val="ctr"/>
        <c:lblOffset val="100"/>
        <c:noMultiLvlLbl val="0"/>
      </c:catAx>
      <c:valAx>
        <c:axId val="239108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Voluntary Switches - 2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Cores'!$W$1</c:f>
              <c:strCache>
                <c:ptCount val="1"/>
                <c:pt idx="0">
                  <c:v>Average 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'2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'2 Cores'!$W$2:$W$28</c:f>
              <c:numCache>
                <c:formatCode>0.00</c:formatCode>
                <c:ptCount val="27"/>
                <c:pt idx="0">
                  <c:v>21</c:v>
                </c:pt>
                <c:pt idx="1">
                  <c:v>200</c:v>
                </c:pt>
                <c:pt idx="2">
                  <c:v>1495</c:v>
                </c:pt>
                <c:pt idx="3">
                  <c:v>18.333333333333332</c:v>
                </c:pt>
                <c:pt idx="4">
                  <c:v>106</c:v>
                </c:pt>
                <c:pt idx="5">
                  <c:v>1008</c:v>
                </c:pt>
                <c:pt idx="6">
                  <c:v>16</c:v>
                </c:pt>
                <c:pt idx="7">
                  <c:v>106</c:v>
                </c:pt>
                <c:pt idx="8">
                  <c:v>1006.3333333333334</c:v>
                </c:pt>
                <c:pt idx="9">
                  <c:v>9750.6666666666661</c:v>
                </c:pt>
                <c:pt idx="10">
                  <c:v>18000</c:v>
                </c:pt>
                <c:pt idx="11">
                  <c:v>178739.33333333334</c:v>
                </c:pt>
                <c:pt idx="12">
                  <c:v>3620</c:v>
                </c:pt>
                <c:pt idx="13">
                  <c:v>46580.333333333336</c:v>
                </c:pt>
                <c:pt idx="14">
                  <c:v>426090.33333333331</c:v>
                </c:pt>
                <c:pt idx="15">
                  <c:v>3542.6666666666665</c:v>
                </c:pt>
                <c:pt idx="16">
                  <c:v>39407.333333333336</c:v>
                </c:pt>
                <c:pt idx="17">
                  <c:v>507262.66666666669</c:v>
                </c:pt>
                <c:pt idx="18">
                  <c:v>1205.6666666666667</c:v>
                </c:pt>
                <c:pt idx="19">
                  <c:v>7831</c:v>
                </c:pt>
                <c:pt idx="20">
                  <c:v>79023.333333333328</c:v>
                </c:pt>
                <c:pt idx="21">
                  <c:v>1561.6666666666667</c:v>
                </c:pt>
                <c:pt idx="22">
                  <c:v>15902.333333333334</c:v>
                </c:pt>
                <c:pt idx="23">
                  <c:v>283825.33333333331</c:v>
                </c:pt>
                <c:pt idx="24">
                  <c:v>1570.3333333333333</c:v>
                </c:pt>
                <c:pt idx="25">
                  <c:v>15129.333333333334</c:v>
                </c:pt>
                <c:pt idx="26">
                  <c:v>278790.66666666669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6168"/>
        <c:axId val="293268720"/>
      </c:barChart>
      <c:catAx>
        <c:axId val="29327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68720"/>
        <c:crosses val="autoZero"/>
        <c:auto val="1"/>
        <c:lblAlgn val="ctr"/>
        <c:lblOffset val="100"/>
        <c:noMultiLvlLbl val="0"/>
      </c:catAx>
      <c:valAx>
        <c:axId val="29326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Times vs. Schedulers vs. Program Types - 2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Cores'!$G$1</c:f>
              <c:strCache>
                <c:ptCount val="1"/>
                <c:pt idx="0">
                  <c:v>Average Wall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'2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'2 Cores'!$G$2:$G$28</c:f>
              <c:numCache>
                <c:formatCode>0.00</c:formatCode>
                <c:ptCount val="27"/>
                <c:pt idx="0">
                  <c:v>0.39666666666666667</c:v>
                </c:pt>
                <c:pt idx="1">
                  <c:v>3</c:v>
                </c:pt>
                <c:pt idx="2">
                  <c:v>23.73</c:v>
                </c:pt>
                <c:pt idx="3">
                  <c:v>0.20333333333333334</c:v>
                </c:pt>
                <c:pt idx="4">
                  <c:v>2.0433333333333334</c:v>
                </c:pt>
                <c:pt idx="5">
                  <c:v>20.919999999999998</c:v>
                </c:pt>
                <c:pt idx="6">
                  <c:v>0.19333333333333336</c:v>
                </c:pt>
                <c:pt idx="7">
                  <c:v>2.0466666666666664</c:v>
                </c:pt>
                <c:pt idx="8">
                  <c:v>20.673333333333336</c:v>
                </c:pt>
                <c:pt idx="9">
                  <c:v>0.24</c:v>
                </c:pt>
                <c:pt idx="10">
                  <c:v>1.1166666666666667</c:v>
                </c:pt>
                <c:pt idx="11">
                  <c:v>9.3966666666666665</c:v>
                </c:pt>
                <c:pt idx="12">
                  <c:v>0.19000000000000003</c:v>
                </c:pt>
                <c:pt idx="13">
                  <c:v>2.15</c:v>
                </c:pt>
                <c:pt idx="14">
                  <c:v>17.453333333333333</c:v>
                </c:pt>
                <c:pt idx="15">
                  <c:v>0.20333333333333337</c:v>
                </c:pt>
                <c:pt idx="16">
                  <c:v>1.9200000000000002</c:v>
                </c:pt>
                <c:pt idx="17">
                  <c:v>16.953333333333333</c:v>
                </c:pt>
                <c:pt idx="18">
                  <c:v>0.29666666666666669</c:v>
                </c:pt>
                <c:pt idx="19">
                  <c:v>2.1266666666666665</c:v>
                </c:pt>
                <c:pt idx="20">
                  <c:v>22.189999999999998</c:v>
                </c:pt>
                <c:pt idx="21">
                  <c:v>0.19333333333333336</c:v>
                </c:pt>
                <c:pt idx="22">
                  <c:v>1.8200000000000003</c:v>
                </c:pt>
                <c:pt idx="23">
                  <c:v>19.02</c:v>
                </c:pt>
                <c:pt idx="24">
                  <c:v>0.19666666666666666</c:v>
                </c:pt>
                <c:pt idx="25">
                  <c:v>1.7333333333333334</c:v>
                </c:pt>
                <c:pt idx="26">
                  <c:v>19.336666666666666</c:v>
                </c:pt>
              </c:numCache>
            </c:numRef>
          </c:val>
        </c:ser>
        <c:ser>
          <c:idx val="1"/>
          <c:order val="1"/>
          <c:tx>
            <c:strRef>
              <c:f>'2 Cores'!$K$1</c:f>
              <c:strCache>
                <c:ptCount val="1"/>
                <c:pt idx="0">
                  <c:v>Average User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'2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'2 Cores'!$K$2:$K$28</c:f>
              <c:numCache>
                <c:formatCode>0.00</c:formatCode>
                <c:ptCount val="27"/>
                <c:pt idx="0">
                  <c:v>0.36000000000000004</c:v>
                </c:pt>
                <c:pt idx="1">
                  <c:v>3.3233333333333328</c:v>
                </c:pt>
                <c:pt idx="2">
                  <c:v>36.733333333333334</c:v>
                </c:pt>
                <c:pt idx="3">
                  <c:v>0.40333333333333332</c:v>
                </c:pt>
                <c:pt idx="4">
                  <c:v>3.9133333333333336</c:v>
                </c:pt>
                <c:pt idx="5">
                  <c:v>39.31</c:v>
                </c:pt>
                <c:pt idx="6">
                  <c:v>0.37666666666666665</c:v>
                </c:pt>
                <c:pt idx="7">
                  <c:v>3.89</c:v>
                </c:pt>
                <c:pt idx="8">
                  <c:v>38.833333333333336</c:v>
                </c:pt>
                <c:pt idx="9">
                  <c:v>0</c:v>
                </c:pt>
                <c:pt idx="10">
                  <c:v>0</c:v>
                </c:pt>
                <c:pt idx="11">
                  <c:v>3.3333333333333335E-3</c:v>
                </c:pt>
                <c:pt idx="12">
                  <c:v>0</c:v>
                </c:pt>
                <c:pt idx="13">
                  <c:v>0</c:v>
                </c:pt>
                <c:pt idx="14">
                  <c:v>3.6666666666666667E-2</c:v>
                </c:pt>
                <c:pt idx="15">
                  <c:v>0</c:v>
                </c:pt>
                <c:pt idx="16">
                  <c:v>1.3333333333333334E-2</c:v>
                </c:pt>
                <c:pt idx="17">
                  <c:v>3.6666666666666674E-2</c:v>
                </c:pt>
                <c:pt idx="18">
                  <c:v>0.17</c:v>
                </c:pt>
                <c:pt idx="19">
                  <c:v>1.7533333333333332</c:v>
                </c:pt>
                <c:pt idx="20">
                  <c:v>18.16</c:v>
                </c:pt>
                <c:pt idx="21">
                  <c:v>0.22</c:v>
                </c:pt>
                <c:pt idx="22">
                  <c:v>2.2233333333333336</c:v>
                </c:pt>
                <c:pt idx="23">
                  <c:v>22.333333333333332</c:v>
                </c:pt>
                <c:pt idx="24">
                  <c:v>0.24</c:v>
                </c:pt>
                <c:pt idx="25">
                  <c:v>2.2866666666666666</c:v>
                </c:pt>
                <c:pt idx="26">
                  <c:v>22.939999999999998</c:v>
                </c:pt>
              </c:numCache>
            </c:numRef>
          </c:val>
        </c:ser>
        <c:ser>
          <c:idx val="2"/>
          <c:order val="2"/>
          <c:tx>
            <c:strRef>
              <c:f>'2 Cores'!$O$1</c:f>
              <c:strCache>
                <c:ptCount val="1"/>
                <c:pt idx="0">
                  <c:v>Average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'2 Cores'!$A$2:$C$28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'2 Cores'!$O$2:$O$28</c:f>
              <c:numCache>
                <c:formatCode>0.00</c:formatCode>
                <c:ptCount val="27"/>
                <c:pt idx="0">
                  <c:v>1.3333333333333334E-2</c:v>
                </c:pt>
                <c:pt idx="1">
                  <c:v>0.29666666666666669</c:v>
                </c:pt>
                <c:pt idx="2">
                  <c:v>1.7899999999999998</c:v>
                </c:pt>
                <c:pt idx="3">
                  <c:v>3.3333333333333335E-3</c:v>
                </c:pt>
                <c:pt idx="4">
                  <c:v>0.04</c:v>
                </c:pt>
                <c:pt idx="5">
                  <c:v>0.46333333333333337</c:v>
                </c:pt>
                <c:pt idx="6">
                  <c:v>0</c:v>
                </c:pt>
                <c:pt idx="7">
                  <c:v>4.6666666666666669E-2</c:v>
                </c:pt>
                <c:pt idx="8">
                  <c:v>0.44333333333333336</c:v>
                </c:pt>
                <c:pt idx="9">
                  <c:v>7.3333333333333348E-2</c:v>
                </c:pt>
                <c:pt idx="10">
                  <c:v>0.46333333333333332</c:v>
                </c:pt>
                <c:pt idx="11">
                  <c:v>4.4433333333333334</c:v>
                </c:pt>
                <c:pt idx="12">
                  <c:v>0.18666666666666668</c:v>
                </c:pt>
                <c:pt idx="13">
                  <c:v>2.15</c:v>
                </c:pt>
                <c:pt idx="14">
                  <c:v>21.003333333333334</c:v>
                </c:pt>
                <c:pt idx="15">
                  <c:v>0.19666666666666668</c:v>
                </c:pt>
                <c:pt idx="16">
                  <c:v>2.02</c:v>
                </c:pt>
                <c:pt idx="17">
                  <c:v>20.53</c:v>
                </c:pt>
                <c:pt idx="18">
                  <c:v>5.000000000000001E-2</c:v>
                </c:pt>
                <c:pt idx="19">
                  <c:v>0.3833333333333333</c:v>
                </c:pt>
                <c:pt idx="20">
                  <c:v>3.28</c:v>
                </c:pt>
                <c:pt idx="21">
                  <c:v>4.6666666666666669E-2</c:v>
                </c:pt>
                <c:pt idx="22">
                  <c:v>0.63666666666666671</c:v>
                </c:pt>
                <c:pt idx="23">
                  <c:v>7.7600000000000007</c:v>
                </c:pt>
                <c:pt idx="24">
                  <c:v>4.3333333333333335E-2</c:v>
                </c:pt>
                <c:pt idx="25">
                  <c:v>0.56333333333333335</c:v>
                </c:pt>
                <c:pt idx="26">
                  <c:v>7.5233333333333334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3032"/>
        <c:axId val="293271072"/>
      </c:barChart>
      <c:catAx>
        <c:axId val="29327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1072"/>
        <c:crosses val="autoZero"/>
        <c:auto val="1"/>
        <c:lblAlgn val="ctr"/>
        <c:lblOffset val="100"/>
        <c:noMultiLvlLbl val="0"/>
      </c:catAx>
      <c:valAx>
        <c:axId val="29327107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Average Involuntary Switches - 1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Core'!$S$1</c:f>
              <c:strCache>
                <c:ptCount val="1"/>
                <c:pt idx="0">
                  <c:v>Average Involuntary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 Core'!$A$2:$C$28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'1 Core'!$S$2:$S$28</c:f>
              <c:numCache>
                <c:formatCode>0</c:formatCode>
                <c:ptCount val="27"/>
                <c:pt idx="0">
                  <c:v>99.333333333333329</c:v>
                </c:pt>
                <c:pt idx="1">
                  <c:v>968.33333333333337</c:v>
                </c:pt>
                <c:pt idx="2">
                  <c:v>9706.3333333333339</c:v>
                </c:pt>
                <c:pt idx="3">
                  <c:v>5</c:v>
                </c:pt>
                <c:pt idx="4">
                  <c:v>7.666666666666667</c:v>
                </c:pt>
                <c:pt idx="5">
                  <c:v>43</c:v>
                </c:pt>
                <c:pt idx="6">
                  <c:v>5.333333333333333</c:v>
                </c:pt>
                <c:pt idx="7">
                  <c:v>7</c:v>
                </c:pt>
                <c:pt idx="8">
                  <c:v>43</c:v>
                </c:pt>
                <c:pt idx="9">
                  <c:v>653.66666666666663</c:v>
                </c:pt>
                <c:pt idx="10">
                  <c:v>5737.666666666667</c:v>
                </c:pt>
                <c:pt idx="11">
                  <c:v>72345</c:v>
                </c:pt>
                <c:pt idx="12">
                  <c:v>4.333333333333333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403.66666666666669</c:v>
                </c:pt>
                <c:pt idx="19">
                  <c:v>3021.3333333333335</c:v>
                </c:pt>
                <c:pt idx="20">
                  <c:v>39610</c:v>
                </c:pt>
                <c:pt idx="21">
                  <c:v>4</c:v>
                </c:pt>
                <c:pt idx="22">
                  <c:v>4.333333333333333</c:v>
                </c:pt>
                <c:pt idx="23">
                  <c:v>21</c:v>
                </c:pt>
                <c:pt idx="24">
                  <c:v>4</c:v>
                </c:pt>
                <c:pt idx="25">
                  <c:v>6</c:v>
                </c:pt>
                <c:pt idx="2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1856"/>
        <c:axId val="293273424"/>
      </c:barChart>
      <c:catAx>
        <c:axId val="2932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3424"/>
        <c:crosses val="autoZero"/>
        <c:auto val="1"/>
        <c:lblAlgn val="ctr"/>
        <c:lblOffset val="100"/>
        <c:noMultiLvlLbl val="0"/>
      </c:catAx>
      <c:valAx>
        <c:axId val="29327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 Voluntary Switches - 1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Core'!$W$1</c:f>
              <c:strCache>
                <c:ptCount val="1"/>
                <c:pt idx="0">
                  <c:v>Average Voluntary Switches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 Core'!$A$2:$C$28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'1 Core'!$W$2:$W$28</c:f>
              <c:numCache>
                <c:formatCode>0</c:formatCode>
                <c:ptCount val="27"/>
                <c:pt idx="0">
                  <c:v>21</c:v>
                </c:pt>
                <c:pt idx="1">
                  <c:v>201</c:v>
                </c:pt>
                <c:pt idx="2">
                  <c:v>1565.6666666666667</c:v>
                </c:pt>
                <c:pt idx="3">
                  <c:v>17.333333333333332</c:v>
                </c:pt>
                <c:pt idx="4">
                  <c:v>105</c:v>
                </c:pt>
                <c:pt idx="5">
                  <c:v>1005</c:v>
                </c:pt>
                <c:pt idx="6">
                  <c:v>15</c:v>
                </c:pt>
                <c:pt idx="7">
                  <c:v>105.33333333333333</c:v>
                </c:pt>
                <c:pt idx="8">
                  <c:v>1005.6666666666666</c:v>
                </c:pt>
                <c:pt idx="9">
                  <c:v>2159</c:v>
                </c:pt>
                <c:pt idx="10">
                  <c:v>20878.333333333332</c:v>
                </c:pt>
                <c:pt idx="11">
                  <c:v>243130.33333333334</c:v>
                </c:pt>
                <c:pt idx="12">
                  <c:v>3237.3333333333335</c:v>
                </c:pt>
                <c:pt idx="13">
                  <c:v>27292</c:v>
                </c:pt>
                <c:pt idx="14">
                  <c:v>448046</c:v>
                </c:pt>
                <c:pt idx="15">
                  <c:v>3253</c:v>
                </c:pt>
                <c:pt idx="16">
                  <c:v>30770</c:v>
                </c:pt>
                <c:pt idx="17">
                  <c:v>435986.66666666669</c:v>
                </c:pt>
                <c:pt idx="18">
                  <c:v>1050.6666666666667</c:v>
                </c:pt>
                <c:pt idx="19">
                  <c:v>9138.6666666666661</c:v>
                </c:pt>
                <c:pt idx="20">
                  <c:v>83430</c:v>
                </c:pt>
                <c:pt idx="21">
                  <c:v>1426.6666666666667</c:v>
                </c:pt>
                <c:pt idx="22">
                  <c:v>11696</c:v>
                </c:pt>
                <c:pt idx="23">
                  <c:v>270392</c:v>
                </c:pt>
                <c:pt idx="24">
                  <c:v>1426.6666666666667</c:v>
                </c:pt>
                <c:pt idx="25">
                  <c:v>46914</c:v>
                </c:pt>
                <c:pt idx="26">
                  <c:v>297838.33333333331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4208"/>
        <c:axId val="293274600"/>
      </c:barChart>
      <c:catAx>
        <c:axId val="2932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Process Types Broken Into Scheduling Policies Broken Into Simultaneous Processes</a:t>
                </a:r>
                <a:endParaRPr lang="en-US" sz="9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4600"/>
        <c:crosses val="autoZero"/>
        <c:auto val="1"/>
        <c:lblAlgn val="ctr"/>
        <c:lblOffset val="100"/>
        <c:noMultiLvlLbl val="0"/>
      </c:catAx>
      <c:valAx>
        <c:axId val="293274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Number of Switches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Average Times vs. Schedulers vs. Program Types - 1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Core'!$G$1</c:f>
              <c:strCache>
                <c:ptCount val="1"/>
                <c:pt idx="0">
                  <c:v>Average Wall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 Core'!$A$2:$C$28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'1 Core'!$G$2:$G$28</c:f>
              <c:numCache>
                <c:formatCode>0.00</c:formatCode>
                <c:ptCount val="27"/>
                <c:pt idx="0">
                  <c:v>0.3833333333333333</c:v>
                </c:pt>
                <c:pt idx="1">
                  <c:v>3.7533333333333334</c:v>
                </c:pt>
                <c:pt idx="2">
                  <c:v>37.24</c:v>
                </c:pt>
                <c:pt idx="3">
                  <c:v>0.37333333333333335</c:v>
                </c:pt>
                <c:pt idx="4">
                  <c:v>3.9599999999999995</c:v>
                </c:pt>
                <c:pt idx="5">
                  <c:v>40.056666666666665</c:v>
                </c:pt>
                <c:pt idx="6">
                  <c:v>0.39666666666666667</c:v>
                </c:pt>
                <c:pt idx="7">
                  <c:v>3.97</c:v>
                </c:pt>
                <c:pt idx="8">
                  <c:v>39.893333333333338</c:v>
                </c:pt>
                <c:pt idx="9">
                  <c:v>0.12666666666666668</c:v>
                </c:pt>
                <c:pt idx="10">
                  <c:v>0.72333333333333327</c:v>
                </c:pt>
                <c:pt idx="11">
                  <c:v>7.913333333333334</c:v>
                </c:pt>
                <c:pt idx="12">
                  <c:v>0.12333333333333334</c:v>
                </c:pt>
                <c:pt idx="13">
                  <c:v>0.66333333333333333</c:v>
                </c:pt>
                <c:pt idx="14">
                  <c:v>8.8833333333333329</c:v>
                </c:pt>
                <c:pt idx="15">
                  <c:v>0.13</c:v>
                </c:pt>
                <c:pt idx="16">
                  <c:v>0.70333333333333325</c:v>
                </c:pt>
                <c:pt idx="17">
                  <c:v>8.8766666666666669</c:v>
                </c:pt>
                <c:pt idx="18">
                  <c:v>0.27333333333333337</c:v>
                </c:pt>
                <c:pt idx="19">
                  <c:v>2.3866666666666667</c:v>
                </c:pt>
                <c:pt idx="20">
                  <c:v>23.803333333333331</c:v>
                </c:pt>
                <c:pt idx="21">
                  <c:v>0.27333333333333337</c:v>
                </c:pt>
                <c:pt idx="22">
                  <c:v>2.4066666666666667</c:v>
                </c:pt>
                <c:pt idx="23">
                  <c:v>26.28</c:v>
                </c:pt>
                <c:pt idx="24">
                  <c:v>0.28000000000000003</c:v>
                </c:pt>
                <c:pt idx="25">
                  <c:v>2.4266666666666667</c:v>
                </c:pt>
                <c:pt idx="26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'1 Core'!$K$1</c:f>
              <c:strCache>
                <c:ptCount val="1"/>
                <c:pt idx="0">
                  <c:v>Average User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 Core'!$A$2:$C$28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'1 Core'!$K$2:$K$28</c:f>
              <c:numCache>
                <c:formatCode>0.00</c:formatCode>
                <c:ptCount val="27"/>
                <c:pt idx="0">
                  <c:v>0.36000000000000004</c:v>
                </c:pt>
                <c:pt idx="1">
                  <c:v>3.69</c:v>
                </c:pt>
                <c:pt idx="2">
                  <c:v>36.75</c:v>
                </c:pt>
                <c:pt idx="3">
                  <c:v>0.36333333333333329</c:v>
                </c:pt>
                <c:pt idx="4">
                  <c:v>3.7633333333333332</c:v>
                </c:pt>
                <c:pt idx="5">
                  <c:v>37.833333333333336</c:v>
                </c:pt>
                <c:pt idx="6">
                  <c:v>0.36333333333333329</c:v>
                </c:pt>
                <c:pt idx="7">
                  <c:v>3.7433333333333336</c:v>
                </c:pt>
                <c:pt idx="8">
                  <c:v>37.660000000000004</c:v>
                </c:pt>
                <c:pt idx="9">
                  <c:v>0</c:v>
                </c:pt>
                <c:pt idx="10">
                  <c:v>6.6666666666666671E-3</c:v>
                </c:pt>
                <c:pt idx="11">
                  <c:v>0.11</c:v>
                </c:pt>
                <c:pt idx="12">
                  <c:v>0</c:v>
                </c:pt>
                <c:pt idx="13">
                  <c:v>6.6666666666666671E-3</c:v>
                </c:pt>
                <c:pt idx="14">
                  <c:v>0.12</c:v>
                </c:pt>
                <c:pt idx="15">
                  <c:v>0</c:v>
                </c:pt>
                <c:pt idx="16">
                  <c:v>3.3333333333333335E-3</c:v>
                </c:pt>
                <c:pt idx="17">
                  <c:v>0.10666666666666665</c:v>
                </c:pt>
                <c:pt idx="18">
                  <c:v>0.19000000000000003</c:v>
                </c:pt>
                <c:pt idx="19">
                  <c:v>1.9233333333333331</c:v>
                </c:pt>
                <c:pt idx="20">
                  <c:v>19.406666666666666</c:v>
                </c:pt>
                <c:pt idx="21">
                  <c:v>0.20333333333333337</c:v>
                </c:pt>
                <c:pt idx="22">
                  <c:v>1.96</c:v>
                </c:pt>
                <c:pt idx="23">
                  <c:v>19.946666666666665</c:v>
                </c:pt>
                <c:pt idx="24">
                  <c:v>0.20000000000000004</c:v>
                </c:pt>
                <c:pt idx="25">
                  <c:v>1.9533333333333331</c:v>
                </c:pt>
                <c:pt idx="26">
                  <c:v>20.196666666666665</c:v>
                </c:pt>
              </c:numCache>
            </c:numRef>
          </c:val>
        </c:ser>
        <c:ser>
          <c:idx val="2"/>
          <c:order val="2"/>
          <c:tx>
            <c:strRef>
              <c:f>'1 Core'!$O$1</c:f>
              <c:strCache>
                <c:ptCount val="1"/>
                <c:pt idx="0">
                  <c:v>Average System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'1 Core'!$A$2:$C$28</c:f>
              <c:multiLvlStrCache>
                <c:ptCount val="27"/>
                <c:lvl>
                  <c:pt idx="0">
                    <c:v>S</c:v>
                  </c:pt>
                  <c:pt idx="1">
                    <c:v>M</c:v>
                  </c:pt>
                  <c:pt idx="2">
                    <c:v>L</c:v>
                  </c:pt>
                  <c:pt idx="3">
                    <c:v>S</c:v>
                  </c:pt>
                  <c:pt idx="4">
                    <c:v>M</c:v>
                  </c:pt>
                  <c:pt idx="5">
                    <c:v>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S</c:v>
                  </c:pt>
                  <c:pt idx="10">
                    <c:v>M</c:v>
                  </c:pt>
                  <c:pt idx="11">
                    <c:v>L</c:v>
                  </c:pt>
                  <c:pt idx="12">
                    <c:v>S</c:v>
                  </c:pt>
                  <c:pt idx="13">
                    <c:v>M</c:v>
                  </c:pt>
                  <c:pt idx="14">
                    <c:v>L</c:v>
                  </c:pt>
                  <c:pt idx="15">
                    <c:v>S</c:v>
                  </c:pt>
                  <c:pt idx="16">
                    <c:v>M</c:v>
                  </c:pt>
                  <c:pt idx="17">
                    <c:v>L</c:v>
                  </c:pt>
                  <c:pt idx="18">
                    <c:v>S</c:v>
                  </c:pt>
                  <c:pt idx="19">
                    <c:v>M</c:v>
                  </c:pt>
                  <c:pt idx="20">
                    <c:v>L</c:v>
                  </c:pt>
                  <c:pt idx="21">
                    <c:v>S</c:v>
                  </c:pt>
                  <c:pt idx="22">
                    <c:v>M</c:v>
                  </c:pt>
                  <c:pt idx="23">
                    <c:v>L</c:v>
                  </c:pt>
                  <c:pt idx="24">
                    <c:v>S</c:v>
                  </c:pt>
                  <c:pt idx="25">
                    <c:v>M</c:v>
                  </c:pt>
                  <c:pt idx="26">
                    <c:v>L</c:v>
                  </c:pt>
                </c:lvl>
                <c:lvl>
                  <c:pt idx="0">
                    <c:v>OTHER</c:v>
                  </c:pt>
                  <c:pt idx="3">
                    <c:v>FIFO</c:v>
                  </c:pt>
                  <c:pt idx="6">
                    <c:v>RR</c:v>
                  </c:pt>
                  <c:pt idx="9">
                    <c:v>OTHER</c:v>
                  </c:pt>
                  <c:pt idx="12">
                    <c:v>FIFO</c:v>
                  </c:pt>
                  <c:pt idx="15">
                    <c:v>RR</c:v>
                  </c:pt>
                  <c:pt idx="18">
                    <c:v>OTHER</c:v>
                  </c:pt>
                  <c:pt idx="21">
                    <c:v>FIFO</c:v>
                  </c:pt>
                  <c:pt idx="24">
                    <c:v>RR</c:v>
                  </c:pt>
                </c:lvl>
                <c:lvl>
                  <c:pt idx="0">
                    <c:v>CPU</c:v>
                  </c:pt>
                  <c:pt idx="9">
                    <c:v>IO</c:v>
                  </c:pt>
                  <c:pt idx="18">
                    <c:v>Mixed</c:v>
                  </c:pt>
                </c:lvl>
              </c:multiLvlStrCache>
            </c:multiLvlStrRef>
          </c:cat>
          <c:val>
            <c:numRef>
              <c:f>'1 Core'!$O$2:$O$28</c:f>
              <c:numCache>
                <c:formatCode>0.00</c:formatCode>
                <c:ptCount val="27"/>
                <c:pt idx="0">
                  <c:v>0</c:v>
                </c:pt>
                <c:pt idx="1">
                  <c:v>3.3333333333333333E-2</c:v>
                </c:pt>
                <c:pt idx="2">
                  <c:v>0.29666666666666669</c:v>
                </c:pt>
                <c:pt idx="3">
                  <c:v>0</c:v>
                </c:pt>
                <c:pt idx="4">
                  <c:v>0.04</c:v>
                </c:pt>
                <c:pt idx="5">
                  <c:v>0.24</c:v>
                </c:pt>
                <c:pt idx="6">
                  <c:v>0</c:v>
                </c:pt>
                <c:pt idx="7">
                  <c:v>2.6666666666666668E-2</c:v>
                </c:pt>
                <c:pt idx="8">
                  <c:v>0.24</c:v>
                </c:pt>
                <c:pt idx="9">
                  <c:v>0.03</c:v>
                </c:pt>
                <c:pt idx="10">
                  <c:v>0.22</c:v>
                </c:pt>
                <c:pt idx="11">
                  <c:v>2.686666666666667</c:v>
                </c:pt>
                <c:pt idx="12">
                  <c:v>4.6666666666666669E-2</c:v>
                </c:pt>
                <c:pt idx="13">
                  <c:v>0.26666666666666666</c:v>
                </c:pt>
                <c:pt idx="14">
                  <c:v>4.1633333333333331</c:v>
                </c:pt>
                <c:pt idx="15">
                  <c:v>4.3333333333333335E-2</c:v>
                </c:pt>
                <c:pt idx="16">
                  <c:v>0.25666666666666665</c:v>
                </c:pt>
                <c:pt idx="17">
                  <c:v>4.2233333333333327</c:v>
                </c:pt>
                <c:pt idx="18">
                  <c:v>1.6666666666666666E-2</c:v>
                </c:pt>
                <c:pt idx="19">
                  <c:v>0.12</c:v>
                </c:pt>
                <c:pt idx="20">
                  <c:v>1.29</c:v>
                </c:pt>
                <c:pt idx="21">
                  <c:v>0.01</c:v>
                </c:pt>
                <c:pt idx="22">
                  <c:v>0.11666666666666665</c:v>
                </c:pt>
                <c:pt idx="23">
                  <c:v>2.09</c:v>
                </c:pt>
                <c:pt idx="24">
                  <c:v>0.01</c:v>
                </c:pt>
                <c:pt idx="25">
                  <c:v>0.11666666666666668</c:v>
                </c:pt>
                <c:pt idx="26">
                  <c:v>2.0066666666666664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273816"/>
        <c:axId val="293269896"/>
      </c:barChart>
      <c:catAx>
        <c:axId val="29327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Process Types Broken Into Scheduling Policies Broken Into Simultaneous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69896"/>
        <c:crosses val="autoZero"/>
        <c:auto val="1"/>
        <c:lblAlgn val="ctr"/>
        <c:lblOffset val="100"/>
        <c:noMultiLvlLbl val="0"/>
      </c:catAx>
      <c:valAx>
        <c:axId val="2932698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276225</xdr:colOff>
      <xdr:row>59</xdr:row>
      <xdr:rowOff>142875</xdr:rowOff>
    </xdr:from>
    <xdr:to>
      <xdr:col>57</xdr:col>
      <xdr:colOff>584376</xdr:colOff>
      <xdr:row>84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393700</xdr:colOff>
      <xdr:row>26</xdr:row>
      <xdr:rowOff>57150</xdr:rowOff>
    </xdr:from>
    <xdr:to>
      <xdr:col>44</xdr:col>
      <xdr:colOff>0</xdr:colOff>
      <xdr:row>59</xdr:row>
      <xdr:rowOff>117475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136056</xdr:colOff>
      <xdr:row>29</xdr:row>
      <xdr:rowOff>47625</xdr:rowOff>
    </xdr:from>
    <xdr:to>
      <xdr:col>25</xdr:col>
      <xdr:colOff>381000</xdr:colOff>
      <xdr:row>68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42</xdr:row>
      <xdr:rowOff>30163</xdr:rowOff>
    </xdr:from>
    <xdr:to>
      <xdr:col>22</xdr:col>
      <xdr:colOff>89076</xdr:colOff>
      <xdr:row>67</xdr:row>
      <xdr:rowOff>55563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347662</xdr:colOff>
      <xdr:row>41</xdr:row>
      <xdr:rowOff>76200</xdr:rowOff>
    </xdr:from>
    <xdr:to>
      <xdr:col>42</xdr:col>
      <xdr:colOff>611187</xdr:colOff>
      <xdr:row>74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385294</xdr:colOff>
      <xdr:row>81</xdr:row>
      <xdr:rowOff>0</xdr:rowOff>
    </xdr:from>
    <xdr:to>
      <xdr:col>29</xdr:col>
      <xdr:colOff>96838</xdr:colOff>
      <xdr:row>120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368124</xdr:colOff>
      <xdr:row>28</xdr:row>
      <xdr:rowOff>127000</xdr:rowOff>
    </xdr:from>
    <xdr:to>
      <xdr:col>20</xdr:col>
      <xdr:colOff>304800</xdr:colOff>
      <xdr:row>53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600075</xdr:colOff>
      <xdr:row>16</xdr:row>
      <xdr:rowOff>53975</xdr:rowOff>
    </xdr:from>
    <xdr:to>
      <xdr:col>44</xdr:col>
      <xdr:colOff>209550</xdr:colOff>
      <xdr:row>49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193675</xdr:colOff>
      <xdr:row>38</xdr:row>
      <xdr:rowOff>9525</xdr:rowOff>
    </xdr:from>
    <xdr:to>
      <xdr:col>44</xdr:col>
      <xdr:colOff>171919</xdr:colOff>
      <xdr:row>77</xdr:row>
      <xdr:rowOff>34925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</xdr:row>
      <xdr:rowOff>169469</xdr:rowOff>
    </xdr:from>
    <xdr:to>
      <xdr:col>10</xdr:col>
      <xdr:colOff>1939637</xdr:colOff>
      <xdr:row>158</xdr:row>
      <xdr:rowOff>86591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93518</xdr:colOff>
      <xdr:row>71</xdr:row>
      <xdr:rowOff>17319</xdr:rowOff>
    </xdr:from>
    <xdr:to>
      <xdr:col>34</xdr:col>
      <xdr:colOff>1980</xdr:colOff>
      <xdr:row>135</xdr:row>
      <xdr:rowOff>122464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</xdr:row>
      <xdr:rowOff>0</xdr:rowOff>
    </xdr:from>
    <xdr:to>
      <xdr:col>32</xdr:col>
      <xdr:colOff>609600</xdr:colOff>
      <xdr:row>61</xdr:row>
      <xdr:rowOff>54429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609600</xdr:colOff>
      <xdr:row>1</xdr:row>
      <xdr:rowOff>114300</xdr:rowOff>
    </xdr:from>
    <xdr:to>
      <xdr:col>55</xdr:col>
      <xdr:colOff>457200</xdr:colOff>
      <xdr:row>62</xdr:row>
      <xdr:rowOff>38099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509155</xdr:colOff>
      <xdr:row>64</xdr:row>
      <xdr:rowOff>152398</xdr:rowOff>
    </xdr:from>
    <xdr:to>
      <xdr:col>55</xdr:col>
      <xdr:colOff>665019</xdr:colOff>
      <xdr:row>125</xdr:row>
      <xdr:rowOff>136072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78</xdr:col>
      <xdr:colOff>588818</xdr:colOff>
      <xdr:row>62</xdr:row>
      <xdr:rowOff>142008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65</xdr:row>
      <xdr:rowOff>0</xdr:rowOff>
    </xdr:from>
    <xdr:to>
      <xdr:col>78</xdr:col>
      <xdr:colOff>588818</xdr:colOff>
      <xdr:row>125</xdr:row>
      <xdr:rowOff>142008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0</xdr:colOff>
      <xdr:row>65</xdr:row>
      <xdr:rowOff>0</xdr:rowOff>
    </xdr:from>
    <xdr:to>
      <xdr:col>101</xdr:col>
      <xdr:colOff>588818</xdr:colOff>
      <xdr:row>125</xdr:row>
      <xdr:rowOff>142008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0</xdr:colOff>
      <xdr:row>2</xdr:row>
      <xdr:rowOff>0</xdr:rowOff>
    </xdr:from>
    <xdr:to>
      <xdr:col>101</xdr:col>
      <xdr:colOff>588818</xdr:colOff>
      <xdr:row>62</xdr:row>
      <xdr:rowOff>142008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16" zoomScaleNormal="100" workbookViewId="0">
      <selection activeCell="AA1" sqref="AA1:AA28"/>
    </sheetView>
  </sheetViews>
  <sheetFormatPr defaultRowHeight="13.8" x14ac:dyDescent="0.25"/>
  <cols>
    <col min="1" max="1" width="10.3984375" style="1" bestFit="1" customWidth="1"/>
    <col min="2" max="5" width="8.59765625" style="1" customWidth="1"/>
    <col min="6" max="6" width="9.59765625" style="1" customWidth="1"/>
    <col min="7" max="10" width="8.59765625" style="1" customWidth="1"/>
    <col min="11" max="11" width="9.5" style="1" customWidth="1"/>
    <col min="12" max="19" width="8.59765625" style="1" customWidth="1"/>
    <col min="20" max="23" width="9.59765625" style="1" bestFit="1" customWidth="1"/>
    <col min="24" max="1024" width="8.59765625" style="1" customWidth="1"/>
    <col min="1025" max="1025" width="8.6992187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21</v>
      </c>
      <c r="H1" s="1" t="s">
        <v>4</v>
      </c>
      <c r="K1" s="1" t="s">
        <v>22</v>
      </c>
      <c r="L1" s="1" t="s">
        <v>5</v>
      </c>
      <c r="O1" s="1" t="s">
        <v>23</v>
      </c>
      <c r="P1" s="1" t="s">
        <v>6</v>
      </c>
      <c r="S1" s="1" t="s">
        <v>24</v>
      </c>
      <c r="T1" s="1" t="s">
        <v>7</v>
      </c>
      <c r="W1" s="1" t="s">
        <v>25</v>
      </c>
      <c r="X1" s="1" t="s">
        <v>27</v>
      </c>
      <c r="AA1" s="1" t="s">
        <v>28</v>
      </c>
    </row>
    <row r="2" spans="1:27" x14ac:dyDescent="0.25">
      <c r="A2" s="5" t="s">
        <v>9</v>
      </c>
      <c r="B2" s="5" t="s">
        <v>10</v>
      </c>
      <c r="C2" s="2" t="s">
        <v>18</v>
      </c>
      <c r="D2" s="1">
        <v>0.16</v>
      </c>
      <c r="E2" s="1">
        <v>0.11</v>
      </c>
      <c r="F2" s="1">
        <v>0.1</v>
      </c>
      <c r="G2" s="1">
        <f t="shared" ref="G2:G28" si="0">AVERAGE(D2:F2)</f>
        <v>0.12333333333333334</v>
      </c>
      <c r="H2" s="1">
        <v>0.33</v>
      </c>
      <c r="I2" s="1">
        <v>0.38</v>
      </c>
      <c r="J2" s="1">
        <v>0.36</v>
      </c>
      <c r="K2" s="1">
        <f t="shared" ref="K2:K28" si="1">AVERAGE(H2:J2)</f>
        <v>0.35666666666666663</v>
      </c>
      <c r="L2" s="1">
        <v>0.02</v>
      </c>
      <c r="M2" s="1">
        <v>0.01</v>
      </c>
      <c r="N2" s="1">
        <v>0.01</v>
      </c>
      <c r="O2" s="1">
        <f t="shared" ref="O2:O28" si="2">AVERAGE(L2:N2)</f>
        <v>1.3333333333333334E-2</v>
      </c>
      <c r="P2" s="3">
        <v>112</v>
      </c>
      <c r="Q2" s="3">
        <v>64</v>
      </c>
      <c r="R2" s="3">
        <v>57</v>
      </c>
      <c r="S2" s="3">
        <f>AVERAGE(P2:R2)</f>
        <v>77.666666666666671</v>
      </c>
      <c r="T2" s="3">
        <v>21</v>
      </c>
      <c r="U2" s="3">
        <v>21</v>
      </c>
      <c r="V2" s="3">
        <v>21</v>
      </c>
      <c r="W2" s="3">
        <f>AVERAGE(T2:V2)</f>
        <v>21</v>
      </c>
      <c r="X2" s="1">
        <f t="shared" ref="X2:X28" si="3">4*(G2)-K2-O2</f>
        <v>0.12333333333333338</v>
      </c>
      <c r="Z2" s="1">
        <v>0.12333333333333334</v>
      </c>
      <c r="AA2" s="1">
        <f>(Z2)*4</f>
        <v>0.49333333333333335</v>
      </c>
    </row>
    <row r="3" spans="1:27" x14ac:dyDescent="0.25">
      <c r="A3" s="5"/>
      <c r="B3" s="5"/>
      <c r="C3" s="2" t="s">
        <v>19</v>
      </c>
      <c r="D3" s="1">
        <v>1.44</v>
      </c>
      <c r="E3" s="1">
        <v>1.01</v>
      </c>
      <c r="F3" s="1">
        <v>0.97</v>
      </c>
      <c r="G3" s="1">
        <f t="shared" si="0"/>
        <v>1.1399999999999999</v>
      </c>
      <c r="H3" s="1">
        <v>4.03</v>
      </c>
      <c r="I3" s="1">
        <v>3.9</v>
      </c>
      <c r="J3" s="1">
        <v>3.73</v>
      </c>
      <c r="K3" s="1">
        <f t="shared" si="1"/>
        <v>3.8866666666666667</v>
      </c>
      <c r="L3" s="1">
        <v>0.14000000000000001</v>
      </c>
      <c r="M3" s="1">
        <v>0.08</v>
      </c>
      <c r="N3" s="1">
        <v>0.08</v>
      </c>
      <c r="O3" s="1">
        <f t="shared" si="2"/>
        <v>0.10000000000000002</v>
      </c>
      <c r="P3" s="3">
        <v>1344</v>
      </c>
      <c r="Q3" s="3">
        <v>1055</v>
      </c>
      <c r="R3" s="3">
        <v>998</v>
      </c>
      <c r="S3" s="3">
        <f t="shared" ref="S3:S28" si="4">AVERAGE(P3:R3)</f>
        <v>1132.3333333333333</v>
      </c>
      <c r="T3" s="3">
        <v>200</v>
      </c>
      <c r="U3" s="3">
        <v>188</v>
      </c>
      <c r="V3" s="3">
        <v>192</v>
      </c>
      <c r="W3" s="3">
        <f t="shared" ref="W3:W28" si="5">AVERAGE(T3:V3)</f>
        <v>193.33333333333334</v>
      </c>
      <c r="X3" s="1">
        <f t="shared" si="3"/>
        <v>0.57333333333333292</v>
      </c>
      <c r="Z3" s="1">
        <v>1.1399999999999999</v>
      </c>
      <c r="AA3" s="1">
        <f t="shared" ref="AA3:AA27" si="6">(Z3)*4</f>
        <v>4.5599999999999996</v>
      </c>
    </row>
    <row r="4" spans="1:27" x14ac:dyDescent="0.25">
      <c r="A4" s="5"/>
      <c r="B4" s="5"/>
      <c r="C4" s="2" t="s">
        <v>20</v>
      </c>
      <c r="D4" s="1">
        <v>12.12</v>
      </c>
      <c r="E4" s="1">
        <v>11.14</v>
      </c>
      <c r="F4" s="1">
        <v>9.74</v>
      </c>
      <c r="G4" s="1">
        <f t="shared" si="0"/>
        <v>11</v>
      </c>
      <c r="H4" s="1">
        <v>36.58</v>
      </c>
      <c r="I4" s="1">
        <v>43.27</v>
      </c>
      <c r="J4" s="1">
        <v>37.159999999999997</v>
      </c>
      <c r="K4" s="1">
        <f t="shared" si="1"/>
        <v>39.00333333333333</v>
      </c>
      <c r="L4" s="1">
        <v>3.03</v>
      </c>
      <c r="M4" s="1">
        <v>0.93</v>
      </c>
      <c r="N4" s="1">
        <v>1.36</v>
      </c>
      <c r="O4" s="1">
        <f t="shared" si="2"/>
        <v>1.7733333333333334</v>
      </c>
      <c r="P4" s="3">
        <v>13079</v>
      </c>
      <c r="Q4" s="3">
        <v>11205</v>
      </c>
      <c r="R4" s="3">
        <v>9917</v>
      </c>
      <c r="S4" s="3">
        <f t="shared" si="4"/>
        <v>11400.333333333334</v>
      </c>
      <c r="T4" s="3">
        <v>1316</v>
      </c>
      <c r="U4" s="3">
        <v>1671</v>
      </c>
      <c r="V4" s="3">
        <v>1651</v>
      </c>
      <c r="W4" s="3">
        <f t="shared" si="5"/>
        <v>1546</v>
      </c>
      <c r="X4" s="1">
        <f t="shared" si="3"/>
        <v>3.2233333333333363</v>
      </c>
      <c r="Z4" s="1">
        <v>11</v>
      </c>
      <c r="AA4" s="1">
        <f t="shared" si="6"/>
        <v>44</v>
      </c>
    </row>
    <row r="5" spans="1:27" x14ac:dyDescent="0.25">
      <c r="A5" s="5"/>
      <c r="B5" s="5" t="s">
        <v>11</v>
      </c>
      <c r="C5" s="2" t="s">
        <v>18</v>
      </c>
      <c r="D5" s="1">
        <v>0.13</v>
      </c>
      <c r="E5" s="1">
        <v>0.11</v>
      </c>
      <c r="F5" s="1">
        <v>0.11</v>
      </c>
      <c r="G5" s="1">
        <f t="shared" si="0"/>
        <v>0.11666666666666665</v>
      </c>
      <c r="H5" s="1">
        <v>0.42</v>
      </c>
      <c r="I5" s="1">
        <v>0.38</v>
      </c>
      <c r="J5" s="1">
        <v>0.4</v>
      </c>
      <c r="K5" s="1">
        <f t="shared" si="1"/>
        <v>0.40000000000000008</v>
      </c>
      <c r="L5" s="1">
        <v>0</v>
      </c>
      <c r="M5" s="1">
        <v>0</v>
      </c>
      <c r="N5" s="1">
        <v>0</v>
      </c>
      <c r="O5" s="1">
        <f t="shared" si="2"/>
        <v>0</v>
      </c>
      <c r="P5" s="3">
        <v>3</v>
      </c>
      <c r="Q5" s="3">
        <v>3</v>
      </c>
      <c r="R5" s="3">
        <v>2</v>
      </c>
      <c r="S5" s="3">
        <f t="shared" si="4"/>
        <v>2.6666666666666665</v>
      </c>
      <c r="T5" s="3">
        <v>25</v>
      </c>
      <c r="U5" s="3">
        <v>18</v>
      </c>
      <c r="V5" s="3">
        <v>17</v>
      </c>
      <c r="W5" s="3">
        <f t="shared" si="5"/>
        <v>20</v>
      </c>
      <c r="X5" s="1">
        <f t="shared" si="3"/>
        <v>6.6666666666666541E-2</v>
      </c>
      <c r="Z5" s="1">
        <v>0.11666666666666665</v>
      </c>
      <c r="AA5" s="1">
        <f t="shared" si="6"/>
        <v>0.46666666666666662</v>
      </c>
    </row>
    <row r="6" spans="1:27" x14ac:dyDescent="0.25">
      <c r="A6" s="5"/>
      <c r="B6" s="5"/>
      <c r="C6" s="2" t="s">
        <v>19</v>
      </c>
      <c r="D6" s="1">
        <v>1.01</v>
      </c>
      <c r="E6" s="1">
        <v>0.99</v>
      </c>
      <c r="F6" s="1">
        <v>0.98</v>
      </c>
      <c r="G6" s="1">
        <f t="shared" si="0"/>
        <v>0.99333333333333329</v>
      </c>
      <c r="H6" s="1">
        <v>3.94</v>
      </c>
      <c r="I6" s="1">
        <v>3.88</v>
      </c>
      <c r="J6" s="1">
        <v>3.79</v>
      </c>
      <c r="K6" s="1">
        <f t="shared" si="1"/>
        <v>3.8699999999999997</v>
      </c>
      <c r="L6" s="1">
        <v>0.05</v>
      </c>
      <c r="M6" s="1">
        <v>0.04</v>
      </c>
      <c r="N6" s="1">
        <v>0.04</v>
      </c>
      <c r="O6" s="1">
        <f t="shared" si="2"/>
        <v>4.3333333333333335E-2</v>
      </c>
      <c r="P6" s="3">
        <v>3</v>
      </c>
      <c r="Q6" s="3">
        <v>3</v>
      </c>
      <c r="R6" s="3">
        <v>3</v>
      </c>
      <c r="S6" s="3">
        <f t="shared" si="4"/>
        <v>3</v>
      </c>
      <c r="T6" s="3">
        <v>108</v>
      </c>
      <c r="U6" s="3">
        <v>108</v>
      </c>
      <c r="V6" s="3">
        <v>179</v>
      </c>
      <c r="W6" s="3">
        <f t="shared" si="5"/>
        <v>131.66666666666666</v>
      </c>
      <c r="X6" s="1">
        <f t="shared" si="3"/>
        <v>6.0000000000000164E-2</v>
      </c>
      <c r="Z6" s="1">
        <v>0.99333333333333329</v>
      </c>
      <c r="AA6" s="1">
        <f t="shared" si="6"/>
        <v>3.9733333333333332</v>
      </c>
    </row>
    <row r="7" spans="1:27" x14ac:dyDescent="0.25">
      <c r="A7" s="5"/>
      <c r="B7" s="5"/>
      <c r="C7" s="2" t="s">
        <v>20</v>
      </c>
      <c r="D7" s="1">
        <v>10.66</v>
      </c>
      <c r="E7" s="1">
        <v>11.05</v>
      </c>
      <c r="F7" s="1">
        <v>10.24</v>
      </c>
      <c r="G7" s="1">
        <f t="shared" si="0"/>
        <v>10.65</v>
      </c>
      <c r="H7" s="1">
        <v>39.99</v>
      </c>
      <c r="I7" s="1">
        <v>41.68</v>
      </c>
      <c r="J7" s="1">
        <v>38.65</v>
      </c>
      <c r="K7" s="1">
        <f t="shared" si="1"/>
        <v>40.106666666666662</v>
      </c>
      <c r="L7" s="1">
        <v>0.5</v>
      </c>
      <c r="M7" s="1">
        <v>0.43</v>
      </c>
      <c r="N7" s="1">
        <v>0.43</v>
      </c>
      <c r="O7" s="1">
        <f t="shared" si="2"/>
        <v>0.45333333333333331</v>
      </c>
      <c r="P7" s="3">
        <v>47</v>
      </c>
      <c r="Q7" s="3">
        <v>47</v>
      </c>
      <c r="R7" s="3">
        <v>40</v>
      </c>
      <c r="S7" s="3">
        <f t="shared" si="4"/>
        <v>44.666666666666664</v>
      </c>
      <c r="T7" s="3">
        <v>1008</v>
      </c>
      <c r="U7" s="3">
        <v>1107</v>
      </c>
      <c r="V7" s="3">
        <v>108</v>
      </c>
      <c r="W7" s="3">
        <f t="shared" si="5"/>
        <v>741</v>
      </c>
      <c r="X7" s="1">
        <f t="shared" si="3"/>
        <v>2.0400000000000063</v>
      </c>
      <c r="Z7" s="1">
        <v>10.65</v>
      </c>
      <c r="AA7" s="1">
        <f t="shared" si="6"/>
        <v>42.6</v>
      </c>
    </row>
    <row r="8" spans="1:27" x14ac:dyDescent="0.25">
      <c r="A8" s="5"/>
      <c r="B8" s="5" t="s">
        <v>12</v>
      </c>
      <c r="C8" s="2" t="s">
        <v>18</v>
      </c>
      <c r="D8" s="1">
        <v>0.12</v>
      </c>
      <c r="E8" s="1">
        <v>0.12</v>
      </c>
      <c r="F8" s="1">
        <v>0.11</v>
      </c>
      <c r="G8" s="1">
        <f t="shared" si="0"/>
        <v>0.11666666666666665</v>
      </c>
      <c r="H8" s="1">
        <v>0.38</v>
      </c>
      <c r="I8" s="1">
        <v>0.39</v>
      </c>
      <c r="J8" s="1">
        <v>0.37</v>
      </c>
      <c r="K8" s="1">
        <f t="shared" si="1"/>
        <v>0.38000000000000006</v>
      </c>
      <c r="L8" s="1">
        <v>0.01</v>
      </c>
      <c r="M8" s="1">
        <v>0</v>
      </c>
      <c r="N8" s="1">
        <v>0.01</v>
      </c>
      <c r="O8" s="1">
        <f t="shared" si="2"/>
        <v>6.6666666666666671E-3</v>
      </c>
      <c r="P8" s="3">
        <v>2</v>
      </c>
      <c r="Q8" s="3">
        <v>2</v>
      </c>
      <c r="R8" s="3">
        <v>2</v>
      </c>
      <c r="S8" s="3">
        <f t="shared" si="4"/>
        <v>2</v>
      </c>
      <c r="T8" s="3">
        <v>18</v>
      </c>
      <c r="U8" s="3">
        <v>18</v>
      </c>
      <c r="V8" s="3">
        <v>16</v>
      </c>
      <c r="W8" s="3">
        <f t="shared" si="5"/>
        <v>17.333333333333332</v>
      </c>
      <c r="X8" s="1">
        <f t="shared" si="3"/>
        <v>7.9999999999999891E-2</v>
      </c>
      <c r="Z8" s="1">
        <v>0.11666666666666665</v>
      </c>
      <c r="AA8" s="1">
        <f t="shared" si="6"/>
        <v>0.46666666666666662</v>
      </c>
    </row>
    <row r="9" spans="1:27" x14ac:dyDescent="0.25">
      <c r="A9" s="5"/>
      <c r="B9" s="5"/>
      <c r="C9" s="2" t="s">
        <v>19</v>
      </c>
      <c r="D9" s="1">
        <v>1.03</v>
      </c>
      <c r="E9" s="1">
        <v>1</v>
      </c>
      <c r="F9" s="1">
        <v>1.01</v>
      </c>
      <c r="G9" s="1">
        <f t="shared" si="0"/>
        <v>1.0133333333333334</v>
      </c>
      <c r="H9" s="1">
        <v>3.97</v>
      </c>
      <c r="I9" s="1">
        <v>3.93</v>
      </c>
      <c r="J9" s="1">
        <v>3.95</v>
      </c>
      <c r="K9" s="1">
        <f t="shared" si="1"/>
        <v>3.9500000000000006</v>
      </c>
      <c r="L9" s="1">
        <v>0.05</v>
      </c>
      <c r="M9" s="1">
        <v>7.0000000000000007E-2</v>
      </c>
      <c r="N9" s="1">
        <v>0.04</v>
      </c>
      <c r="O9" s="1">
        <f t="shared" si="2"/>
        <v>5.3333333333333337E-2</v>
      </c>
      <c r="P9" s="3">
        <v>6</v>
      </c>
      <c r="Q9" s="3">
        <v>3</v>
      </c>
      <c r="R9" s="3">
        <v>6</v>
      </c>
      <c r="S9" s="3">
        <f t="shared" si="4"/>
        <v>5</v>
      </c>
      <c r="T9" s="3">
        <v>108</v>
      </c>
      <c r="U9" s="3">
        <v>110</v>
      </c>
      <c r="V9" s="3">
        <v>108</v>
      </c>
      <c r="W9" s="3">
        <f t="shared" si="5"/>
        <v>108.66666666666667</v>
      </c>
      <c r="X9" s="1">
        <f t="shared" si="3"/>
        <v>4.9999999999999718E-2</v>
      </c>
      <c r="Z9" s="1">
        <v>1.0133333333333334</v>
      </c>
      <c r="AA9" s="1">
        <f t="shared" si="6"/>
        <v>4.0533333333333337</v>
      </c>
    </row>
    <row r="10" spans="1:27" x14ac:dyDescent="0.25">
      <c r="A10" s="5"/>
      <c r="B10" s="5"/>
      <c r="C10" s="2" t="s">
        <v>20</v>
      </c>
      <c r="D10" s="1">
        <v>10.62</v>
      </c>
      <c r="E10" s="1">
        <v>10.57</v>
      </c>
      <c r="F10" s="1">
        <v>10.42</v>
      </c>
      <c r="G10" s="1">
        <f t="shared" si="0"/>
        <v>10.536666666666667</v>
      </c>
      <c r="H10" s="1">
        <v>39.96</v>
      </c>
      <c r="I10" s="1">
        <v>38.950000000000003</v>
      </c>
      <c r="J10" s="1">
        <v>39.18</v>
      </c>
      <c r="K10" s="1">
        <f t="shared" si="1"/>
        <v>39.363333333333337</v>
      </c>
      <c r="L10" s="1">
        <v>0.47</v>
      </c>
      <c r="M10" s="1">
        <v>1.37</v>
      </c>
      <c r="N10" s="1">
        <v>0.42</v>
      </c>
      <c r="O10" s="1">
        <f t="shared" si="2"/>
        <v>0.75333333333333341</v>
      </c>
      <c r="P10" s="3">
        <v>47</v>
      </c>
      <c r="Q10" s="3">
        <v>44</v>
      </c>
      <c r="R10" s="3">
        <v>51</v>
      </c>
      <c r="S10" s="3">
        <f t="shared" si="4"/>
        <v>47.333333333333336</v>
      </c>
      <c r="T10" s="3">
        <v>1009</v>
      </c>
      <c r="U10" s="3">
        <v>1008</v>
      </c>
      <c r="V10" s="3">
        <v>1010</v>
      </c>
      <c r="W10" s="3">
        <f t="shared" si="5"/>
        <v>1009</v>
      </c>
      <c r="X10" s="1">
        <f t="shared" si="3"/>
        <v>2.029999999999998</v>
      </c>
      <c r="Z10" s="1">
        <v>10.536666666666667</v>
      </c>
      <c r="AA10" s="1">
        <f t="shared" si="6"/>
        <v>42.146666666666668</v>
      </c>
    </row>
    <row r="11" spans="1:27" x14ac:dyDescent="0.25">
      <c r="A11" s="5" t="s">
        <v>13</v>
      </c>
      <c r="B11" s="5" t="s">
        <v>10</v>
      </c>
      <c r="C11" s="2" t="s">
        <v>18</v>
      </c>
      <c r="D11" s="1">
        <v>0.19</v>
      </c>
      <c r="E11" s="1">
        <v>0.15</v>
      </c>
      <c r="F11" s="1">
        <v>0.16</v>
      </c>
      <c r="G11" s="1">
        <f t="shared" si="0"/>
        <v>0.16666666666666666</v>
      </c>
      <c r="H11" s="1">
        <v>0</v>
      </c>
      <c r="I11" s="1">
        <v>0</v>
      </c>
      <c r="J11" s="1">
        <v>0</v>
      </c>
      <c r="K11" s="1">
        <f t="shared" si="1"/>
        <v>0</v>
      </c>
      <c r="L11" s="1">
        <v>0.16</v>
      </c>
      <c r="M11" s="1">
        <v>0.17</v>
      </c>
      <c r="N11" s="1">
        <v>0.15</v>
      </c>
      <c r="O11" s="1">
        <f t="shared" si="2"/>
        <v>0.16</v>
      </c>
      <c r="P11" s="3">
        <v>418</v>
      </c>
      <c r="Q11" s="3">
        <v>291</v>
      </c>
      <c r="R11" s="3">
        <v>341</v>
      </c>
      <c r="S11" s="3">
        <f t="shared" si="4"/>
        <v>350</v>
      </c>
      <c r="T11" s="3">
        <v>3127</v>
      </c>
      <c r="U11" s="3">
        <v>3217</v>
      </c>
      <c r="V11" s="3">
        <v>3220</v>
      </c>
      <c r="W11" s="3">
        <f t="shared" si="5"/>
        <v>3188</v>
      </c>
      <c r="X11" s="1">
        <f t="shared" si="3"/>
        <v>0.5066666666666666</v>
      </c>
      <c r="Z11" s="1">
        <v>0.16666666666666666</v>
      </c>
      <c r="AA11" s="1">
        <f t="shared" si="6"/>
        <v>0.66666666666666663</v>
      </c>
    </row>
    <row r="12" spans="1:27" x14ac:dyDescent="0.25">
      <c r="A12" s="5"/>
      <c r="B12" s="5"/>
      <c r="C12" s="2" t="s">
        <v>19</v>
      </c>
      <c r="D12" s="1">
        <v>0.81</v>
      </c>
      <c r="E12" s="1">
        <v>0.78</v>
      </c>
      <c r="F12" s="1">
        <v>0.75</v>
      </c>
      <c r="G12" s="1">
        <f t="shared" si="0"/>
        <v>0.77999999999999992</v>
      </c>
      <c r="H12" s="1">
        <v>0</v>
      </c>
      <c r="I12" s="1">
        <v>0</v>
      </c>
      <c r="J12" s="1">
        <v>0</v>
      </c>
      <c r="K12" s="1">
        <f t="shared" si="1"/>
        <v>0</v>
      </c>
      <c r="L12" s="1">
        <v>0.76</v>
      </c>
      <c r="M12" s="1">
        <v>1.01</v>
      </c>
      <c r="N12" s="1">
        <v>0.99</v>
      </c>
      <c r="O12" s="1">
        <f t="shared" si="2"/>
        <v>0.91999999999999993</v>
      </c>
      <c r="P12" s="3">
        <v>4622</v>
      </c>
      <c r="Q12" s="3">
        <v>3791</v>
      </c>
      <c r="R12" s="3">
        <v>3765</v>
      </c>
      <c r="S12" s="3">
        <f t="shared" si="4"/>
        <v>4059.3333333333335</v>
      </c>
      <c r="T12" s="3">
        <v>29643</v>
      </c>
      <c r="U12" s="3">
        <v>32552</v>
      </c>
      <c r="V12" s="3">
        <v>33510</v>
      </c>
      <c r="W12" s="3">
        <f t="shared" si="5"/>
        <v>31901.666666666668</v>
      </c>
      <c r="X12" s="1">
        <f t="shared" si="3"/>
        <v>2.1999999999999997</v>
      </c>
      <c r="Z12" s="1">
        <v>0.77999999999999992</v>
      </c>
      <c r="AA12" s="1">
        <f t="shared" si="6"/>
        <v>3.1199999999999997</v>
      </c>
    </row>
    <row r="13" spans="1:27" x14ac:dyDescent="0.25">
      <c r="A13" s="5"/>
      <c r="B13" s="5"/>
      <c r="C13" s="2" t="s">
        <v>20</v>
      </c>
      <c r="D13" s="1">
        <v>7</v>
      </c>
      <c r="E13" s="1">
        <v>5.74</v>
      </c>
      <c r="F13" s="1">
        <v>5.6</v>
      </c>
      <c r="G13" s="1">
        <f t="shared" si="0"/>
        <v>6.1133333333333333</v>
      </c>
      <c r="H13" s="1">
        <v>0.3</v>
      </c>
      <c r="I13" s="1">
        <v>0.02</v>
      </c>
      <c r="J13" s="1">
        <v>0.01</v>
      </c>
      <c r="K13" s="1">
        <f t="shared" si="1"/>
        <v>0.11</v>
      </c>
      <c r="L13" s="1">
        <v>9.9</v>
      </c>
      <c r="M13" s="1">
        <v>9.61</v>
      </c>
      <c r="N13" s="1">
        <v>9.0399999999999991</v>
      </c>
      <c r="O13" s="1">
        <f t="shared" si="2"/>
        <v>9.5166666666666657</v>
      </c>
      <c r="P13" s="3">
        <v>35990</v>
      </c>
      <c r="Q13" s="3">
        <v>37989</v>
      </c>
      <c r="R13" s="3">
        <v>36934</v>
      </c>
      <c r="S13" s="3">
        <f t="shared" si="4"/>
        <v>36971</v>
      </c>
      <c r="T13" s="3">
        <v>498898</v>
      </c>
      <c r="U13" s="3">
        <v>524687</v>
      </c>
      <c r="V13" s="3">
        <v>511540</v>
      </c>
      <c r="W13" s="3">
        <f t="shared" si="5"/>
        <v>511708.33333333331</v>
      </c>
      <c r="X13" s="1">
        <f t="shared" si="3"/>
        <v>14.826666666666668</v>
      </c>
      <c r="Z13" s="1">
        <v>6.1133333333333333</v>
      </c>
      <c r="AA13" s="1">
        <f t="shared" si="6"/>
        <v>24.453333333333333</v>
      </c>
    </row>
    <row r="14" spans="1:27" x14ac:dyDescent="0.25">
      <c r="A14" s="5"/>
      <c r="B14" s="5" t="s">
        <v>11</v>
      </c>
      <c r="C14" s="2" t="s">
        <v>18</v>
      </c>
      <c r="D14" s="1">
        <v>0.15</v>
      </c>
      <c r="E14" s="1">
        <v>0.15</v>
      </c>
      <c r="F14" s="1">
        <v>0.16</v>
      </c>
      <c r="G14" s="1">
        <f t="shared" si="0"/>
        <v>0.15333333333333332</v>
      </c>
      <c r="H14" s="1">
        <v>0.1</v>
      </c>
      <c r="I14" s="1">
        <v>0</v>
      </c>
      <c r="J14" s="1">
        <v>0</v>
      </c>
      <c r="K14" s="1">
        <f t="shared" si="1"/>
        <v>3.3333333333333333E-2</v>
      </c>
      <c r="L14" s="1">
        <v>0.21</v>
      </c>
      <c r="M14" s="1">
        <v>0.23</v>
      </c>
      <c r="N14" s="1">
        <v>0.22</v>
      </c>
      <c r="O14" s="1">
        <f t="shared" si="2"/>
        <v>0.22</v>
      </c>
      <c r="P14" s="3">
        <v>2</v>
      </c>
      <c r="Q14" s="3">
        <v>2</v>
      </c>
      <c r="R14" s="3">
        <v>2</v>
      </c>
      <c r="S14" s="3">
        <f t="shared" si="4"/>
        <v>2</v>
      </c>
      <c r="T14" s="3">
        <v>4089</v>
      </c>
      <c r="U14" s="3">
        <v>4126</v>
      </c>
      <c r="V14" s="3">
        <v>4026</v>
      </c>
      <c r="W14" s="3">
        <f t="shared" si="5"/>
        <v>4080.3333333333335</v>
      </c>
      <c r="X14" s="1">
        <f t="shared" si="3"/>
        <v>0.36</v>
      </c>
      <c r="Z14" s="1">
        <v>0.15333333333333332</v>
      </c>
      <c r="AA14" s="1">
        <f t="shared" si="6"/>
        <v>0.61333333333333329</v>
      </c>
    </row>
    <row r="15" spans="1:27" x14ac:dyDescent="0.25">
      <c r="A15" s="5"/>
      <c r="B15" s="5"/>
      <c r="C15" s="2" t="s">
        <v>19</v>
      </c>
      <c r="D15" s="1">
        <v>1.75</v>
      </c>
      <c r="E15" s="1">
        <v>1.58</v>
      </c>
      <c r="F15" s="1">
        <v>1.57</v>
      </c>
      <c r="G15" s="1">
        <f t="shared" si="0"/>
        <v>1.6333333333333335</v>
      </c>
      <c r="H15" s="1">
        <v>0</v>
      </c>
      <c r="I15" s="1">
        <v>0.01</v>
      </c>
      <c r="J15" s="1">
        <v>0</v>
      </c>
      <c r="K15" s="1">
        <f t="shared" si="1"/>
        <v>3.3333333333333335E-3</v>
      </c>
      <c r="L15" s="1">
        <v>2.6</v>
      </c>
      <c r="M15" s="1">
        <v>2.5299999999999998</v>
      </c>
      <c r="N15" s="1">
        <v>2.4700000000000002</v>
      </c>
      <c r="O15" s="1">
        <f t="shared" si="2"/>
        <v>2.5333333333333332</v>
      </c>
      <c r="P15" s="3">
        <v>3</v>
      </c>
      <c r="Q15" s="3">
        <v>5</v>
      </c>
      <c r="R15" s="3">
        <v>4</v>
      </c>
      <c r="S15" s="3">
        <f t="shared" si="4"/>
        <v>4</v>
      </c>
      <c r="T15" s="3">
        <v>58532</v>
      </c>
      <c r="U15" s="3">
        <v>57245</v>
      </c>
      <c r="V15" s="3">
        <v>59190</v>
      </c>
      <c r="W15" s="3">
        <f t="shared" si="5"/>
        <v>58322.333333333336</v>
      </c>
      <c r="X15" s="1">
        <f t="shared" si="3"/>
        <v>3.9966666666666679</v>
      </c>
      <c r="Z15" s="1">
        <v>1.6333333333333335</v>
      </c>
      <c r="AA15" s="1">
        <f t="shared" si="6"/>
        <v>6.5333333333333341</v>
      </c>
    </row>
    <row r="16" spans="1:27" x14ac:dyDescent="0.25">
      <c r="A16" s="5"/>
      <c r="B16" s="5"/>
      <c r="C16" s="2" t="s">
        <v>20</v>
      </c>
      <c r="D16" s="1">
        <v>10.119999999999999</v>
      </c>
      <c r="E16" s="1">
        <v>10.06</v>
      </c>
      <c r="F16" s="1">
        <v>10.02</v>
      </c>
      <c r="G16" s="1">
        <f t="shared" si="0"/>
        <v>10.066666666666666</v>
      </c>
      <c r="H16" s="1">
        <v>0.12</v>
      </c>
      <c r="I16" s="1">
        <v>0.02</v>
      </c>
      <c r="J16" s="1">
        <v>0.04</v>
      </c>
      <c r="K16" s="1">
        <f t="shared" si="1"/>
        <v>0.06</v>
      </c>
      <c r="L16" s="1">
        <v>27.21</v>
      </c>
      <c r="M16" s="1">
        <v>26.92</v>
      </c>
      <c r="N16" s="1">
        <v>26.04</v>
      </c>
      <c r="O16" s="1">
        <f t="shared" si="2"/>
        <v>26.723333333333333</v>
      </c>
      <c r="P16" s="3">
        <v>29</v>
      </c>
      <c r="Q16" s="3">
        <v>44</v>
      </c>
      <c r="R16" s="3">
        <v>40</v>
      </c>
      <c r="S16" s="3">
        <f t="shared" si="4"/>
        <v>37.666666666666664</v>
      </c>
      <c r="T16" s="3">
        <v>723956</v>
      </c>
      <c r="U16" s="3">
        <v>710303</v>
      </c>
      <c r="V16" s="3">
        <v>710090</v>
      </c>
      <c r="W16" s="3">
        <f t="shared" si="5"/>
        <v>714783</v>
      </c>
      <c r="X16" s="1">
        <f t="shared" si="3"/>
        <v>13.483333333333331</v>
      </c>
      <c r="Z16" s="1">
        <v>10.066666666666666</v>
      </c>
      <c r="AA16" s="1">
        <f t="shared" si="6"/>
        <v>40.266666666666666</v>
      </c>
    </row>
    <row r="17" spans="1:27" x14ac:dyDescent="0.25">
      <c r="A17" s="5"/>
      <c r="B17" s="5" t="s">
        <v>12</v>
      </c>
      <c r="C17" s="2" t="s">
        <v>18</v>
      </c>
      <c r="D17" s="1">
        <v>0.14000000000000001</v>
      </c>
      <c r="E17" s="1">
        <v>0.16</v>
      </c>
      <c r="F17" s="1">
        <v>0.15</v>
      </c>
      <c r="G17" s="1">
        <f t="shared" si="0"/>
        <v>0.15000000000000002</v>
      </c>
      <c r="H17" s="1">
        <v>0</v>
      </c>
      <c r="I17" s="1">
        <v>0</v>
      </c>
      <c r="J17" s="1">
        <v>0</v>
      </c>
      <c r="K17" s="1">
        <f t="shared" si="1"/>
        <v>0</v>
      </c>
      <c r="L17" s="1">
        <v>0.2</v>
      </c>
      <c r="M17" s="1">
        <v>0.23</v>
      </c>
      <c r="N17" s="1">
        <v>0.22</v>
      </c>
      <c r="O17" s="1">
        <f t="shared" si="2"/>
        <v>0.21666666666666667</v>
      </c>
      <c r="P17" s="3">
        <v>4</v>
      </c>
      <c r="Q17" s="3">
        <v>3</v>
      </c>
      <c r="R17" s="3">
        <v>2</v>
      </c>
      <c r="S17" s="3">
        <f t="shared" si="4"/>
        <v>3</v>
      </c>
      <c r="T17" s="3">
        <v>3935</v>
      </c>
      <c r="U17" s="3">
        <v>4009</v>
      </c>
      <c r="V17" s="3">
        <v>4282</v>
      </c>
      <c r="W17" s="3">
        <f t="shared" si="5"/>
        <v>4075.3333333333335</v>
      </c>
      <c r="X17" s="1">
        <f t="shared" si="3"/>
        <v>0.38333333333333341</v>
      </c>
      <c r="Z17" s="1">
        <v>0.15000000000000002</v>
      </c>
      <c r="AA17" s="1">
        <f t="shared" si="6"/>
        <v>0.60000000000000009</v>
      </c>
    </row>
    <row r="18" spans="1:27" x14ac:dyDescent="0.25">
      <c r="A18" s="5"/>
      <c r="B18" s="5"/>
      <c r="C18" s="2" t="s">
        <v>19</v>
      </c>
      <c r="D18" s="1">
        <v>0.94</v>
      </c>
      <c r="E18" s="1">
        <v>0.75</v>
      </c>
      <c r="F18" s="1">
        <v>0.74</v>
      </c>
      <c r="G18" s="1">
        <f t="shared" si="0"/>
        <v>0.80999999999999994</v>
      </c>
      <c r="H18" s="1">
        <v>0.02</v>
      </c>
      <c r="I18" s="1">
        <v>0</v>
      </c>
      <c r="J18" s="1">
        <v>0</v>
      </c>
      <c r="K18" s="1">
        <f t="shared" si="1"/>
        <v>6.6666666666666671E-3</v>
      </c>
      <c r="L18" s="1">
        <v>1.97</v>
      </c>
      <c r="M18" s="1">
        <v>1.93</v>
      </c>
      <c r="N18" s="1">
        <v>1.86</v>
      </c>
      <c r="O18" s="1">
        <f t="shared" si="2"/>
        <v>1.92</v>
      </c>
      <c r="P18" s="3">
        <v>4</v>
      </c>
      <c r="Q18" s="3">
        <v>5</v>
      </c>
      <c r="R18" s="3">
        <v>7</v>
      </c>
      <c r="S18" s="3">
        <f t="shared" si="4"/>
        <v>5.333333333333333</v>
      </c>
      <c r="T18" s="3">
        <v>49783</v>
      </c>
      <c r="U18" s="3">
        <v>46030</v>
      </c>
      <c r="V18" s="3">
        <v>45874</v>
      </c>
      <c r="W18" s="3">
        <f t="shared" si="5"/>
        <v>47229</v>
      </c>
      <c r="X18" s="1">
        <f t="shared" si="3"/>
        <v>1.313333333333333</v>
      </c>
      <c r="Z18" s="1">
        <v>0.80999999999999994</v>
      </c>
      <c r="AA18" s="1">
        <f t="shared" si="6"/>
        <v>3.2399999999999998</v>
      </c>
    </row>
    <row r="19" spans="1:27" x14ac:dyDescent="0.25">
      <c r="A19" s="5"/>
      <c r="B19" s="5"/>
      <c r="C19" s="2" t="s">
        <v>20</v>
      </c>
      <c r="D19" s="1">
        <v>10.4</v>
      </c>
      <c r="E19" s="1">
        <v>10.19</v>
      </c>
      <c r="F19" s="1">
        <v>9.75</v>
      </c>
      <c r="G19" s="1">
        <f t="shared" si="0"/>
        <v>10.113333333333333</v>
      </c>
      <c r="H19" s="1">
        <v>0.08</v>
      </c>
      <c r="I19" s="1">
        <v>0.05</v>
      </c>
      <c r="J19" s="1">
        <v>0.01</v>
      </c>
      <c r="K19" s="1">
        <f t="shared" si="1"/>
        <v>4.6666666666666669E-2</v>
      </c>
      <c r="L19" s="1">
        <v>26.87</v>
      </c>
      <c r="M19" s="1">
        <v>27.21</v>
      </c>
      <c r="N19" s="1">
        <v>25.88</v>
      </c>
      <c r="O19" s="1">
        <f t="shared" si="2"/>
        <v>26.653333333333332</v>
      </c>
      <c r="P19" s="3">
        <v>46</v>
      </c>
      <c r="Q19" s="3">
        <v>34</v>
      </c>
      <c r="R19" s="3">
        <v>39</v>
      </c>
      <c r="S19" s="3">
        <f t="shared" si="4"/>
        <v>39.666666666666664</v>
      </c>
      <c r="T19" s="3">
        <v>715931</v>
      </c>
      <c r="U19" s="3">
        <v>716283</v>
      </c>
      <c r="V19" s="3">
        <v>700796</v>
      </c>
      <c r="W19" s="3">
        <f t="shared" si="5"/>
        <v>711003.33333333337</v>
      </c>
      <c r="X19" s="1">
        <f t="shared" si="3"/>
        <v>13.753333333333334</v>
      </c>
      <c r="Z19" s="1">
        <v>10.113333333333333</v>
      </c>
      <c r="AA19" s="1">
        <f t="shared" si="6"/>
        <v>40.453333333333333</v>
      </c>
    </row>
    <row r="20" spans="1:27" x14ac:dyDescent="0.25">
      <c r="A20" s="5" t="s">
        <v>14</v>
      </c>
      <c r="B20" s="5" t="s">
        <v>10</v>
      </c>
      <c r="C20" s="2" t="s">
        <v>18</v>
      </c>
      <c r="D20" s="1">
        <v>0.14000000000000001</v>
      </c>
      <c r="E20" s="1">
        <v>0.13</v>
      </c>
      <c r="F20" s="1">
        <v>0.13</v>
      </c>
      <c r="G20" s="1">
        <f t="shared" si="0"/>
        <v>0.13333333333333333</v>
      </c>
      <c r="H20" s="1">
        <v>0.22</v>
      </c>
      <c r="I20" s="1">
        <v>0.23</v>
      </c>
      <c r="J20" s="1">
        <v>0.2</v>
      </c>
      <c r="K20" s="1">
        <f t="shared" si="1"/>
        <v>0.21666666666666667</v>
      </c>
      <c r="L20" s="1">
        <v>7.0000000000000007E-2</v>
      </c>
      <c r="M20" s="1">
        <v>0.06</v>
      </c>
      <c r="N20" s="1">
        <v>0.09</v>
      </c>
      <c r="O20" s="1">
        <f t="shared" si="2"/>
        <v>7.3333333333333334E-2</v>
      </c>
      <c r="P20" s="3">
        <v>212</v>
      </c>
      <c r="Q20" s="3">
        <v>209</v>
      </c>
      <c r="R20" s="3">
        <v>252</v>
      </c>
      <c r="S20" s="3">
        <f t="shared" si="4"/>
        <v>224.33333333333334</v>
      </c>
      <c r="T20" s="3">
        <v>1647</v>
      </c>
      <c r="U20" s="3">
        <v>1534</v>
      </c>
      <c r="V20" s="3">
        <v>1546</v>
      </c>
      <c r="W20" s="3">
        <f t="shared" si="5"/>
        <v>1575.6666666666667</v>
      </c>
      <c r="X20" s="1">
        <f t="shared" si="3"/>
        <v>0.24333333333333332</v>
      </c>
      <c r="Z20" s="1">
        <v>0.13333333333333333</v>
      </c>
      <c r="AA20" s="1">
        <f t="shared" si="6"/>
        <v>0.53333333333333333</v>
      </c>
    </row>
    <row r="21" spans="1:27" x14ac:dyDescent="0.25">
      <c r="A21" s="5"/>
      <c r="B21" s="5"/>
      <c r="C21" s="2" t="s">
        <v>19</v>
      </c>
      <c r="D21" s="1">
        <v>0.81</v>
      </c>
      <c r="E21" s="1">
        <v>0.82</v>
      </c>
      <c r="F21" s="1">
        <v>0.76</v>
      </c>
      <c r="G21" s="1">
        <f t="shared" si="0"/>
        <v>0.79666666666666652</v>
      </c>
      <c r="H21" s="1">
        <v>1.89</v>
      </c>
      <c r="I21" s="1">
        <v>1.75</v>
      </c>
      <c r="J21" s="1">
        <v>1.93</v>
      </c>
      <c r="K21" s="1">
        <f t="shared" si="1"/>
        <v>1.8566666666666665</v>
      </c>
      <c r="L21" s="1">
        <v>0.5</v>
      </c>
      <c r="M21" s="1">
        <v>0.63</v>
      </c>
      <c r="N21" s="1">
        <v>0.41</v>
      </c>
      <c r="O21" s="1">
        <f t="shared" si="2"/>
        <v>0.51333333333333331</v>
      </c>
      <c r="P21" s="3">
        <v>3115</v>
      </c>
      <c r="Q21" s="3">
        <v>3526</v>
      </c>
      <c r="R21" s="3">
        <v>3023</v>
      </c>
      <c r="S21" s="3">
        <f t="shared" si="4"/>
        <v>3221.3333333333335</v>
      </c>
      <c r="T21" s="3">
        <v>11996</v>
      </c>
      <c r="U21" s="3">
        <v>11865</v>
      </c>
      <c r="V21" s="3">
        <v>12568</v>
      </c>
      <c r="W21" s="3">
        <f t="shared" si="5"/>
        <v>12143</v>
      </c>
      <c r="X21" s="1">
        <f t="shared" si="3"/>
        <v>0.81666666666666632</v>
      </c>
      <c r="Z21" s="1">
        <v>0.79666666666666652</v>
      </c>
      <c r="AA21" s="1">
        <f t="shared" si="6"/>
        <v>3.1866666666666661</v>
      </c>
    </row>
    <row r="22" spans="1:27" x14ac:dyDescent="0.25">
      <c r="A22" s="5"/>
      <c r="B22" s="5"/>
      <c r="C22" s="2" t="s">
        <v>20</v>
      </c>
      <c r="D22" s="1">
        <v>7.27</v>
      </c>
      <c r="E22" s="1">
        <v>7.29</v>
      </c>
      <c r="F22" s="1">
        <v>7.06</v>
      </c>
      <c r="G22" s="1">
        <f t="shared" si="0"/>
        <v>7.2066666666666661</v>
      </c>
      <c r="H22" s="1">
        <v>16.78</v>
      </c>
      <c r="I22" s="1">
        <v>17.309999999999999</v>
      </c>
      <c r="J22" s="1">
        <v>16.11</v>
      </c>
      <c r="K22" s="1">
        <f t="shared" si="1"/>
        <v>16.733333333333334</v>
      </c>
      <c r="L22" s="1">
        <v>5.2</v>
      </c>
      <c r="M22" s="1">
        <v>4.9000000000000004</v>
      </c>
      <c r="N22" s="1">
        <v>4.7300000000000004</v>
      </c>
      <c r="O22" s="1">
        <f t="shared" si="2"/>
        <v>4.9433333333333342</v>
      </c>
      <c r="P22" s="3">
        <v>33768</v>
      </c>
      <c r="Q22" s="3">
        <v>34233</v>
      </c>
      <c r="R22" s="3">
        <v>31711</v>
      </c>
      <c r="S22" s="3">
        <f t="shared" si="4"/>
        <v>33237.333333333336</v>
      </c>
      <c r="T22" s="3">
        <v>137524</v>
      </c>
      <c r="U22" s="3">
        <v>133902</v>
      </c>
      <c r="V22" s="3">
        <v>135953</v>
      </c>
      <c r="W22" s="3">
        <f t="shared" si="5"/>
        <v>135793</v>
      </c>
      <c r="X22" s="1">
        <f t="shared" si="3"/>
        <v>7.1499999999999959</v>
      </c>
      <c r="Z22" s="1">
        <v>7.2066666666666661</v>
      </c>
      <c r="AA22" s="1">
        <f t="shared" si="6"/>
        <v>28.826666666666664</v>
      </c>
    </row>
    <row r="23" spans="1:27" x14ac:dyDescent="0.25">
      <c r="A23" s="5"/>
      <c r="B23" s="5" t="s">
        <v>11</v>
      </c>
      <c r="C23" s="2" t="s">
        <v>18</v>
      </c>
      <c r="D23" s="1">
        <v>0.13</v>
      </c>
      <c r="E23" s="1">
        <v>0.13</v>
      </c>
      <c r="F23" s="1">
        <v>0.13</v>
      </c>
      <c r="G23" s="1">
        <f t="shared" si="0"/>
        <v>0.13</v>
      </c>
      <c r="H23" s="1">
        <v>0.24</v>
      </c>
      <c r="I23" s="1">
        <v>0.25</v>
      </c>
      <c r="J23" s="1">
        <v>0.25</v>
      </c>
      <c r="K23" s="1">
        <f t="shared" si="1"/>
        <v>0.24666666666666667</v>
      </c>
      <c r="L23" s="1">
        <v>0.08</v>
      </c>
      <c r="M23" s="1">
        <v>0.06</v>
      </c>
      <c r="N23" s="1">
        <v>0.04</v>
      </c>
      <c r="O23" s="1">
        <f t="shared" si="2"/>
        <v>6.0000000000000005E-2</v>
      </c>
      <c r="P23" s="3">
        <v>2</v>
      </c>
      <c r="Q23" s="3">
        <v>2</v>
      </c>
      <c r="R23" s="3">
        <v>2</v>
      </c>
      <c r="S23" s="3">
        <f t="shared" si="4"/>
        <v>2</v>
      </c>
      <c r="T23" s="3">
        <v>1689</v>
      </c>
      <c r="U23" s="3">
        <v>1732</v>
      </c>
      <c r="V23" s="3">
        <v>1613</v>
      </c>
      <c r="W23" s="3">
        <f t="shared" si="5"/>
        <v>1678</v>
      </c>
      <c r="X23" s="1">
        <f t="shared" si="3"/>
        <v>0.21333333333333332</v>
      </c>
      <c r="Z23" s="1">
        <v>0.13</v>
      </c>
      <c r="AA23" s="1">
        <f t="shared" si="6"/>
        <v>0.52</v>
      </c>
    </row>
    <row r="24" spans="1:27" x14ac:dyDescent="0.25">
      <c r="A24" s="5"/>
      <c r="B24" s="5"/>
      <c r="C24" s="2" t="s">
        <v>19</v>
      </c>
      <c r="D24" s="1">
        <v>0.91</v>
      </c>
      <c r="E24" s="1">
        <v>0.85</v>
      </c>
      <c r="F24" s="1">
        <v>0.86</v>
      </c>
      <c r="G24" s="1">
        <f t="shared" si="0"/>
        <v>0.87333333333333341</v>
      </c>
      <c r="H24" s="1">
        <v>2.5</v>
      </c>
      <c r="I24" s="1">
        <v>2.31</v>
      </c>
      <c r="J24" s="1">
        <v>2.1800000000000002</v>
      </c>
      <c r="K24" s="1">
        <f t="shared" si="1"/>
        <v>2.33</v>
      </c>
      <c r="L24" s="1">
        <v>0.65</v>
      </c>
      <c r="M24" s="1">
        <v>0.61</v>
      </c>
      <c r="N24" s="1">
        <v>0.65</v>
      </c>
      <c r="O24" s="1">
        <f t="shared" si="2"/>
        <v>0.63666666666666671</v>
      </c>
      <c r="P24" s="3">
        <v>3</v>
      </c>
      <c r="Q24" s="3">
        <v>2</v>
      </c>
      <c r="R24" s="3">
        <v>5</v>
      </c>
      <c r="S24" s="3">
        <f t="shared" si="4"/>
        <v>3.3333333333333335</v>
      </c>
      <c r="T24" s="3">
        <v>16992</v>
      </c>
      <c r="U24" s="3">
        <v>17733</v>
      </c>
      <c r="V24" s="3">
        <v>16116</v>
      </c>
      <c r="W24" s="3">
        <f t="shared" si="5"/>
        <v>16947</v>
      </c>
      <c r="X24" s="1">
        <f t="shared" si="3"/>
        <v>0.52666666666666684</v>
      </c>
      <c r="Z24" s="1">
        <v>0.87333333333333341</v>
      </c>
      <c r="AA24" s="1">
        <f t="shared" si="6"/>
        <v>3.4933333333333336</v>
      </c>
    </row>
    <row r="25" spans="1:27" x14ac:dyDescent="0.25">
      <c r="A25" s="5"/>
      <c r="B25" s="5"/>
      <c r="C25" s="2" t="s">
        <v>20</v>
      </c>
      <c r="D25" s="1">
        <v>11.21</v>
      </c>
      <c r="E25" s="1">
        <v>11.29</v>
      </c>
      <c r="F25" s="1">
        <v>11.42</v>
      </c>
      <c r="G25" s="1">
        <f t="shared" si="0"/>
        <v>11.306666666666667</v>
      </c>
      <c r="H25" s="1">
        <v>24.91</v>
      </c>
      <c r="I25" s="1">
        <v>24.71</v>
      </c>
      <c r="J25" s="1">
        <v>24.47</v>
      </c>
      <c r="K25" s="1">
        <f t="shared" si="1"/>
        <v>24.696666666666669</v>
      </c>
      <c r="L25" s="1">
        <v>10.06</v>
      </c>
      <c r="M25" s="1">
        <v>10.31</v>
      </c>
      <c r="N25" s="1">
        <v>11.8</v>
      </c>
      <c r="O25" s="1">
        <f t="shared" si="2"/>
        <v>10.723333333333334</v>
      </c>
      <c r="P25" s="3">
        <v>30</v>
      </c>
      <c r="Q25" s="3">
        <v>55</v>
      </c>
      <c r="R25" s="3">
        <v>53</v>
      </c>
      <c r="S25" s="3">
        <f t="shared" si="4"/>
        <v>46</v>
      </c>
      <c r="T25" s="3">
        <v>355602</v>
      </c>
      <c r="U25" s="3">
        <v>361897</v>
      </c>
      <c r="V25" s="3">
        <v>352093</v>
      </c>
      <c r="W25" s="3">
        <f t="shared" si="5"/>
        <v>356530.66666666669</v>
      </c>
      <c r="X25" s="1">
        <f t="shared" si="3"/>
        <v>9.8066666666666631</v>
      </c>
      <c r="Z25" s="1">
        <v>11.306666666666667</v>
      </c>
      <c r="AA25" s="1">
        <f t="shared" si="6"/>
        <v>45.226666666666667</v>
      </c>
    </row>
    <row r="26" spans="1:27" x14ac:dyDescent="0.25">
      <c r="A26" s="5"/>
      <c r="B26" s="5" t="s">
        <v>12</v>
      </c>
      <c r="C26" s="2" t="s">
        <v>18</v>
      </c>
      <c r="D26" s="1">
        <v>0.14000000000000001</v>
      </c>
      <c r="E26" s="1">
        <v>0.13</v>
      </c>
      <c r="F26" s="1">
        <v>0.13</v>
      </c>
      <c r="G26" s="1">
        <f t="shared" si="0"/>
        <v>0.13333333333333333</v>
      </c>
      <c r="H26" s="1">
        <v>0.25</v>
      </c>
      <c r="I26" s="1">
        <v>0.25</v>
      </c>
      <c r="J26" s="1">
        <v>0.26</v>
      </c>
      <c r="K26" s="1">
        <f t="shared" si="1"/>
        <v>0.25333333333333335</v>
      </c>
      <c r="L26" s="1">
        <v>0.06</v>
      </c>
      <c r="M26" s="1">
        <v>7.0000000000000007E-2</v>
      </c>
      <c r="N26" s="1">
        <v>0.05</v>
      </c>
      <c r="O26" s="1">
        <f t="shared" si="2"/>
        <v>0.06</v>
      </c>
      <c r="P26" s="3">
        <v>2</v>
      </c>
      <c r="Q26" s="3">
        <v>2</v>
      </c>
      <c r="R26" s="3">
        <v>2</v>
      </c>
      <c r="S26" s="3">
        <f t="shared" si="4"/>
        <v>2</v>
      </c>
      <c r="T26" s="3">
        <v>1757</v>
      </c>
      <c r="U26" s="3">
        <v>1733</v>
      </c>
      <c r="V26" s="3">
        <v>1664</v>
      </c>
      <c r="W26" s="3">
        <f t="shared" si="5"/>
        <v>1718</v>
      </c>
      <c r="X26" s="1">
        <f t="shared" si="3"/>
        <v>0.21999999999999997</v>
      </c>
      <c r="Z26" s="1">
        <v>0.13333333333333333</v>
      </c>
      <c r="AA26" s="1">
        <f t="shared" si="6"/>
        <v>0.53333333333333333</v>
      </c>
    </row>
    <row r="27" spans="1:27" x14ac:dyDescent="0.25">
      <c r="A27" s="5"/>
      <c r="B27" s="5"/>
      <c r="C27" s="2" t="s">
        <v>19</v>
      </c>
      <c r="D27" s="1">
        <v>0.92</v>
      </c>
      <c r="E27" s="1">
        <v>0.91</v>
      </c>
      <c r="F27" s="1">
        <v>0.93</v>
      </c>
      <c r="G27" s="1">
        <f t="shared" si="0"/>
        <v>0.92</v>
      </c>
      <c r="H27" s="1">
        <v>2.33</v>
      </c>
      <c r="I27" s="1">
        <v>2.34</v>
      </c>
      <c r="J27" s="1">
        <v>2.36</v>
      </c>
      <c r="K27" s="1">
        <f t="shared" si="1"/>
        <v>2.3433333333333333</v>
      </c>
      <c r="L27" s="1">
        <v>0.74</v>
      </c>
      <c r="M27" s="1">
        <v>0.7</v>
      </c>
      <c r="N27" s="1">
        <v>0.76</v>
      </c>
      <c r="O27" s="1">
        <f t="shared" si="2"/>
        <v>0.73333333333333339</v>
      </c>
      <c r="P27" s="3">
        <v>5</v>
      </c>
      <c r="Q27" s="3">
        <v>3</v>
      </c>
      <c r="R27" s="3">
        <v>7</v>
      </c>
      <c r="S27" s="3">
        <f t="shared" si="4"/>
        <v>5</v>
      </c>
      <c r="T27" s="3">
        <v>19876</v>
      </c>
      <c r="U27" s="3">
        <v>18859</v>
      </c>
      <c r="V27" s="3">
        <v>18552</v>
      </c>
      <c r="W27" s="3">
        <f t="shared" si="5"/>
        <v>19095.666666666668</v>
      </c>
      <c r="X27" s="1">
        <f t="shared" si="3"/>
        <v>0.6033333333333335</v>
      </c>
      <c r="Z27" s="1">
        <v>0.92</v>
      </c>
      <c r="AA27" s="1">
        <f t="shared" si="6"/>
        <v>3.68</v>
      </c>
    </row>
    <row r="28" spans="1:27" x14ac:dyDescent="0.25">
      <c r="A28" s="5"/>
      <c r="B28" s="5"/>
      <c r="C28" s="2" t="s">
        <v>20</v>
      </c>
      <c r="D28" s="1">
        <v>11.12</v>
      </c>
      <c r="E28" s="4" t="s">
        <v>26</v>
      </c>
      <c r="F28" s="1">
        <v>11.6</v>
      </c>
      <c r="G28" s="1">
        <f t="shared" si="0"/>
        <v>11.36</v>
      </c>
      <c r="H28" s="1">
        <v>23.72</v>
      </c>
      <c r="I28" s="1">
        <v>23.85</v>
      </c>
      <c r="J28" s="1">
        <v>25.06</v>
      </c>
      <c r="K28" s="1">
        <f t="shared" si="1"/>
        <v>24.209999999999997</v>
      </c>
      <c r="L28" s="1">
        <v>10.71</v>
      </c>
      <c r="M28" s="1">
        <v>10.79</v>
      </c>
      <c r="N28" s="1">
        <v>9.9499999999999993</v>
      </c>
      <c r="O28" s="1">
        <f t="shared" si="2"/>
        <v>10.483333333333333</v>
      </c>
      <c r="P28" s="3">
        <v>41</v>
      </c>
      <c r="Q28" s="3">
        <v>43</v>
      </c>
      <c r="R28" s="3">
        <v>44</v>
      </c>
      <c r="S28" s="3">
        <f t="shared" si="4"/>
        <v>42.666666666666664</v>
      </c>
      <c r="T28" s="3">
        <v>340559</v>
      </c>
      <c r="U28" s="3">
        <v>343574</v>
      </c>
      <c r="V28" s="3">
        <v>347786</v>
      </c>
      <c r="W28" s="3">
        <f t="shared" si="5"/>
        <v>343973</v>
      </c>
      <c r="X28" s="1">
        <f t="shared" si="3"/>
        <v>10.746666666666668</v>
      </c>
      <c r="Z28" s="1">
        <v>11.36</v>
      </c>
      <c r="AA28" s="1">
        <f>(Z28)*4</f>
        <v>45.44</v>
      </c>
    </row>
    <row r="30" spans="1:27" x14ac:dyDescent="0.25">
      <c r="A30" s="1" t="s">
        <v>15</v>
      </c>
      <c r="B30" s="1" t="s">
        <v>16</v>
      </c>
      <c r="C30" s="1" t="s">
        <v>17</v>
      </c>
    </row>
    <row r="31" spans="1:27" x14ac:dyDescent="0.25">
      <c r="A31" s="1">
        <v>1000000</v>
      </c>
      <c r="B31" s="1">
        <v>10000</v>
      </c>
      <c r="C31" s="1">
        <v>100</v>
      </c>
    </row>
    <row r="32" spans="1:27" x14ac:dyDescent="0.25">
      <c r="A32" s="1">
        <v>500000</v>
      </c>
      <c r="B32" s="1">
        <v>5000</v>
      </c>
    </row>
    <row r="34" spans="1:1" x14ac:dyDescent="0.25">
      <c r="A34" s="1" t="s">
        <v>29</v>
      </c>
    </row>
  </sheetData>
  <mergeCells count="12">
    <mergeCell ref="B5:B7"/>
    <mergeCell ref="B8:B10"/>
    <mergeCell ref="A2:A10"/>
    <mergeCell ref="A11:A19"/>
    <mergeCell ref="A20:A28"/>
    <mergeCell ref="B20:B22"/>
    <mergeCell ref="B23:B25"/>
    <mergeCell ref="B26:B28"/>
    <mergeCell ref="B17:B19"/>
    <mergeCell ref="B14:B16"/>
    <mergeCell ref="B11:B13"/>
    <mergeCell ref="B2:B4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="70" zoomScaleNormal="70" workbookViewId="0">
      <selection activeCell="AG6" sqref="AG6:AG32"/>
    </sheetView>
  </sheetViews>
  <sheetFormatPr defaultRowHeight="13.8" x14ac:dyDescent="0.25"/>
  <cols>
    <col min="1" max="1" width="10.3984375" style="1" bestFit="1" customWidth="1"/>
    <col min="2" max="5" width="8.59765625" style="1" customWidth="1"/>
    <col min="6" max="6" width="9.59765625" style="1" customWidth="1"/>
    <col min="7" max="10" width="8.59765625" style="1" customWidth="1"/>
    <col min="11" max="11" width="9.5" style="1" customWidth="1"/>
    <col min="12" max="19" width="8.59765625" style="1" customWidth="1"/>
    <col min="20" max="23" width="9.59765625" style="1" bestFit="1" customWidth="1"/>
    <col min="24" max="1024" width="8.59765625" style="1" customWidth="1"/>
    <col min="1025" max="1025" width="9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21</v>
      </c>
      <c r="H1" s="1" t="s">
        <v>4</v>
      </c>
      <c r="K1" s="1" t="s">
        <v>22</v>
      </c>
      <c r="L1" s="1" t="s">
        <v>5</v>
      </c>
      <c r="O1" s="1" t="s">
        <v>23</v>
      </c>
      <c r="P1" s="1" t="s">
        <v>6</v>
      </c>
      <c r="S1" s="1" t="s">
        <v>24</v>
      </c>
      <c r="T1" s="1" t="s">
        <v>7</v>
      </c>
      <c r="W1" s="1" t="s">
        <v>25</v>
      </c>
      <c r="X1" s="1" t="s">
        <v>30</v>
      </c>
      <c r="AG1" s="1" t="s">
        <v>8</v>
      </c>
    </row>
    <row r="2" spans="1:33" x14ac:dyDescent="0.25">
      <c r="A2" s="5" t="s">
        <v>9</v>
      </c>
      <c r="B2" s="5" t="s">
        <v>10</v>
      </c>
      <c r="C2" s="2" t="s">
        <v>18</v>
      </c>
      <c r="D2" s="1">
        <v>0.41</v>
      </c>
      <c r="E2" s="1">
        <v>0.39</v>
      </c>
      <c r="F2" s="1">
        <v>0.39</v>
      </c>
      <c r="G2" s="1">
        <f t="shared" ref="G2:G28" si="0">AVERAGE(D2:F2)</f>
        <v>0.39666666666666667</v>
      </c>
      <c r="H2" s="1">
        <v>0.36</v>
      </c>
      <c r="I2" s="1">
        <v>0.36</v>
      </c>
      <c r="J2" s="1">
        <v>0.36</v>
      </c>
      <c r="K2" s="1">
        <f t="shared" ref="K2:K28" si="1">AVERAGE(H2:J2)</f>
        <v>0.36000000000000004</v>
      </c>
      <c r="L2" s="1">
        <v>0.03</v>
      </c>
      <c r="M2" s="1">
        <v>0</v>
      </c>
      <c r="N2" s="1">
        <v>0.01</v>
      </c>
      <c r="O2" s="1">
        <f t="shared" ref="O2:O28" si="2">AVERAGE(L2:N2)</f>
        <v>1.3333333333333334E-2</v>
      </c>
      <c r="P2" s="1">
        <v>115</v>
      </c>
      <c r="Q2" s="1">
        <v>98</v>
      </c>
      <c r="R2" s="1">
        <v>110</v>
      </c>
      <c r="S2" s="1">
        <f t="shared" ref="S2:S28" si="3">AVERAGE(P2:R2)</f>
        <v>107.66666666666667</v>
      </c>
      <c r="T2" s="1">
        <v>21</v>
      </c>
      <c r="U2" s="1">
        <v>21</v>
      </c>
      <c r="V2" s="1">
        <v>21</v>
      </c>
      <c r="W2" s="1">
        <f t="shared" ref="W2:W28" si="4">AVERAGE(T2:V2)</f>
        <v>21</v>
      </c>
      <c r="X2" s="1">
        <f t="shared" ref="X2:X28" si="5" xml:space="preserve"> 2*(G2)-K2-O2</f>
        <v>0.42</v>
      </c>
    </row>
    <row r="3" spans="1:33" x14ac:dyDescent="0.25">
      <c r="A3" s="5"/>
      <c r="B3" s="5"/>
      <c r="C3" s="2" t="s">
        <v>19</v>
      </c>
      <c r="D3" s="1">
        <v>3.7</v>
      </c>
      <c r="E3" s="1">
        <v>2.2799999999999998</v>
      </c>
      <c r="F3" s="1">
        <v>3.02</v>
      </c>
      <c r="G3" s="1">
        <f t="shared" si="0"/>
        <v>3</v>
      </c>
      <c r="H3" s="1">
        <v>3.41</v>
      </c>
      <c r="I3" s="1">
        <v>2.85</v>
      </c>
      <c r="J3" s="1">
        <v>3.71</v>
      </c>
      <c r="K3" s="1">
        <f t="shared" si="1"/>
        <v>3.3233333333333328</v>
      </c>
      <c r="L3" s="1">
        <v>0.41</v>
      </c>
      <c r="M3" s="1">
        <v>0.35</v>
      </c>
      <c r="N3" s="1">
        <v>0.13</v>
      </c>
      <c r="O3" s="1">
        <f t="shared" si="2"/>
        <v>0.29666666666666669</v>
      </c>
      <c r="P3" s="1">
        <v>1321</v>
      </c>
      <c r="Q3" s="1">
        <v>2016</v>
      </c>
      <c r="R3" s="1">
        <v>1069</v>
      </c>
      <c r="S3" s="1">
        <f t="shared" si="3"/>
        <v>1468.6666666666667</v>
      </c>
      <c r="T3" s="1">
        <v>200</v>
      </c>
      <c r="U3" s="1">
        <v>199</v>
      </c>
      <c r="V3" s="1">
        <v>201</v>
      </c>
      <c r="W3" s="1">
        <f t="shared" si="4"/>
        <v>200</v>
      </c>
      <c r="X3" s="1">
        <f t="shared" si="5"/>
        <v>2.3800000000000003</v>
      </c>
    </row>
    <row r="4" spans="1:33" x14ac:dyDescent="0.25">
      <c r="A4" s="5"/>
      <c r="B4" s="5"/>
      <c r="C4" s="2" t="s">
        <v>20</v>
      </c>
      <c r="D4" s="1">
        <v>26.38</v>
      </c>
      <c r="E4" s="1">
        <v>19.78</v>
      </c>
      <c r="F4" s="1">
        <v>25.03</v>
      </c>
      <c r="G4" s="1">
        <f t="shared" si="0"/>
        <v>23.73</v>
      </c>
      <c r="H4" s="1">
        <v>36.020000000000003</v>
      </c>
      <c r="I4" s="1">
        <v>37.99</v>
      </c>
      <c r="J4" s="1">
        <v>36.19</v>
      </c>
      <c r="K4" s="1">
        <f t="shared" si="1"/>
        <v>36.733333333333334</v>
      </c>
      <c r="L4" s="1">
        <v>2.17</v>
      </c>
      <c r="M4" s="1">
        <v>0.94</v>
      </c>
      <c r="N4" s="1">
        <v>2.2599999999999998</v>
      </c>
      <c r="O4" s="1">
        <f t="shared" si="2"/>
        <v>1.7899999999999998</v>
      </c>
      <c r="P4" s="1">
        <v>12985</v>
      </c>
      <c r="Q4" s="1">
        <v>10156</v>
      </c>
      <c r="R4" s="1">
        <v>12616</v>
      </c>
      <c r="S4" s="1">
        <f t="shared" si="3"/>
        <v>11919</v>
      </c>
      <c r="T4" s="1">
        <v>1444</v>
      </c>
      <c r="U4" s="1">
        <v>1556</v>
      </c>
      <c r="V4" s="1">
        <v>1485</v>
      </c>
      <c r="W4" s="1">
        <f t="shared" si="4"/>
        <v>1495</v>
      </c>
      <c r="X4" s="1">
        <f t="shared" si="5"/>
        <v>8.9366666666666674</v>
      </c>
    </row>
    <row r="5" spans="1:33" x14ac:dyDescent="0.25">
      <c r="A5" s="5"/>
      <c r="B5" s="5" t="s">
        <v>11</v>
      </c>
      <c r="C5" s="2" t="s">
        <v>18</v>
      </c>
      <c r="D5" s="1">
        <v>0.19</v>
      </c>
      <c r="E5" s="1">
        <v>0.19</v>
      </c>
      <c r="F5" s="1">
        <v>0.23</v>
      </c>
      <c r="G5" s="1">
        <f t="shared" si="0"/>
        <v>0.20333333333333334</v>
      </c>
      <c r="H5" s="1">
        <v>0.38</v>
      </c>
      <c r="I5" s="1">
        <v>0.37</v>
      </c>
      <c r="J5" s="1">
        <v>0.46</v>
      </c>
      <c r="K5" s="1">
        <f t="shared" si="1"/>
        <v>0.40333333333333332</v>
      </c>
      <c r="L5" s="1">
        <v>0.01</v>
      </c>
      <c r="M5" s="1">
        <v>0</v>
      </c>
      <c r="N5" s="1">
        <v>0</v>
      </c>
      <c r="O5" s="1">
        <f t="shared" si="2"/>
        <v>3.3333333333333335E-3</v>
      </c>
      <c r="P5" s="1">
        <v>4</v>
      </c>
      <c r="Q5" s="1">
        <v>2</v>
      </c>
      <c r="R5" s="1">
        <v>2</v>
      </c>
      <c r="S5" s="1">
        <f t="shared" si="3"/>
        <v>2.6666666666666665</v>
      </c>
      <c r="T5" s="1">
        <v>16</v>
      </c>
      <c r="U5" s="1">
        <v>23</v>
      </c>
      <c r="V5" s="1">
        <v>16</v>
      </c>
      <c r="W5" s="1">
        <f t="shared" si="4"/>
        <v>18.333333333333332</v>
      </c>
      <c r="X5" s="1">
        <f t="shared" si="5"/>
        <v>2.1250362580715887E-17</v>
      </c>
    </row>
    <row r="6" spans="1:33" x14ac:dyDescent="0.25">
      <c r="A6" s="5"/>
      <c r="B6" s="5"/>
      <c r="C6" s="2" t="s">
        <v>19</v>
      </c>
      <c r="D6" s="1">
        <v>2.0299999999999998</v>
      </c>
      <c r="E6" s="1">
        <v>2.1</v>
      </c>
      <c r="F6" s="1">
        <v>2</v>
      </c>
      <c r="G6" s="1">
        <f t="shared" si="0"/>
        <v>2.0433333333333334</v>
      </c>
      <c r="H6" s="1">
        <v>3.93</v>
      </c>
      <c r="I6" s="1">
        <v>3.98</v>
      </c>
      <c r="J6" s="1">
        <v>3.83</v>
      </c>
      <c r="K6" s="1">
        <f t="shared" si="1"/>
        <v>3.9133333333333336</v>
      </c>
      <c r="L6" s="1">
        <v>0.02</v>
      </c>
      <c r="M6" s="1">
        <v>0.04</v>
      </c>
      <c r="N6" s="1">
        <v>0.06</v>
      </c>
      <c r="O6" s="1">
        <f t="shared" si="2"/>
        <v>0.04</v>
      </c>
      <c r="P6" s="1">
        <v>5</v>
      </c>
      <c r="Q6" s="1">
        <v>7</v>
      </c>
      <c r="R6" s="1">
        <v>4</v>
      </c>
      <c r="S6" s="1">
        <f t="shared" si="3"/>
        <v>5.333333333333333</v>
      </c>
      <c r="T6" s="1">
        <v>106</v>
      </c>
      <c r="U6" s="1">
        <v>106</v>
      </c>
      <c r="V6" s="1">
        <v>106</v>
      </c>
      <c r="W6" s="1">
        <f t="shared" si="4"/>
        <v>106</v>
      </c>
      <c r="X6" s="1">
        <f t="shared" si="5"/>
        <v>0.13333333333333333</v>
      </c>
    </row>
    <row r="7" spans="1:33" x14ac:dyDescent="0.25">
      <c r="A7" s="5"/>
      <c r="B7" s="5"/>
      <c r="C7" s="2" t="s">
        <v>20</v>
      </c>
      <c r="D7" s="1">
        <v>20.51</v>
      </c>
      <c r="E7" s="1">
        <v>21.4</v>
      </c>
      <c r="F7" s="1">
        <v>20.85</v>
      </c>
      <c r="G7" s="1">
        <f t="shared" si="0"/>
        <v>20.919999999999998</v>
      </c>
      <c r="H7" s="1">
        <v>38.49</v>
      </c>
      <c r="I7" s="1">
        <v>40.270000000000003</v>
      </c>
      <c r="J7" s="1">
        <v>39.17</v>
      </c>
      <c r="K7" s="1">
        <f t="shared" si="1"/>
        <v>39.31</v>
      </c>
      <c r="L7" s="1">
        <v>0.46</v>
      </c>
      <c r="M7" s="1">
        <v>0.45</v>
      </c>
      <c r="N7" s="1">
        <v>0.48</v>
      </c>
      <c r="O7" s="1">
        <f t="shared" si="2"/>
        <v>0.46333333333333337</v>
      </c>
      <c r="P7" s="1">
        <v>45</v>
      </c>
      <c r="Q7" s="1">
        <v>43</v>
      </c>
      <c r="R7" s="1">
        <v>44</v>
      </c>
      <c r="S7" s="1">
        <f t="shared" si="3"/>
        <v>44</v>
      </c>
      <c r="T7" s="1">
        <v>1007</v>
      </c>
      <c r="U7" s="1">
        <v>1007</v>
      </c>
      <c r="V7" s="1">
        <v>1010</v>
      </c>
      <c r="W7" s="1">
        <f t="shared" si="4"/>
        <v>1008</v>
      </c>
      <c r="X7" s="1">
        <f t="shared" si="5"/>
        <v>2.0666666666666607</v>
      </c>
    </row>
    <row r="8" spans="1:33" x14ac:dyDescent="0.25">
      <c r="A8" s="5"/>
      <c r="B8" s="5" t="s">
        <v>12</v>
      </c>
      <c r="C8" s="2" t="s">
        <v>18</v>
      </c>
      <c r="D8" s="1">
        <v>0.19</v>
      </c>
      <c r="E8" s="1">
        <v>0.19</v>
      </c>
      <c r="F8" s="1">
        <v>0.2</v>
      </c>
      <c r="G8" s="1">
        <f t="shared" si="0"/>
        <v>0.19333333333333336</v>
      </c>
      <c r="H8" s="1">
        <v>0.37</v>
      </c>
      <c r="I8" s="1">
        <v>0.38</v>
      </c>
      <c r="J8" s="1">
        <v>0.38</v>
      </c>
      <c r="K8" s="1">
        <f t="shared" si="1"/>
        <v>0.37666666666666665</v>
      </c>
      <c r="L8" s="1">
        <v>0</v>
      </c>
      <c r="M8" s="1">
        <v>0</v>
      </c>
      <c r="N8" s="1">
        <v>0</v>
      </c>
      <c r="O8" s="1">
        <f t="shared" si="2"/>
        <v>0</v>
      </c>
      <c r="P8" s="1">
        <v>4</v>
      </c>
      <c r="Q8" s="1">
        <v>3</v>
      </c>
      <c r="R8" s="1">
        <v>5</v>
      </c>
      <c r="S8" s="1">
        <f t="shared" si="3"/>
        <v>4</v>
      </c>
      <c r="T8" s="1">
        <v>16</v>
      </c>
      <c r="U8" s="1">
        <v>16</v>
      </c>
      <c r="V8" s="1">
        <v>16</v>
      </c>
      <c r="W8" s="1">
        <f t="shared" si="4"/>
        <v>16</v>
      </c>
      <c r="X8" s="1">
        <f t="shared" si="5"/>
        <v>1.0000000000000064E-2</v>
      </c>
    </row>
    <row r="9" spans="1:33" x14ac:dyDescent="0.25">
      <c r="A9" s="5"/>
      <c r="B9" s="5"/>
      <c r="C9" s="2" t="s">
        <v>19</v>
      </c>
      <c r="D9" s="1">
        <v>2.0499999999999998</v>
      </c>
      <c r="E9" s="1">
        <v>2.0499999999999998</v>
      </c>
      <c r="F9" s="1">
        <v>2.04</v>
      </c>
      <c r="G9" s="1">
        <f t="shared" si="0"/>
        <v>2.0466666666666664</v>
      </c>
      <c r="H9" s="1">
        <v>3.9</v>
      </c>
      <c r="I9" s="1">
        <v>3.89</v>
      </c>
      <c r="J9" s="1">
        <v>3.88</v>
      </c>
      <c r="K9" s="1">
        <f t="shared" si="1"/>
        <v>3.89</v>
      </c>
      <c r="L9" s="1">
        <v>0.05</v>
      </c>
      <c r="M9" s="1">
        <v>0.05</v>
      </c>
      <c r="N9" s="1">
        <v>0.04</v>
      </c>
      <c r="O9" s="1">
        <f t="shared" si="2"/>
        <v>4.6666666666666669E-2</v>
      </c>
      <c r="P9" s="1">
        <v>8</v>
      </c>
      <c r="Q9" s="1">
        <v>5</v>
      </c>
      <c r="R9" s="1">
        <v>8</v>
      </c>
      <c r="S9" s="1">
        <f t="shared" si="3"/>
        <v>7</v>
      </c>
      <c r="T9" s="1">
        <v>106</v>
      </c>
      <c r="U9" s="1">
        <v>106</v>
      </c>
      <c r="V9" s="1">
        <v>106</v>
      </c>
      <c r="W9" s="1">
        <f t="shared" si="4"/>
        <v>106</v>
      </c>
      <c r="X9" s="1">
        <f t="shared" si="5"/>
        <v>0.15666666666666604</v>
      </c>
    </row>
    <row r="10" spans="1:33" x14ac:dyDescent="0.25">
      <c r="A10" s="5"/>
      <c r="B10" s="5"/>
      <c r="C10" s="2" t="s">
        <v>20</v>
      </c>
      <c r="D10" s="1">
        <v>20.76</v>
      </c>
      <c r="E10" s="1">
        <v>20.75</v>
      </c>
      <c r="F10" s="1">
        <v>20.51</v>
      </c>
      <c r="G10" s="1">
        <f t="shared" si="0"/>
        <v>20.673333333333336</v>
      </c>
      <c r="H10" s="1">
        <v>39.01</v>
      </c>
      <c r="I10" s="1">
        <v>38.92</v>
      </c>
      <c r="J10" s="1">
        <v>38.57</v>
      </c>
      <c r="K10" s="1">
        <f t="shared" si="1"/>
        <v>38.833333333333336</v>
      </c>
      <c r="L10" s="1">
        <v>0.43</v>
      </c>
      <c r="M10" s="1">
        <v>0.5</v>
      </c>
      <c r="N10" s="1">
        <v>0.4</v>
      </c>
      <c r="O10" s="1">
        <f t="shared" si="2"/>
        <v>0.44333333333333336</v>
      </c>
      <c r="P10" s="1">
        <v>47</v>
      </c>
      <c r="Q10" s="1">
        <v>46</v>
      </c>
      <c r="R10" s="1">
        <v>43</v>
      </c>
      <c r="S10" s="1">
        <f t="shared" si="3"/>
        <v>45.333333333333336</v>
      </c>
      <c r="T10" s="1">
        <v>1007</v>
      </c>
      <c r="U10" s="1">
        <v>1006</v>
      </c>
      <c r="V10" s="1">
        <v>1006</v>
      </c>
      <c r="W10" s="1">
        <f t="shared" si="4"/>
        <v>1006.3333333333334</v>
      </c>
      <c r="X10" s="1">
        <f t="shared" si="5"/>
        <v>2.0700000000000021</v>
      </c>
    </row>
    <row r="11" spans="1:33" x14ac:dyDescent="0.25">
      <c r="A11" s="5" t="s">
        <v>13</v>
      </c>
      <c r="B11" s="5" t="s">
        <v>10</v>
      </c>
      <c r="C11" s="2" t="s">
        <v>18</v>
      </c>
      <c r="D11" s="1">
        <v>0.24</v>
      </c>
      <c r="E11" s="1">
        <v>0.24</v>
      </c>
      <c r="F11" s="1">
        <v>0.24</v>
      </c>
      <c r="G11" s="1">
        <f t="shared" si="0"/>
        <v>0.24</v>
      </c>
      <c r="H11" s="1">
        <v>0</v>
      </c>
      <c r="I11" s="1">
        <v>0</v>
      </c>
      <c r="J11" s="1">
        <v>0</v>
      </c>
      <c r="K11" s="1">
        <f t="shared" si="1"/>
        <v>0</v>
      </c>
      <c r="L11" s="1">
        <v>0.06</v>
      </c>
      <c r="M11" s="1">
        <v>0.08</v>
      </c>
      <c r="N11" s="1">
        <v>0.08</v>
      </c>
      <c r="O11" s="1">
        <f t="shared" si="2"/>
        <v>7.3333333333333348E-2</v>
      </c>
      <c r="P11" s="1">
        <v>912</v>
      </c>
      <c r="Q11" s="1">
        <v>735</v>
      </c>
      <c r="R11" s="1">
        <v>668</v>
      </c>
      <c r="S11" s="1">
        <f t="shared" si="3"/>
        <v>771.66666666666663</v>
      </c>
      <c r="T11" s="1">
        <v>2016</v>
      </c>
      <c r="U11" s="1">
        <v>2714</v>
      </c>
      <c r="V11" s="1">
        <v>24522</v>
      </c>
      <c r="W11" s="1">
        <f t="shared" si="4"/>
        <v>9750.6666666666661</v>
      </c>
      <c r="X11" s="1">
        <f t="shared" si="5"/>
        <v>0.40666666666666662</v>
      </c>
    </row>
    <row r="12" spans="1:33" x14ac:dyDescent="0.25">
      <c r="A12" s="5"/>
      <c r="B12" s="5"/>
      <c r="C12" s="2" t="s">
        <v>19</v>
      </c>
      <c r="D12" s="1">
        <v>1.08</v>
      </c>
      <c r="E12" s="1">
        <v>1.19</v>
      </c>
      <c r="F12" s="1">
        <v>1.08</v>
      </c>
      <c r="G12" s="1">
        <f t="shared" si="0"/>
        <v>1.1166666666666667</v>
      </c>
      <c r="H12" s="1">
        <v>0</v>
      </c>
      <c r="I12" s="1">
        <v>0</v>
      </c>
      <c r="J12" s="1">
        <v>0</v>
      </c>
      <c r="K12" s="1">
        <f t="shared" si="1"/>
        <v>0</v>
      </c>
      <c r="L12" s="1">
        <v>0.47</v>
      </c>
      <c r="M12" s="1">
        <v>0.47</v>
      </c>
      <c r="N12" s="1">
        <v>0.45</v>
      </c>
      <c r="O12" s="1">
        <f t="shared" si="2"/>
        <v>0.46333333333333332</v>
      </c>
      <c r="P12" s="1">
        <v>8091</v>
      </c>
      <c r="Q12" s="1">
        <v>9159</v>
      </c>
      <c r="R12" s="1">
        <v>8693</v>
      </c>
      <c r="S12" s="1">
        <f t="shared" si="3"/>
        <v>8647.6666666666661</v>
      </c>
      <c r="T12" s="1">
        <v>18574</v>
      </c>
      <c r="U12" s="1">
        <v>16092</v>
      </c>
      <c r="V12" s="1">
        <v>19334</v>
      </c>
      <c r="W12" s="1">
        <f t="shared" si="4"/>
        <v>18000</v>
      </c>
      <c r="X12" s="1">
        <f t="shared" si="5"/>
        <v>1.77</v>
      </c>
    </row>
    <row r="13" spans="1:33" x14ac:dyDescent="0.25">
      <c r="A13" s="5"/>
      <c r="B13" s="5"/>
      <c r="C13" s="2" t="s">
        <v>20</v>
      </c>
      <c r="D13" s="1">
        <v>9.3699999999999992</v>
      </c>
      <c r="E13" s="1">
        <v>9.56</v>
      </c>
      <c r="F13" s="1">
        <v>9.26</v>
      </c>
      <c r="G13" s="1">
        <f t="shared" si="0"/>
        <v>9.3966666666666665</v>
      </c>
      <c r="H13" s="1">
        <v>0.01</v>
      </c>
      <c r="I13" s="1">
        <v>0</v>
      </c>
      <c r="J13" s="1">
        <v>0</v>
      </c>
      <c r="K13" s="1">
        <f t="shared" si="1"/>
        <v>3.3333333333333335E-3</v>
      </c>
      <c r="L13" s="1">
        <v>4.24</v>
      </c>
      <c r="M13" s="1">
        <v>4.57</v>
      </c>
      <c r="N13" s="1">
        <v>4.5199999999999996</v>
      </c>
      <c r="O13" s="1">
        <f t="shared" si="2"/>
        <v>4.4433333333333334</v>
      </c>
      <c r="P13" s="1">
        <v>77587</v>
      </c>
      <c r="Q13" s="1">
        <v>70418</v>
      </c>
      <c r="R13" s="1">
        <v>67237</v>
      </c>
      <c r="S13" s="1">
        <f t="shared" si="3"/>
        <v>71747.333333333328</v>
      </c>
      <c r="T13" s="1">
        <v>157472</v>
      </c>
      <c r="U13" s="1">
        <v>190345</v>
      </c>
      <c r="V13" s="1">
        <v>188401</v>
      </c>
      <c r="W13" s="1">
        <f t="shared" si="4"/>
        <v>178739.33333333334</v>
      </c>
      <c r="X13" s="1">
        <f t="shared" si="5"/>
        <v>14.346666666666666</v>
      </c>
    </row>
    <row r="14" spans="1:33" x14ac:dyDescent="0.25">
      <c r="A14" s="5"/>
      <c r="B14" s="5" t="s">
        <v>11</v>
      </c>
      <c r="C14" s="2" t="s">
        <v>18</v>
      </c>
      <c r="D14" s="1">
        <v>0.2</v>
      </c>
      <c r="E14" s="1">
        <v>0.17</v>
      </c>
      <c r="F14" s="1">
        <v>0.2</v>
      </c>
      <c r="G14" s="1">
        <f t="shared" si="0"/>
        <v>0.19000000000000003</v>
      </c>
      <c r="H14" s="1">
        <v>0</v>
      </c>
      <c r="I14" s="1">
        <v>0</v>
      </c>
      <c r="J14" s="1">
        <v>0</v>
      </c>
      <c r="K14" s="1">
        <f t="shared" si="1"/>
        <v>0</v>
      </c>
      <c r="L14" s="1">
        <v>0.18</v>
      </c>
      <c r="M14" s="1">
        <v>0.18</v>
      </c>
      <c r="N14" s="1">
        <v>0.2</v>
      </c>
      <c r="O14" s="1">
        <f t="shared" si="2"/>
        <v>0.18666666666666668</v>
      </c>
      <c r="P14" s="1">
        <v>5</v>
      </c>
      <c r="Q14" s="1">
        <v>4</v>
      </c>
      <c r="R14" s="1">
        <v>4</v>
      </c>
      <c r="S14" s="1">
        <f t="shared" si="3"/>
        <v>4.333333333333333</v>
      </c>
      <c r="T14" s="1">
        <v>3636</v>
      </c>
      <c r="U14" s="1">
        <v>3597</v>
      </c>
      <c r="V14" s="1">
        <v>3627</v>
      </c>
      <c r="W14" s="1">
        <f t="shared" si="4"/>
        <v>3620</v>
      </c>
      <c r="X14" s="1">
        <f t="shared" si="5"/>
        <v>0.19333333333333338</v>
      </c>
    </row>
    <row r="15" spans="1:33" x14ac:dyDescent="0.25">
      <c r="A15" s="5"/>
      <c r="B15" s="5"/>
      <c r="C15" s="2" t="s">
        <v>19</v>
      </c>
      <c r="D15" s="1">
        <v>2.23</v>
      </c>
      <c r="E15" s="1">
        <v>2.35</v>
      </c>
      <c r="F15" s="1">
        <v>1.87</v>
      </c>
      <c r="G15" s="1">
        <f t="shared" si="0"/>
        <v>2.15</v>
      </c>
      <c r="H15" s="1">
        <v>0</v>
      </c>
      <c r="I15" s="1">
        <v>0</v>
      </c>
      <c r="J15" s="1">
        <v>0</v>
      </c>
      <c r="K15" s="1">
        <f t="shared" si="1"/>
        <v>0</v>
      </c>
      <c r="L15" s="1">
        <v>2.27</v>
      </c>
      <c r="M15" s="1">
        <v>2.29</v>
      </c>
      <c r="N15" s="1">
        <v>1.89</v>
      </c>
      <c r="O15" s="1">
        <f t="shared" si="2"/>
        <v>2.15</v>
      </c>
      <c r="P15" s="1">
        <v>5</v>
      </c>
      <c r="Q15" s="1">
        <v>6</v>
      </c>
      <c r="R15" s="1">
        <v>1</v>
      </c>
      <c r="S15" s="1">
        <f t="shared" si="3"/>
        <v>4</v>
      </c>
      <c r="T15" s="1">
        <v>44924</v>
      </c>
      <c r="U15" s="1">
        <v>48058</v>
      </c>
      <c r="V15" s="1">
        <v>46759</v>
      </c>
      <c r="W15" s="1">
        <f t="shared" si="4"/>
        <v>46580.333333333336</v>
      </c>
      <c r="X15" s="1">
        <f t="shared" si="5"/>
        <v>2.15</v>
      </c>
    </row>
    <row r="16" spans="1:33" x14ac:dyDescent="0.25">
      <c r="A16" s="5"/>
      <c r="B16" s="5"/>
      <c r="C16" s="2" t="s">
        <v>20</v>
      </c>
      <c r="D16" s="1">
        <v>16.45</v>
      </c>
      <c r="E16" s="1">
        <v>19.14</v>
      </c>
      <c r="F16" s="1">
        <v>16.77</v>
      </c>
      <c r="G16" s="1">
        <f t="shared" si="0"/>
        <v>17.453333333333333</v>
      </c>
      <c r="H16" s="1">
        <v>0.01</v>
      </c>
      <c r="I16" s="1">
        <v>7.0000000000000007E-2</v>
      </c>
      <c r="J16" s="1">
        <v>0.03</v>
      </c>
      <c r="K16" s="1">
        <f t="shared" si="1"/>
        <v>3.6666666666666667E-2</v>
      </c>
      <c r="L16" s="1">
        <v>20.28</v>
      </c>
      <c r="M16" s="1">
        <v>22.18</v>
      </c>
      <c r="N16" s="1">
        <v>20.55</v>
      </c>
      <c r="O16" s="1">
        <f t="shared" si="2"/>
        <v>21.003333333333334</v>
      </c>
      <c r="P16" s="1">
        <v>7</v>
      </c>
      <c r="Q16" s="1">
        <v>2</v>
      </c>
      <c r="R16" s="1">
        <v>15</v>
      </c>
      <c r="S16" s="1">
        <f t="shared" si="3"/>
        <v>8</v>
      </c>
      <c r="T16" s="1">
        <v>486834</v>
      </c>
      <c r="U16" s="1">
        <v>501085</v>
      </c>
      <c r="V16" s="1">
        <v>290352</v>
      </c>
      <c r="W16" s="1">
        <f t="shared" si="4"/>
        <v>426090.33333333331</v>
      </c>
      <c r="X16" s="1">
        <f t="shared" si="5"/>
        <v>13.866666666666664</v>
      </c>
    </row>
    <row r="17" spans="1:24" x14ac:dyDescent="0.25">
      <c r="A17" s="5"/>
      <c r="B17" s="5" t="s">
        <v>12</v>
      </c>
      <c r="C17" s="2" t="s">
        <v>18</v>
      </c>
      <c r="D17" s="1">
        <v>0.22</v>
      </c>
      <c r="E17" s="1">
        <v>0.2</v>
      </c>
      <c r="F17" s="1">
        <v>0.19</v>
      </c>
      <c r="G17" s="1">
        <f t="shared" si="0"/>
        <v>0.20333333333333337</v>
      </c>
      <c r="H17" s="1">
        <v>0</v>
      </c>
      <c r="I17" s="1">
        <v>0</v>
      </c>
      <c r="J17" s="1">
        <v>0</v>
      </c>
      <c r="K17" s="1">
        <f t="shared" si="1"/>
        <v>0</v>
      </c>
      <c r="L17" s="1">
        <v>0.2</v>
      </c>
      <c r="M17" s="1">
        <v>0.19</v>
      </c>
      <c r="N17" s="1">
        <v>0.2</v>
      </c>
      <c r="O17" s="1">
        <f t="shared" si="2"/>
        <v>0.19666666666666668</v>
      </c>
      <c r="P17" s="1">
        <v>3</v>
      </c>
      <c r="Q17" s="1">
        <v>3</v>
      </c>
      <c r="R17" s="1">
        <v>4</v>
      </c>
      <c r="S17" s="1">
        <f t="shared" si="3"/>
        <v>3.3333333333333335</v>
      </c>
      <c r="T17" s="1">
        <v>3527</v>
      </c>
      <c r="U17" s="1">
        <v>3586</v>
      </c>
      <c r="V17" s="1">
        <v>3515</v>
      </c>
      <c r="W17" s="1">
        <f t="shared" si="4"/>
        <v>3542.6666666666665</v>
      </c>
      <c r="X17" s="1">
        <f t="shared" si="5"/>
        <v>0.21000000000000005</v>
      </c>
    </row>
    <row r="18" spans="1:24" x14ac:dyDescent="0.25">
      <c r="A18" s="5"/>
      <c r="B18" s="5"/>
      <c r="C18" s="2" t="s">
        <v>19</v>
      </c>
      <c r="D18" s="1">
        <v>1.76</v>
      </c>
      <c r="E18" s="1">
        <v>2.2200000000000002</v>
      </c>
      <c r="F18" s="1">
        <v>1.78</v>
      </c>
      <c r="G18" s="1">
        <f t="shared" si="0"/>
        <v>1.9200000000000002</v>
      </c>
      <c r="H18" s="1">
        <v>0</v>
      </c>
      <c r="I18" s="1">
        <v>0.03</v>
      </c>
      <c r="J18" s="1">
        <v>0.01</v>
      </c>
      <c r="K18" s="1">
        <f t="shared" si="1"/>
        <v>1.3333333333333334E-2</v>
      </c>
      <c r="L18" s="1">
        <v>1.97</v>
      </c>
      <c r="M18" s="1">
        <v>2.08</v>
      </c>
      <c r="N18" s="1">
        <v>2.0099999999999998</v>
      </c>
      <c r="O18" s="1">
        <f t="shared" si="2"/>
        <v>2.02</v>
      </c>
      <c r="P18" s="1">
        <v>3</v>
      </c>
      <c r="Q18" s="1">
        <v>3</v>
      </c>
      <c r="R18" s="1">
        <v>4</v>
      </c>
      <c r="S18" s="1">
        <f t="shared" si="3"/>
        <v>3.3333333333333335</v>
      </c>
      <c r="T18" s="1">
        <v>35031</v>
      </c>
      <c r="U18" s="1">
        <v>47713</v>
      </c>
      <c r="V18" s="1">
        <v>35478</v>
      </c>
      <c r="W18" s="1">
        <f t="shared" si="4"/>
        <v>39407.333333333336</v>
      </c>
      <c r="X18" s="1">
        <f t="shared" si="5"/>
        <v>1.8066666666666671</v>
      </c>
    </row>
    <row r="19" spans="1:24" x14ac:dyDescent="0.25">
      <c r="A19" s="5"/>
      <c r="B19" s="5"/>
      <c r="C19" s="2" t="s">
        <v>20</v>
      </c>
      <c r="D19" s="1">
        <v>18.16</v>
      </c>
      <c r="E19" s="1">
        <v>14.99</v>
      </c>
      <c r="F19" s="1">
        <v>17.71</v>
      </c>
      <c r="G19" s="1">
        <f t="shared" si="0"/>
        <v>16.953333333333333</v>
      </c>
      <c r="H19" s="1">
        <v>0.03</v>
      </c>
      <c r="I19" s="1">
        <v>0.01</v>
      </c>
      <c r="J19" s="1">
        <v>7.0000000000000007E-2</v>
      </c>
      <c r="K19" s="1">
        <f t="shared" si="1"/>
        <v>3.6666666666666674E-2</v>
      </c>
      <c r="L19" s="1">
        <v>21.29</v>
      </c>
      <c r="M19" s="1">
        <v>19.05</v>
      </c>
      <c r="N19" s="1">
        <v>21.25</v>
      </c>
      <c r="O19" s="1">
        <f t="shared" si="2"/>
        <v>20.53</v>
      </c>
      <c r="P19" s="1">
        <v>12</v>
      </c>
      <c r="Q19" s="1">
        <v>19</v>
      </c>
      <c r="R19" s="1">
        <v>7</v>
      </c>
      <c r="S19" s="1">
        <f t="shared" si="3"/>
        <v>12.666666666666666</v>
      </c>
      <c r="T19" s="1">
        <v>507263</v>
      </c>
      <c r="U19" s="1">
        <v>498951</v>
      </c>
      <c r="V19" s="1">
        <v>515574</v>
      </c>
      <c r="W19" s="1">
        <f t="shared" si="4"/>
        <v>507262.66666666669</v>
      </c>
      <c r="X19" s="1">
        <f t="shared" si="5"/>
        <v>13.339999999999996</v>
      </c>
    </row>
    <row r="20" spans="1:24" x14ac:dyDescent="0.25">
      <c r="A20" s="5" t="s">
        <v>14</v>
      </c>
      <c r="B20" s="5" t="s">
        <v>10</v>
      </c>
      <c r="C20" s="2" t="s">
        <v>18</v>
      </c>
      <c r="D20" s="1">
        <v>0.28000000000000003</v>
      </c>
      <c r="E20" s="1">
        <v>0.28000000000000003</v>
      </c>
      <c r="F20" s="1">
        <v>0.33</v>
      </c>
      <c r="G20" s="1">
        <f t="shared" si="0"/>
        <v>0.29666666666666669</v>
      </c>
      <c r="H20" s="1">
        <v>0.16</v>
      </c>
      <c r="I20" s="1">
        <v>0.17</v>
      </c>
      <c r="J20" s="1">
        <v>0.18</v>
      </c>
      <c r="K20" s="1">
        <f t="shared" si="1"/>
        <v>0.17</v>
      </c>
      <c r="L20" s="1">
        <v>7.0000000000000007E-2</v>
      </c>
      <c r="M20" s="1">
        <v>0.05</v>
      </c>
      <c r="N20" s="1">
        <v>0.03</v>
      </c>
      <c r="O20" s="1">
        <f t="shared" si="2"/>
        <v>5.000000000000001E-2</v>
      </c>
      <c r="P20" s="1">
        <v>602</v>
      </c>
      <c r="Q20" s="1">
        <v>534</v>
      </c>
      <c r="R20" s="1">
        <v>639</v>
      </c>
      <c r="S20" s="1">
        <f t="shared" si="3"/>
        <v>591.66666666666663</v>
      </c>
      <c r="T20" s="1">
        <v>1285</v>
      </c>
      <c r="U20" s="1">
        <v>1350</v>
      </c>
      <c r="V20" s="1">
        <v>982</v>
      </c>
      <c r="W20" s="1">
        <f t="shared" si="4"/>
        <v>1205.6666666666667</v>
      </c>
      <c r="X20" s="1">
        <f t="shared" si="5"/>
        <v>0.37333333333333335</v>
      </c>
    </row>
    <row r="21" spans="1:24" x14ac:dyDescent="0.25">
      <c r="A21" s="5"/>
      <c r="B21" s="5"/>
      <c r="C21" s="2" t="s">
        <v>19</v>
      </c>
      <c r="D21" s="1">
        <v>2.17</v>
      </c>
      <c r="E21" s="1">
        <v>2.1</v>
      </c>
      <c r="F21" s="1">
        <v>2.11</v>
      </c>
      <c r="G21" s="1">
        <f t="shared" si="0"/>
        <v>2.1266666666666665</v>
      </c>
      <c r="H21" s="1">
        <v>1.85</v>
      </c>
      <c r="I21" s="1">
        <v>1.81</v>
      </c>
      <c r="J21" s="1">
        <v>1.6</v>
      </c>
      <c r="K21" s="1">
        <f t="shared" si="1"/>
        <v>1.7533333333333332</v>
      </c>
      <c r="L21" s="1">
        <v>0.28999999999999998</v>
      </c>
      <c r="M21" s="1">
        <v>0.39</v>
      </c>
      <c r="N21" s="1">
        <v>0.47</v>
      </c>
      <c r="O21" s="1">
        <f t="shared" si="2"/>
        <v>0.3833333333333333</v>
      </c>
      <c r="P21" s="1">
        <v>4587</v>
      </c>
      <c r="Q21" s="1">
        <v>4244</v>
      </c>
      <c r="R21" s="1">
        <v>5549</v>
      </c>
      <c r="S21" s="1">
        <f t="shared" si="3"/>
        <v>4793.333333333333</v>
      </c>
      <c r="T21" s="1">
        <v>7574</v>
      </c>
      <c r="U21" s="1">
        <v>8207</v>
      </c>
      <c r="V21" s="1">
        <v>7712</v>
      </c>
      <c r="W21" s="1">
        <f t="shared" si="4"/>
        <v>7831</v>
      </c>
      <c r="X21" s="1">
        <f t="shared" si="5"/>
        <v>2.1166666666666667</v>
      </c>
    </row>
    <row r="22" spans="1:24" x14ac:dyDescent="0.25">
      <c r="A22" s="5"/>
      <c r="B22" s="5"/>
      <c r="C22" s="2" t="s">
        <v>20</v>
      </c>
      <c r="D22" s="1">
        <v>22</v>
      </c>
      <c r="E22" s="1">
        <v>22.71</v>
      </c>
      <c r="F22" s="1">
        <v>21.86</v>
      </c>
      <c r="G22" s="1">
        <f t="shared" si="0"/>
        <v>22.189999999999998</v>
      </c>
      <c r="H22" s="1">
        <v>18.239999999999998</v>
      </c>
      <c r="I22" s="1">
        <v>17.89</v>
      </c>
      <c r="J22" s="1">
        <v>18.350000000000001</v>
      </c>
      <c r="K22" s="1">
        <f t="shared" si="1"/>
        <v>18.16</v>
      </c>
      <c r="L22" s="1">
        <v>2.76</v>
      </c>
      <c r="M22" s="1">
        <v>4</v>
      </c>
      <c r="N22" s="1">
        <v>3.08</v>
      </c>
      <c r="O22" s="1">
        <f t="shared" si="2"/>
        <v>3.28</v>
      </c>
      <c r="P22" s="1">
        <v>43244</v>
      </c>
      <c r="Q22" s="1">
        <v>45182</v>
      </c>
      <c r="R22" s="1">
        <v>42311</v>
      </c>
      <c r="S22" s="1">
        <f t="shared" si="3"/>
        <v>43579</v>
      </c>
      <c r="T22" s="1">
        <v>80385</v>
      </c>
      <c r="U22" s="1">
        <v>78138</v>
      </c>
      <c r="V22" s="1">
        <v>78547</v>
      </c>
      <c r="W22" s="1">
        <f t="shared" si="4"/>
        <v>79023.333333333328</v>
      </c>
      <c r="X22" s="1">
        <f t="shared" si="5"/>
        <v>22.939999999999994</v>
      </c>
    </row>
    <row r="23" spans="1:24" x14ac:dyDescent="0.25">
      <c r="A23" s="5"/>
      <c r="B23" s="5" t="s">
        <v>11</v>
      </c>
      <c r="C23" s="2" t="s">
        <v>18</v>
      </c>
      <c r="D23" s="1">
        <v>0.18</v>
      </c>
      <c r="E23" s="1">
        <v>0.2</v>
      </c>
      <c r="F23" s="1">
        <v>0.2</v>
      </c>
      <c r="G23" s="1">
        <f t="shared" si="0"/>
        <v>0.19333333333333336</v>
      </c>
      <c r="H23" s="1">
        <v>0.22</v>
      </c>
      <c r="I23" s="1">
        <v>0.22</v>
      </c>
      <c r="J23" s="1">
        <v>0.22</v>
      </c>
      <c r="K23" s="1">
        <f t="shared" si="1"/>
        <v>0.22</v>
      </c>
      <c r="L23" s="1">
        <v>0.05</v>
      </c>
      <c r="M23" s="1">
        <v>0.03</v>
      </c>
      <c r="N23" s="1">
        <v>0.06</v>
      </c>
      <c r="O23" s="1">
        <f t="shared" si="2"/>
        <v>4.6666666666666669E-2</v>
      </c>
      <c r="P23" s="1">
        <v>5</v>
      </c>
      <c r="Q23" s="1">
        <v>6</v>
      </c>
      <c r="R23" s="1">
        <v>5</v>
      </c>
      <c r="S23" s="1">
        <f t="shared" si="3"/>
        <v>5.333333333333333</v>
      </c>
      <c r="T23" s="1">
        <v>1613</v>
      </c>
      <c r="U23" s="1">
        <v>1533</v>
      </c>
      <c r="V23" s="1">
        <v>1539</v>
      </c>
      <c r="W23" s="1">
        <f t="shared" si="4"/>
        <v>1561.6666666666667</v>
      </c>
      <c r="X23" s="1">
        <f t="shared" si="5"/>
        <v>0.12000000000000005</v>
      </c>
    </row>
    <row r="24" spans="1:24" x14ac:dyDescent="0.25">
      <c r="A24" s="5"/>
      <c r="B24" s="5"/>
      <c r="C24" s="2" t="s">
        <v>19</v>
      </c>
      <c r="D24" s="1">
        <v>1.83</v>
      </c>
      <c r="E24" s="1">
        <v>1.82</v>
      </c>
      <c r="F24" s="1">
        <v>1.81</v>
      </c>
      <c r="G24" s="1">
        <f t="shared" si="0"/>
        <v>1.8200000000000003</v>
      </c>
      <c r="H24" s="1">
        <v>2.2000000000000002</v>
      </c>
      <c r="I24" s="1">
        <v>2.27</v>
      </c>
      <c r="J24" s="1">
        <v>2.2000000000000002</v>
      </c>
      <c r="K24" s="1">
        <f t="shared" si="1"/>
        <v>2.2233333333333336</v>
      </c>
      <c r="L24" s="1">
        <v>0.66</v>
      </c>
      <c r="M24" s="1">
        <v>0.63</v>
      </c>
      <c r="N24" s="1">
        <v>0.62</v>
      </c>
      <c r="O24" s="1">
        <f t="shared" si="2"/>
        <v>0.63666666666666671</v>
      </c>
      <c r="P24" s="1">
        <v>6</v>
      </c>
      <c r="Q24" s="1">
        <v>3</v>
      </c>
      <c r="R24" s="1">
        <v>4</v>
      </c>
      <c r="S24" s="1">
        <f t="shared" si="3"/>
        <v>4.333333333333333</v>
      </c>
      <c r="T24" s="1">
        <v>15543</v>
      </c>
      <c r="U24" s="1">
        <v>15077</v>
      </c>
      <c r="V24" s="1">
        <v>17087</v>
      </c>
      <c r="W24" s="1">
        <f t="shared" si="4"/>
        <v>15902.333333333334</v>
      </c>
      <c r="X24" s="1">
        <f t="shared" si="5"/>
        <v>0.78000000000000025</v>
      </c>
    </row>
    <row r="25" spans="1:24" x14ac:dyDescent="0.25">
      <c r="A25" s="5"/>
      <c r="B25" s="5"/>
      <c r="C25" s="2" t="s">
        <v>20</v>
      </c>
      <c r="D25" s="1">
        <v>18.7</v>
      </c>
      <c r="E25" s="1">
        <v>19.25</v>
      </c>
      <c r="F25" s="1">
        <v>19.11</v>
      </c>
      <c r="G25" s="1">
        <f t="shared" si="0"/>
        <v>19.02</v>
      </c>
      <c r="H25" s="1">
        <v>22.2</v>
      </c>
      <c r="I25" s="1">
        <v>22.05</v>
      </c>
      <c r="J25" s="1">
        <v>22.75</v>
      </c>
      <c r="K25" s="1">
        <f t="shared" si="1"/>
        <v>22.333333333333332</v>
      </c>
      <c r="L25" s="1">
        <v>7.62</v>
      </c>
      <c r="M25" s="1">
        <v>8.15</v>
      </c>
      <c r="N25" s="1">
        <v>7.51</v>
      </c>
      <c r="O25" s="1">
        <f t="shared" si="2"/>
        <v>7.7600000000000007</v>
      </c>
      <c r="P25" s="1">
        <v>38</v>
      </c>
      <c r="Q25" s="1">
        <v>62</v>
      </c>
      <c r="R25" s="1">
        <v>28</v>
      </c>
      <c r="S25" s="1">
        <f t="shared" si="3"/>
        <v>42.666666666666664</v>
      </c>
      <c r="T25" s="1">
        <v>290386</v>
      </c>
      <c r="U25" s="1">
        <v>289675</v>
      </c>
      <c r="V25" s="1">
        <v>271415</v>
      </c>
      <c r="W25" s="1">
        <f t="shared" si="4"/>
        <v>283825.33333333331</v>
      </c>
      <c r="X25" s="1">
        <f t="shared" si="5"/>
        <v>7.9466666666666663</v>
      </c>
    </row>
    <row r="26" spans="1:24" x14ac:dyDescent="0.25">
      <c r="A26" s="5"/>
      <c r="B26" s="5" t="s">
        <v>12</v>
      </c>
      <c r="C26" s="2" t="s">
        <v>18</v>
      </c>
      <c r="D26" s="1">
        <v>0.18</v>
      </c>
      <c r="E26" s="1">
        <v>0.2</v>
      </c>
      <c r="F26" s="1">
        <v>0.21</v>
      </c>
      <c r="G26" s="1">
        <f t="shared" si="0"/>
        <v>0.19666666666666666</v>
      </c>
      <c r="H26" s="1">
        <v>0.23</v>
      </c>
      <c r="I26" s="1">
        <v>0.26</v>
      </c>
      <c r="J26" s="1">
        <v>0.23</v>
      </c>
      <c r="K26" s="1">
        <f t="shared" si="1"/>
        <v>0.24</v>
      </c>
      <c r="L26" s="1">
        <v>0.04</v>
      </c>
      <c r="M26" s="1">
        <v>0.04</v>
      </c>
      <c r="N26" s="1">
        <v>0.05</v>
      </c>
      <c r="O26" s="1">
        <f t="shared" si="2"/>
        <v>4.3333333333333335E-2</v>
      </c>
      <c r="P26" s="1">
        <v>3</v>
      </c>
      <c r="Q26" s="1">
        <v>4</v>
      </c>
      <c r="R26" s="1">
        <v>4</v>
      </c>
      <c r="S26" s="1">
        <f t="shared" si="3"/>
        <v>3.6666666666666665</v>
      </c>
      <c r="T26" s="1">
        <v>1542</v>
      </c>
      <c r="U26" s="1">
        <v>1565</v>
      </c>
      <c r="V26" s="1">
        <v>1604</v>
      </c>
      <c r="W26" s="1">
        <f t="shared" si="4"/>
        <v>1570.3333333333333</v>
      </c>
      <c r="X26" s="1">
        <f t="shared" si="5"/>
        <v>0.10999999999999999</v>
      </c>
    </row>
    <row r="27" spans="1:24" x14ac:dyDescent="0.25">
      <c r="A27" s="5"/>
      <c r="B27" s="5"/>
      <c r="C27" s="2" t="s">
        <v>19</v>
      </c>
      <c r="D27" s="1">
        <v>1.62</v>
      </c>
      <c r="E27" s="1">
        <v>1.58</v>
      </c>
      <c r="F27" s="1">
        <v>2</v>
      </c>
      <c r="G27" s="1">
        <f t="shared" si="0"/>
        <v>1.7333333333333334</v>
      </c>
      <c r="H27" s="1">
        <v>2.2400000000000002</v>
      </c>
      <c r="I27" s="1">
        <v>2.25</v>
      </c>
      <c r="J27" s="1">
        <v>2.37</v>
      </c>
      <c r="K27" s="1">
        <f t="shared" si="1"/>
        <v>2.2866666666666666</v>
      </c>
      <c r="L27" s="1">
        <v>0.49</v>
      </c>
      <c r="M27" s="1">
        <v>0.49</v>
      </c>
      <c r="N27" s="1">
        <v>0.71</v>
      </c>
      <c r="O27" s="1">
        <f t="shared" si="2"/>
        <v>0.56333333333333335</v>
      </c>
      <c r="P27" s="1">
        <v>6</v>
      </c>
      <c r="Q27" s="1">
        <v>4</v>
      </c>
      <c r="R27" s="1">
        <v>5</v>
      </c>
      <c r="S27" s="1">
        <f t="shared" si="3"/>
        <v>5</v>
      </c>
      <c r="T27" s="1">
        <v>14812</v>
      </c>
      <c r="U27" s="1">
        <v>15089</v>
      </c>
      <c r="V27" s="1">
        <v>15487</v>
      </c>
      <c r="W27" s="1">
        <f t="shared" si="4"/>
        <v>15129.333333333334</v>
      </c>
      <c r="X27" s="1">
        <f t="shared" si="5"/>
        <v>0.61666666666666681</v>
      </c>
    </row>
    <row r="28" spans="1:24" x14ac:dyDescent="0.25">
      <c r="A28" s="5"/>
      <c r="B28" s="5"/>
      <c r="C28" s="2" t="s">
        <v>20</v>
      </c>
      <c r="D28" s="1">
        <v>19.22</v>
      </c>
      <c r="E28" s="1">
        <v>19.25</v>
      </c>
      <c r="F28" s="1">
        <v>19.54</v>
      </c>
      <c r="G28" s="1">
        <f t="shared" si="0"/>
        <v>19.336666666666666</v>
      </c>
      <c r="H28" s="1">
        <v>23.02</v>
      </c>
      <c r="I28" s="1">
        <v>22.75</v>
      </c>
      <c r="J28" s="1">
        <v>23.05</v>
      </c>
      <c r="K28" s="1">
        <f t="shared" si="1"/>
        <v>22.939999999999998</v>
      </c>
      <c r="L28" s="1">
        <v>7.56</v>
      </c>
      <c r="M28" s="1">
        <v>7.64</v>
      </c>
      <c r="N28" s="1">
        <v>7.37</v>
      </c>
      <c r="O28" s="1">
        <f t="shared" si="2"/>
        <v>7.5233333333333334</v>
      </c>
      <c r="P28" s="1">
        <v>24</v>
      </c>
      <c r="Q28" s="1">
        <v>29</v>
      </c>
      <c r="R28" s="1">
        <v>25</v>
      </c>
      <c r="S28" s="1">
        <f t="shared" si="3"/>
        <v>26</v>
      </c>
      <c r="T28" s="1">
        <v>279434</v>
      </c>
      <c r="U28" s="1">
        <v>276855</v>
      </c>
      <c r="V28" s="1">
        <v>280083</v>
      </c>
      <c r="W28" s="1">
        <f t="shared" si="4"/>
        <v>278790.66666666669</v>
      </c>
      <c r="X28" s="1">
        <f t="shared" si="5"/>
        <v>8.2100000000000009</v>
      </c>
    </row>
    <row r="30" spans="1:24" x14ac:dyDescent="0.25">
      <c r="A30" s="1" t="s">
        <v>15</v>
      </c>
      <c r="B30" s="1" t="s">
        <v>16</v>
      </c>
      <c r="C30" s="1" t="s">
        <v>17</v>
      </c>
    </row>
    <row r="31" spans="1:24" x14ac:dyDescent="0.25">
      <c r="A31" s="1">
        <v>1000000</v>
      </c>
      <c r="B31" s="1">
        <v>10000</v>
      </c>
      <c r="C31" s="1">
        <v>100</v>
      </c>
    </row>
    <row r="32" spans="1:24" x14ac:dyDescent="0.25">
      <c r="A32" s="1">
        <v>500000</v>
      </c>
      <c r="B32" s="1">
        <v>5000</v>
      </c>
    </row>
  </sheetData>
  <mergeCells count="12">
    <mergeCell ref="A20:A28"/>
    <mergeCell ref="B20:B22"/>
    <mergeCell ref="B23:B25"/>
    <mergeCell ref="B26:B28"/>
    <mergeCell ref="B17:B19"/>
    <mergeCell ref="B11:B13"/>
    <mergeCell ref="B2:B4"/>
    <mergeCell ref="B5:B7"/>
    <mergeCell ref="B8:B10"/>
    <mergeCell ref="A2:A10"/>
    <mergeCell ref="A11:A19"/>
    <mergeCell ref="B14:B16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workbookViewId="0">
      <selection activeCell="Z28" sqref="Z2:Z28"/>
    </sheetView>
  </sheetViews>
  <sheetFormatPr defaultRowHeight="13.8" x14ac:dyDescent="0.25"/>
  <cols>
    <col min="1" max="1" width="10.3984375" style="1" bestFit="1" customWidth="1"/>
    <col min="2" max="5" width="8.59765625" style="1" customWidth="1"/>
    <col min="6" max="6" width="9.59765625" style="1" customWidth="1"/>
    <col min="7" max="10" width="8.59765625" style="1" customWidth="1"/>
    <col min="11" max="11" width="9.5" style="1" customWidth="1"/>
    <col min="12" max="19" width="8.59765625" style="1" customWidth="1"/>
    <col min="20" max="23" width="9.59765625" style="1" bestFit="1" customWidth="1"/>
    <col min="24" max="1024" width="8.59765625" style="1" customWidth="1"/>
    <col min="1025" max="1025" width="9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21</v>
      </c>
      <c r="H1" s="1" t="s">
        <v>4</v>
      </c>
      <c r="K1" s="1" t="s">
        <v>22</v>
      </c>
      <c r="L1" s="1" t="s">
        <v>5</v>
      </c>
      <c r="O1" s="1" t="s">
        <v>23</v>
      </c>
      <c r="P1" s="1" t="s">
        <v>6</v>
      </c>
      <c r="S1" s="1" t="s">
        <v>24</v>
      </c>
      <c r="T1" s="1" t="s">
        <v>7</v>
      </c>
      <c r="W1" s="1" t="s">
        <v>25</v>
      </c>
      <c r="Z1" s="1" t="s">
        <v>32</v>
      </c>
      <c r="AG1" s="1" t="s">
        <v>8</v>
      </c>
    </row>
    <row r="2" spans="1:33" x14ac:dyDescent="0.25">
      <c r="A2" s="5" t="s">
        <v>9</v>
      </c>
      <c r="B2" s="5" t="s">
        <v>10</v>
      </c>
      <c r="C2" s="2" t="s">
        <v>18</v>
      </c>
      <c r="D2" s="1">
        <v>0.36</v>
      </c>
      <c r="E2" s="1">
        <v>0.39</v>
      </c>
      <c r="F2" s="1">
        <v>0.4</v>
      </c>
      <c r="G2" s="1">
        <f t="shared" ref="G2:G28" si="0">AVERAGE(D2:F2)</f>
        <v>0.3833333333333333</v>
      </c>
      <c r="H2" s="1">
        <v>0.35</v>
      </c>
      <c r="I2" s="1">
        <v>0.36</v>
      </c>
      <c r="J2" s="1">
        <v>0.37</v>
      </c>
      <c r="K2" s="1">
        <f t="shared" ref="K2:K28" si="1">AVERAGE(H2:J2)</f>
        <v>0.36000000000000004</v>
      </c>
      <c r="L2" s="1">
        <v>0</v>
      </c>
      <c r="M2" s="1">
        <v>0</v>
      </c>
      <c r="N2" s="1">
        <v>0</v>
      </c>
      <c r="O2" s="1">
        <f t="shared" ref="O2:O28" si="2">AVERAGE(L2:N2)</f>
        <v>0</v>
      </c>
      <c r="P2" s="3">
        <v>95</v>
      </c>
      <c r="Q2" s="3">
        <v>101</v>
      </c>
      <c r="R2" s="3">
        <v>102</v>
      </c>
      <c r="S2" s="3">
        <f t="shared" ref="S2:S28" si="3">AVERAGE(P2:R2)</f>
        <v>99.333333333333329</v>
      </c>
      <c r="T2" s="3">
        <v>21</v>
      </c>
      <c r="U2" s="3">
        <v>21</v>
      </c>
      <c r="V2" s="3">
        <v>21</v>
      </c>
      <c r="W2" s="3">
        <f t="shared" ref="W2:W28" si="4">AVERAGE(T2:V2)</f>
        <v>21</v>
      </c>
      <c r="X2" s="1">
        <f t="shared" ref="X2:X28" si="5">G2-K2-O2</f>
        <v>2.3333333333333262E-2</v>
      </c>
      <c r="Z2" s="1">
        <f>G2-K2-O2</f>
        <v>2.3333333333333262E-2</v>
      </c>
    </row>
    <row r="3" spans="1:33" x14ac:dyDescent="0.25">
      <c r="A3" s="5"/>
      <c r="B3" s="5"/>
      <c r="C3" s="2" t="s">
        <v>19</v>
      </c>
      <c r="D3" s="1">
        <v>3.68</v>
      </c>
      <c r="E3" s="1">
        <v>3.67</v>
      </c>
      <c r="F3" s="1">
        <v>3.91</v>
      </c>
      <c r="G3" s="1">
        <f t="shared" si="0"/>
        <v>3.7533333333333334</v>
      </c>
      <c r="H3" s="1">
        <v>3.61</v>
      </c>
      <c r="I3" s="1">
        <v>3.61</v>
      </c>
      <c r="J3" s="1">
        <v>3.85</v>
      </c>
      <c r="K3" s="1">
        <f t="shared" si="1"/>
        <v>3.69</v>
      </c>
      <c r="L3" s="1">
        <v>0.04</v>
      </c>
      <c r="M3" s="1">
        <v>0.03</v>
      </c>
      <c r="N3" s="1">
        <v>0.03</v>
      </c>
      <c r="O3" s="1">
        <f t="shared" si="2"/>
        <v>3.3333333333333333E-2</v>
      </c>
      <c r="P3" s="3">
        <v>979</v>
      </c>
      <c r="Q3" s="3">
        <v>933</v>
      </c>
      <c r="R3" s="3">
        <v>993</v>
      </c>
      <c r="S3" s="3">
        <f t="shared" si="3"/>
        <v>968.33333333333337</v>
      </c>
      <c r="T3" s="3">
        <v>201</v>
      </c>
      <c r="U3" s="3">
        <v>201</v>
      </c>
      <c r="V3" s="3">
        <v>201</v>
      </c>
      <c r="W3" s="3">
        <f t="shared" si="4"/>
        <v>201</v>
      </c>
      <c r="X3" s="1">
        <f t="shared" si="5"/>
        <v>3.0000000000000131E-2</v>
      </c>
      <c r="Z3" s="1">
        <f t="shared" ref="Z3:Z28" si="6">G3-K3-O3</f>
        <v>3.0000000000000131E-2</v>
      </c>
    </row>
    <row r="4" spans="1:33" x14ac:dyDescent="0.25">
      <c r="A4" s="5"/>
      <c r="B4" s="5"/>
      <c r="C4" s="2" t="s">
        <v>20</v>
      </c>
      <c r="D4" s="1">
        <v>36.74</v>
      </c>
      <c r="E4" s="1">
        <v>36.71</v>
      </c>
      <c r="F4" s="1">
        <v>38.270000000000003</v>
      </c>
      <c r="G4" s="1">
        <f t="shared" si="0"/>
        <v>37.24</v>
      </c>
      <c r="H4" s="1">
        <v>36.32</v>
      </c>
      <c r="I4" s="1">
        <v>36.159999999999997</v>
      </c>
      <c r="J4" s="1">
        <v>37.770000000000003</v>
      </c>
      <c r="K4" s="1">
        <f t="shared" si="1"/>
        <v>36.75</v>
      </c>
      <c r="L4" s="1">
        <v>0.33</v>
      </c>
      <c r="M4" s="1">
        <v>0.32</v>
      </c>
      <c r="N4" s="1">
        <v>0.24</v>
      </c>
      <c r="O4" s="1">
        <f t="shared" si="2"/>
        <v>0.29666666666666669</v>
      </c>
      <c r="P4" s="3">
        <v>9412</v>
      </c>
      <c r="Q4" s="3">
        <v>9648</v>
      </c>
      <c r="R4" s="3">
        <v>10059</v>
      </c>
      <c r="S4" s="3">
        <f t="shared" si="3"/>
        <v>9706.3333333333339</v>
      </c>
      <c r="T4" s="3">
        <v>1392</v>
      </c>
      <c r="U4" s="3">
        <v>1723</v>
      </c>
      <c r="V4" s="3">
        <v>1582</v>
      </c>
      <c r="W4" s="3">
        <f t="shared" si="4"/>
        <v>1565.6666666666667</v>
      </c>
      <c r="X4" s="1">
        <f t="shared" si="5"/>
        <v>0.1933333333333353</v>
      </c>
      <c r="Z4" s="1">
        <f t="shared" si="6"/>
        <v>0.1933333333333353</v>
      </c>
    </row>
    <row r="5" spans="1:33" x14ac:dyDescent="0.25">
      <c r="A5" s="5"/>
      <c r="B5" s="5" t="s">
        <v>11</v>
      </c>
      <c r="C5" s="2" t="s">
        <v>18</v>
      </c>
      <c r="D5" s="1">
        <v>0.37</v>
      </c>
      <c r="E5" s="1">
        <v>0.37</v>
      </c>
      <c r="F5" s="1">
        <v>0.38</v>
      </c>
      <c r="G5" s="1">
        <f t="shared" si="0"/>
        <v>0.37333333333333335</v>
      </c>
      <c r="H5" s="1">
        <v>0.36</v>
      </c>
      <c r="I5" s="1">
        <v>0.36</v>
      </c>
      <c r="J5" s="1">
        <v>0.37</v>
      </c>
      <c r="K5" s="1">
        <f t="shared" si="1"/>
        <v>0.36333333333333329</v>
      </c>
      <c r="L5" s="1">
        <v>0</v>
      </c>
      <c r="M5" s="1">
        <v>0</v>
      </c>
      <c r="N5" s="1">
        <v>0</v>
      </c>
      <c r="O5" s="1">
        <f t="shared" si="2"/>
        <v>0</v>
      </c>
      <c r="P5" s="3">
        <v>5</v>
      </c>
      <c r="Q5" s="3">
        <v>5</v>
      </c>
      <c r="R5" s="3">
        <v>5</v>
      </c>
      <c r="S5" s="3">
        <f t="shared" si="3"/>
        <v>5</v>
      </c>
      <c r="T5" s="3">
        <v>22</v>
      </c>
      <c r="U5" s="3">
        <v>15</v>
      </c>
      <c r="V5" s="3">
        <v>15</v>
      </c>
      <c r="W5" s="3">
        <f t="shared" si="4"/>
        <v>17.333333333333332</v>
      </c>
      <c r="X5" s="1">
        <f t="shared" si="5"/>
        <v>1.0000000000000064E-2</v>
      </c>
      <c r="Z5" s="1">
        <f t="shared" si="6"/>
        <v>1.0000000000000064E-2</v>
      </c>
    </row>
    <row r="6" spans="1:33" x14ac:dyDescent="0.25">
      <c r="A6" s="5"/>
      <c r="B6" s="5"/>
      <c r="C6" s="2" t="s">
        <v>19</v>
      </c>
      <c r="D6" s="1">
        <v>3.86</v>
      </c>
      <c r="E6" s="1">
        <v>3.97</v>
      </c>
      <c r="F6" s="1">
        <v>4.05</v>
      </c>
      <c r="G6" s="1">
        <f t="shared" si="0"/>
        <v>3.9599999999999995</v>
      </c>
      <c r="H6" s="1">
        <v>3.7</v>
      </c>
      <c r="I6" s="1">
        <v>3.76</v>
      </c>
      <c r="J6" s="1">
        <v>3.83</v>
      </c>
      <c r="K6" s="1">
        <f t="shared" si="1"/>
        <v>3.7633333333333332</v>
      </c>
      <c r="L6" s="1">
        <v>0</v>
      </c>
      <c r="M6" s="1">
        <v>0.1</v>
      </c>
      <c r="N6" s="1">
        <v>0.02</v>
      </c>
      <c r="O6" s="1">
        <f t="shared" si="2"/>
        <v>0.04</v>
      </c>
      <c r="P6" s="3">
        <v>9</v>
      </c>
      <c r="Q6" s="3">
        <v>7</v>
      </c>
      <c r="R6" s="3">
        <v>7</v>
      </c>
      <c r="S6" s="3">
        <f t="shared" si="3"/>
        <v>7.666666666666667</v>
      </c>
      <c r="T6" s="3">
        <v>105</v>
      </c>
      <c r="U6" s="3">
        <v>105</v>
      </c>
      <c r="V6" s="3">
        <v>105</v>
      </c>
      <c r="W6" s="3">
        <f t="shared" si="4"/>
        <v>105</v>
      </c>
      <c r="X6" s="1">
        <f t="shared" si="5"/>
        <v>0.15666666666666632</v>
      </c>
      <c r="Z6" s="1">
        <f t="shared" si="6"/>
        <v>0.15666666666666632</v>
      </c>
    </row>
    <row r="7" spans="1:33" x14ac:dyDescent="0.25">
      <c r="A7" s="5"/>
      <c r="B7" s="5"/>
      <c r="C7" s="2" t="s">
        <v>20</v>
      </c>
      <c r="D7" s="1">
        <v>39.86</v>
      </c>
      <c r="E7" s="1">
        <v>39.619999999999997</v>
      </c>
      <c r="F7" s="1">
        <v>40.69</v>
      </c>
      <c r="G7" s="1">
        <f t="shared" si="0"/>
        <v>40.056666666666665</v>
      </c>
      <c r="H7" s="1">
        <v>37.61</v>
      </c>
      <c r="I7" s="1">
        <v>37.49</v>
      </c>
      <c r="J7" s="1">
        <v>38.4</v>
      </c>
      <c r="K7" s="1">
        <f t="shared" si="1"/>
        <v>37.833333333333336</v>
      </c>
      <c r="L7" s="1">
        <v>0.25</v>
      </c>
      <c r="M7" s="1">
        <v>0.18</v>
      </c>
      <c r="N7" s="1">
        <v>0.28999999999999998</v>
      </c>
      <c r="O7" s="1">
        <f t="shared" si="2"/>
        <v>0.24</v>
      </c>
      <c r="P7" s="3">
        <v>44</v>
      </c>
      <c r="Q7" s="3">
        <v>42</v>
      </c>
      <c r="R7" s="3">
        <v>43</v>
      </c>
      <c r="S7" s="3">
        <f t="shared" si="3"/>
        <v>43</v>
      </c>
      <c r="T7" s="3">
        <v>1005</v>
      </c>
      <c r="U7" s="3">
        <v>1005</v>
      </c>
      <c r="V7" s="3">
        <v>1005</v>
      </c>
      <c r="W7" s="3">
        <f t="shared" si="4"/>
        <v>1005</v>
      </c>
      <c r="X7" s="1">
        <f t="shared" si="5"/>
        <v>1.9833333333333292</v>
      </c>
      <c r="Z7" s="1">
        <f t="shared" si="6"/>
        <v>1.9833333333333292</v>
      </c>
    </row>
    <row r="8" spans="1:33" x14ac:dyDescent="0.25">
      <c r="A8" s="5"/>
      <c r="B8" s="5" t="s">
        <v>12</v>
      </c>
      <c r="C8" s="2" t="s">
        <v>18</v>
      </c>
      <c r="D8" s="1">
        <v>0.36</v>
      </c>
      <c r="E8" s="1">
        <v>0.41</v>
      </c>
      <c r="F8" s="1">
        <v>0.42</v>
      </c>
      <c r="G8" s="1">
        <f t="shared" si="0"/>
        <v>0.39666666666666667</v>
      </c>
      <c r="H8" s="1">
        <v>0.36</v>
      </c>
      <c r="I8" s="1">
        <v>0.36</v>
      </c>
      <c r="J8" s="1">
        <v>0.37</v>
      </c>
      <c r="K8" s="1">
        <f t="shared" si="1"/>
        <v>0.36333333333333329</v>
      </c>
      <c r="L8" s="1">
        <v>0</v>
      </c>
      <c r="M8" s="1">
        <v>0</v>
      </c>
      <c r="N8" s="1">
        <v>0</v>
      </c>
      <c r="O8" s="1">
        <f t="shared" si="2"/>
        <v>0</v>
      </c>
      <c r="P8" s="3">
        <v>5</v>
      </c>
      <c r="Q8" s="3">
        <v>5</v>
      </c>
      <c r="R8" s="3">
        <v>6</v>
      </c>
      <c r="S8" s="3">
        <f t="shared" si="3"/>
        <v>5.333333333333333</v>
      </c>
      <c r="T8" s="3">
        <v>15</v>
      </c>
      <c r="U8" s="3">
        <v>15</v>
      </c>
      <c r="V8" s="3">
        <v>15</v>
      </c>
      <c r="W8" s="3">
        <f t="shared" si="4"/>
        <v>15</v>
      </c>
      <c r="X8" s="1">
        <f t="shared" si="5"/>
        <v>3.3333333333333381E-2</v>
      </c>
      <c r="Z8" s="1">
        <f t="shared" si="6"/>
        <v>3.3333333333333381E-2</v>
      </c>
    </row>
    <row r="9" spans="1:33" x14ac:dyDescent="0.25">
      <c r="A9" s="5"/>
      <c r="B9" s="5"/>
      <c r="C9" s="2" t="s">
        <v>19</v>
      </c>
      <c r="D9" s="1">
        <v>3.91</v>
      </c>
      <c r="E9" s="1">
        <v>3.96</v>
      </c>
      <c r="F9" s="1">
        <v>4.04</v>
      </c>
      <c r="G9" s="1">
        <f t="shared" si="0"/>
        <v>3.97</v>
      </c>
      <c r="H9" s="1">
        <v>3.69</v>
      </c>
      <c r="I9" s="1">
        <v>3.72</v>
      </c>
      <c r="J9" s="1">
        <v>3.82</v>
      </c>
      <c r="K9" s="1">
        <f t="shared" si="1"/>
        <v>3.7433333333333336</v>
      </c>
      <c r="L9" s="1">
        <v>0.03</v>
      </c>
      <c r="M9" s="1">
        <v>0.03</v>
      </c>
      <c r="N9" s="1">
        <v>0.02</v>
      </c>
      <c r="O9" s="1">
        <f t="shared" si="2"/>
        <v>2.6666666666666668E-2</v>
      </c>
      <c r="P9" s="3">
        <v>7</v>
      </c>
      <c r="Q9" s="3">
        <v>6</v>
      </c>
      <c r="R9" s="3">
        <v>8</v>
      </c>
      <c r="S9" s="3">
        <f t="shared" si="3"/>
        <v>7</v>
      </c>
      <c r="T9" s="3">
        <v>106</v>
      </c>
      <c r="U9" s="3">
        <v>105</v>
      </c>
      <c r="V9" s="3">
        <v>105</v>
      </c>
      <c r="W9" s="3">
        <f t="shared" si="4"/>
        <v>105.33333333333333</v>
      </c>
      <c r="X9" s="1">
        <f t="shared" si="5"/>
        <v>0.1999999999999999</v>
      </c>
      <c r="Z9" s="1">
        <f t="shared" si="6"/>
        <v>0.1999999999999999</v>
      </c>
    </row>
    <row r="10" spans="1:33" x14ac:dyDescent="0.25">
      <c r="A10" s="5"/>
      <c r="B10" s="5"/>
      <c r="C10" s="2" t="s">
        <v>20</v>
      </c>
      <c r="D10" s="1">
        <v>39.520000000000003</v>
      </c>
      <c r="E10" s="1">
        <v>39.5</v>
      </c>
      <c r="F10" s="1">
        <v>40.659999999999997</v>
      </c>
      <c r="G10" s="1">
        <f t="shared" si="0"/>
        <v>39.893333333333338</v>
      </c>
      <c r="H10" s="1">
        <v>37.29</v>
      </c>
      <c r="I10" s="1">
        <v>37.33</v>
      </c>
      <c r="J10" s="1">
        <v>38.36</v>
      </c>
      <c r="K10" s="1">
        <f t="shared" si="1"/>
        <v>37.660000000000004</v>
      </c>
      <c r="L10" s="1">
        <v>0.23</v>
      </c>
      <c r="M10" s="1">
        <v>0.23</v>
      </c>
      <c r="N10" s="1">
        <v>0.26</v>
      </c>
      <c r="O10" s="1">
        <f t="shared" si="2"/>
        <v>0.24</v>
      </c>
      <c r="P10" s="3">
        <v>44</v>
      </c>
      <c r="Q10" s="3">
        <v>44</v>
      </c>
      <c r="R10" s="3">
        <v>41</v>
      </c>
      <c r="S10" s="3">
        <f t="shared" si="3"/>
        <v>43</v>
      </c>
      <c r="T10" s="3">
        <v>1006</v>
      </c>
      <c r="U10" s="3">
        <v>1006</v>
      </c>
      <c r="V10" s="3">
        <v>1005</v>
      </c>
      <c r="W10" s="3">
        <f t="shared" si="4"/>
        <v>1005.6666666666666</v>
      </c>
      <c r="X10" s="1">
        <f t="shared" si="5"/>
        <v>1.9933333333333343</v>
      </c>
      <c r="Z10" s="1">
        <f t="shared" si="6"/>
        <v>1.9933333333333343</v>
      </c>
    </row>
    <row r="11" spans="1:33" x14ac:dyDescent="0.25">
      <c r="A11" s="5" t="s">
        <v>13</v>
      </c>
      <c r="B11" s="5" t="s">
        <v>10</v>
      </c>
      <c r="C11" s="2" t="s">
        <v>18</v>
      </c>
      <c r="D11" s="1">
        <v>0.11</v>
      </c>
      <c r="E11" s="1">
        <v>0.14000000000000001</v>
      </c>
      <c r="F11" s="1">
        <v>0.13</v>
      </c>
      <c r="G11" s="1">
        <f t="shared" si="0"/>
        <v>0.12666666666666668</v>
      </c>
      <c r="H11" s="1">
        <v>0</v>
      </c>
      <c r="I11" s="1">
        <v>0</v>
      </c>
      <c r="J11" s="1">
        <v>0</v>
      </c>
      <c r="K11" s="1">
        <f t="shared" si="1"/>
        <v>0</v>
      </c>
      <c r="L11" s="1">
        <v>0.03</v>
      </c>
      <c r="M11" s="1">
        <v>0.03</v>
      </c>
      <c r="N11" s="1">
        <v>0.03</v>
      </c>
      <c r="O11" s="1">
        <f t="shared" si="2"/>
        <v>0.03</v>
      </c>
      <c r="P11" s="3">
        <v>588</v>
      </c>
      <c r="Q11" s="3">
        <v>707</v>
      </c>
      <c r="R11" s="3">
        <v>666</v>
      </c>
      <c r="S11" s="3">
        <f t="shared" si="3"/>
        <v>653.66666666666663</v>
      </c>
      <c r="T11" s="3">
        <v>2376</v>
      </c>
      <c r="U11" s="3">
        <v>2036</v>
      </c>
      <c r="V11" s="3">
        <v>2065</v>
      </c>
      <c r="W11" s="3">
        <f t="shared" si="4"/>
        <v>2159</v>
      </c>
      <c r="X11" s="1">
        <f t="shared" si="5"/>
        <v>9.6666666666666679E-2</v>
      </c>
      <c r="Z11" s="1">
        <f t="shared" si="6"/>
        <v>9.6666666666666679E-2</v>
      </c>
    </row>
    <row r="12" spans="1:33" x14ac:dyDescent="0.25">
      <c r="A12" s="5"/>
      <c r="B12" s="5"/>
      <c r="C12" s="2" t="s">
        <v>19</v>
      </c>
      <c r="D12" s="1">
        <v>0.71</v>
      </c>
      <c r="E12" s="1">
        <v>0.7</v>
      </c>
      <c r="F12" s="1">
        <v>0.76</v>
      </c>
      <c r="G12" s="1">
        <f t="shared" si="0"/>
        <v>0.72333333333333327</v>
      </c>
      <c r="H12" s="1">
        <v>0.01</v>
      </c>
      <c r="I12" s="1">
        <v>0</v>
      </c>
      <c r="J12" s="1">
        <v>0.01</v>
      </c>
      <c r="K12" s="1">
        <f t="shared" si="1"/>
        <v>6.6666666666666671E-3</v>
      </c>
      <c r="L12" s="1">
        <v>0.22</v>
      </c>
      <c r="M12" s="1">
        <v>0.21</v>
      </c>
      <c r="N12" s="1">
        <v>0.23</v>
      </c>
      <c r="O12" s="1">
        <f t="shared" si="2"/>
        <v>0.22</v>
      </c>
      <c r="P12" s="3">
        <v>5553</v>
      </c>
      <c r="Q12" s="3">
        <v>6064</v>
      </c>
      <c r="R12" s="3">
        <v>5596</v>
      </c>
      <c r="S12" s="3">
        <f t="shared" si="3"/>
        <v>5737.666666666667</v>
      </c>
      <c r="T12" s="3">
        <v>20998</v>
      </c>
      <c r="U12" s="3">
        <v>21552</v>
      </c>
      <c r="V12" s="3">
        <v>20085</v>
      </c>
      <c r="W12" s="3">
        <f t="shared" si="4"/>
        <v>20878.333333333332</v>
      </c>
      <c r="X12" s="1">
        <f t="shared" si="5"/>
        <v>0.49666666666666659</v>
      </c>
      <c r="Z12" s="1">
        <f t="shared" si="6"/>
        <v>0.49666666666666659</v>
      </c>
    </row>
    <row r="13" spans="1:33" x14ac:dyDescent="0.25">
      <c r="A13" s="5"/>
      <c r="B13" s="5"/>
      <c r="C13" s="2" t="s">
        <v>20</v>
      </c>
      <c r="D13" s="1">
        <v>8.66</v>
      </c>
      <c r="E13" s="1">
        <v>7.3</v>
      </c>
      <c r="F13" s="1">
        <v>7.78</v>
      </c>
      <c r="G13" s="1">
        <f t="shared" si="0"/>
        <v>7.913333333333334</v>
      </c>
      <c r="H13" s="1">
        <v>0.08</v>
      </c>
      <c r="I13" s="1">
        <v>0.14000000000000001</v>
      </c>
      <c r="J13" s="1">
        <v>0.11</v>
      </c>
      <c r="K13" s="1">
        <f t="shared" si="1"/>
        <v>0.11</v>
      </c>
      <c r="L13" s="1">
        <v>3.32</v>
      </c>
      <c r="M13" s="1">
        <v>2.25</v>
      </c>
      <c r="N13" s="1">
        <v>2.4900000000000002</v>
      </c>
      <c r="O13" s="1">
        <f t="shared" si="2"/>
        <v>2.686666666666667</v>
      </c>
      <c r="P13" s="3">
        <v>74577</v>
      </c>
      <c r="Q13" s="3">
        <v>70697</v>
      </c>
      <c r="R13" s="3">
        <v>71761</v>
      </c>
      <c r="S13" s="3">
        <f t="shared" si="3"/>
        <v>72345</v>
      </c>
      <c r="T13" s="3">
        <v>315277</v>
      </c>
      <c r="U13" s="3">
        <v>209276</v>
      </c>
      <c r="V13" s="3">
        <v>204838</v>
      </c>
      <c r="W13" s="3">
        <f t="shared" si="4"/>
        <v>243130.33333333334</v>
      </c>
      <c r="X13" s="1">
        <f t="shared" si="5"/>
        <v>5.1166666666666671</v>
      </c>
      <c r="Z13" s="1">
        <f t="shared" si="6"/>
        <v>5.1166666666666671</v>
      </c>
    </row>
    <row r="14" spans="1:33" x14ac:dyDescent="0.25">
      <c r="A14" s="5"/>
      <c r="B14" s="5" t="s">
        <v>11</v>
      </c>
      <c r="C14" s="2" t="s">
        <v>18</v>
      </c>
      <c r="D14" s="1">
        <v>0.11</v>
      </c>
      <c r="E14" s="1">
        <v>0.13</v>
      </c>
      <c r="F14" s="1">
        <v>0.13</v>
      </c>
      <c r="G14" s="1">
        <f t="shared" si="0"/>
        <v>0.12333333333333334</v>
      </c>
      <c r="H14" s="1">
        <v>0</v>
      </c>
      <c r="I14" s="1">
        <v>0</v>
      </c>
      <c r="J14" s="1">
        <v>0</v>
      </c>
      <c r="K14" s="1">
        <f t="shared" si="1"/>
        <v>0</v>
      </c>
      <c r="L14" s="1">
        <v>0.04</v>
      </c>
      <c r="M14" s="1">
        <v>0.05</v>
      </c>
      <c r="N14" s="1">
        <v>0.05</v>
      </c>
      <c r="O14" s="1">
        <f t="shared" si="2"/>
        <v>4.6666666666666669E-2</v>
      </c>
      <c r="P14" s="3">
        <v>4</v>
      </c>
      <c r="Q14" s="3">
        <v>5</v>
      </c>
      <c r="R14" s="3">
        <v>4</v>
      </c>
      <c r="S14" s="3">
        <f t="shared" si="3"/>
        <v>4.333333333333333</v>
      </c>
      <c r="T14" s="3">
        <v>3243</v>
      </c>
      <c r="U14" s="3">
        <v>3235</v>
      </c>
      <c r="V14" s="3">
        <v>3234</v>
      </c>
      <c r="W14" s="3">
        <f t="shared" si="4"/>
        <v>3237.3333333333335</v>
      </c>
      <c r="X14" s="1">
        <f t="shared" si="5"/>
        <v>7.6666666666666661E-2</v>
      </c>
      <c r="Z14" s="1">
        <f t="shared" si="6"/>
        <v>7.6666666666666661E-2</v>
      </c>
    </row>
    <row r="15" spans="1:33" x14ac:dyDescent="0.25">
      <c r="A15" s="5"/>
      <c r="B15" s="5"/>
      <c r="C15" s="2" t="s">
        <v>19</v>
      </c>
      <c r="D15" s="1">
        <v>0.65</v>
      </c>
      <c r="E15" s="1">
        <v>0.63</v>
      </c>
      <c r="F15" s="1">
        <v>0.71</v>
      </c>
      <c r="G15" s="1">
        <f t="shared" si="0"/>
        <v>0.66333333333333333</v>
      </c>
      <c r="H15" s="1">
        <v>0.01</v>
      </c>
      <c r="I15" s="1">
        <v>0.01</v>
      </c>
      <c r="J15" s="1">
        <v>0</v>
      </c>
      <c r="K15" s="1">
        <f t="shared" si="1"/>
        <v>6.6666666666666671E-3</v>
      </c>
      <c r="L15" s="1">
        <v>0.26</v>
      </c>
      <c r="M15" s="1">
        <v>0.24</v>
      </c>
      <c r="N15" s="1">
        <v>0.3</v>
      </c>
      <c r="O15" s="1">
        <f t="shared" si="2"/>
        <v>0.26666666666666666</v>
      </c>
      <c r="P15" s="3">
        <v>4</v>
      </c>
      <c r="Q15" s="3">
        <v>4</v>
      </c>
      <c r="R15" s="3">
        <v>4</v>
      </c>
      <c r="S15" s="3">
        <f t="shared" si="3"/>
        <v>4</v>
      </c>
      <c r="T15" s="3">
        <v>27223</v>
      </c>
      <c r="U15" s="3">
        <v>27297</v>
      </c>
      <c r="V15" s="3">
        <v>27356</v>
      </c>
      <c r="W15" s="3">
        <f t="shared" si="4"/>
        <v>27292</v>
      </c>
      <c r="X15" s="1">
        <f t="shared" si="5"/>
        <v>0.38999999999999996</v>
      </c>
      <c r="Z15" s="1">
        <f t="shared" si="6"/>
        <v>0.38999999999999996</v>
      </c>
    </row>
    <row r="16" spans="1:33" x14ac:dyDescent="0.25">
      <c r="A16" s="5"/>
      <c r="B16" s="5"/>
      <c r="C16" s="2" t="s">
        <v>20</v>
      </c>
      <c r="D16" s="1">
        <v>8.91</v>
      </c>
      <c r="E16" s="1">
        <v>8.73</v>
      </c>
      <c r="F16" s="1">
        <v>9.01</v>
      </c>
      <c r="G16" s="1">
        <f t="shared" si="0"/>
        <v>8.8833333333333329</v>
      </c>
      <c r="H16" s="1">
        <v>0.11</v>
      </c>
      <c r="I16" s="1">
        <v>0.14000000000000001</v>
      </c>
      <c r="J16" s="1">
        <v>0.11</v>
      </c>
      <c r="K16" s="1">
        <f t="shared" si="1"/>
        <v>0.12</v>
      </c>
      <c r="L16" s="1">
        <v>4.1399999999999997</v>
      </c>
      <c r="M16" s="1">
        <v>3.95</v>
      </c>
      <c r="N16" s="1">
        <v>4.4000000000000004</v>
      </c>
      <c r="O16" s="1">
        <f t="shared" si="2"/>
        <v>4.1633333333333331</v>
      </c>
      <c r="P16" s="3">
        <v>4</v>
      </c>
      <c r="Q16" s="3">
        <v>4</v>
      </c>
      <c r="R16" s="3">
        <v>4</v>
      </c>
      <c r="S16" s="3">
        <f t="shared" si="3"/>
        <v>4</v>
      </c>
      <c r="T16" s="3">
        <v>449379</v>
      </c>
      <c r="U16" s="3">
        <v>452458</v>
      </c>
      <c r="V16" s="3">
        <v>442301</v>
      </c>
      <c r="W16" s="3">
        <f t="shared" si="4"/>
        <v>448046</v>
      </c>
      <c r="X16" s="1">
        <f t="shared" si="5"/>
        <v>4.6000000000000005</v>
      </c>
      <c r="Z16" s="1">
        <f t="shared" si="6"/>
        <v>4.6000000000000005</v>
      </c>
    </row>
    <row r="17" spans="1:26" x14ac:dyDescent="0.25">
      <c r="A17" s="5"/>
      <c r="B17" s="5" t="s">
        <v>12</v>
      </c>
      <c r="C17" s="2" t="s">
        <v>18</v>
      </c>
      <c r="D17" s="1">
        <v>0.11</v>
      </c>
      <c r="E17" s="1">
        <v>0.15</v>
      </c>
      <c r="F17" s="1">
        <v>0.13</v>
      </c>
      <c r="G17" s="1">
        <f t="shared" si="0"/>
        <v>0.13</v>
      </c>
      <c r="H17" s="1">
        <v>0</v>
      </c>
      <c r="I17" s="1">
        <v>0</v>
      </c>
      <c r="J17" s="1">
        <v>0</v>
      </c>
      <c r="K17" s="1">
        <f t="shared" si="1"/>
        <v>0</v>
      </c>
      <c r="L17" s="1">
        <v>0.04</v>
      </c>
      <c r="M17" s="1">
        <v>0.05</v>
      </c>
      <c r="N17" s="1">
        <v>0.04</v>
      </c>
      <c r="O17" s="1">
        <f t="shared" si="2"/>
        <v>4.3333333333333335E-2</v>
      </c>
      <c r="P17" s="3">
        <v>4</v>
      </c>
      <c r="Q17" s="3">
        <v>4</v>
      </c>
      <c r="R17" s="3">
        <v>4</v>
      </c>
      <c r="S17" s="3">
        <f t="shared" si="3"/>
        <v>4</v>
      </c>
      <c r="T17" s="3">
        <v>3251</v>
      </c>
      <c r="U17" s="3">
        <v>3273</v>
      </c>
      <c r="V17" s="3">
        <v>3235</v>
      </c>
      <c r="W17" s="3">
        <f t="shared" si="4"/>
        <v>3253</v>
      </c>
      <c r="X17" s="1">
        <f t="shared" si="5"/>
        <v>8.666666666666667E-2</v>
      </c>
      <c r="Z17" s="1">
        <f t="shared" si="6"/>
        <v>8.666666666666667E-2</v>
      </c>
    </row>
    <row r="18" spans="1:26" x14ac:dyDescent="0.25">
      <c r="A18" s="5"/>
      <c r="B18" s="5"/>
      <c r="C18" s="2" t="s">
        <v>19</v>
      </c>
      <c r="D18" s="1">
        <v>0.7</v>
      </c>
      <c r="E18" s="1">
        <v>0.71</v>
      </c>
      <c r="F18" s="1">
        <v>0.7</v>
      </c>
      <c r="G18" s="1">
        <f t="shared" si="0"/>
        <v>0.70333333333333325</v>
      </c>
      <c r="H18" s="1">
        <v>0</v>
      </c>
      <c r="I18" s="1">
        <v>0.01</v>
      </c>
      <c r="J18" s="1">
        <v>0</v>
      </c>
      <c r="K18" s="1">
        <f t="shared" si="1"/>
        <v>3.3333333333333335E-3</v>
      </c>
      <c r="L18" s="1">
        <v>0.24</v>
      </c>
      <c r="M18" s="1">
        <v>0.25</v>
      </c>
      <c r="N18" s="1">
        <v>0.28000000000000003</v>
      </c>
      <c r="O18" s="1">
        <f t="shared" si="2"/>
        <v>0.25666666666666665</v>
      </c>
      <c r="P18" s="3">
        <v>4</v>
      </c>
      <c r="Q18" s="3">
        <v>4</v>
      </c>
      <c r="R18" s="3">
        <v>4</v>
      </c>
      <c r="S18" s="3">
        <f t="shared" si="3"/>
        <v>4</v>
      </c>
      <c r="T18" s="3">
        <v>32657</v>
      </c>
      <c r="U18" s="3">
        <v>32448</v>
      </c>
      <c r="V18" s="3">
        <v>27205</v>
      </c>
      <c r="W18" s="3">
        <f t="shared" si="4"/>
        <v>30770</v>
      </c>
      <c r="X18" s="1">
        <f t="shared" si="5"/>
        <v>0.4433333333333333</v>
      </c>
      <c r="Z18" s="1">
        <f t="shared" si="6"/>
        <v>0.4433333333333333</v>
      </c>
    </row>
    <row r="19" spans="1:26" x14ac:dyDescent="0.25">
      <c r="A19" s="5"/>
      <c r="B19" s="5"/>
      <c r="C19" s="2" t="s">
        <v>20</v>
      </c>
      <c r="D19" s="1">
        <v>8.8000000000000007</v>
      </c>
      <c r="E19" s="1">
        <v>8.8000000000000007</v>
      </c>
      <c r="F19" s="1">
        <v>9.0299999999999994</v>
      </c>
      <c r="G19" s="1">
        <f t="shared" si="0"/>
        <v>8.8766666666666669</v>
      </c>
      <c r="H19" s="1">
        <v>0.08</v>
      </c>
      <c r="I19" s="1">
        <v>0.15</v>
      </c>
      <c r="J19" s="1">
        <v>0.09</v>
      </c>
      <c r="K19" s="1">
        <f t="shared" si="1"/>
        <v>0.10666666666666665</v>
      </c>
      <c r="L19" s="1">
        <v>4.1500000000000004</v>
      </c>
      <c r="M19" s="1">
        <v>4.05</v>
      </c>
      <c r="N19" s="1">
        <v>4.47</v>
      </c>
      <c r="O19" s="1">
        <f t="shared" si="2"/>
        <v>4.2233333333333327</v>
      </c>
      <c r="P19" s="3">
        <v>4</v>
      </c>
      <c r="Q19" s="3">
        <v>4</v>
      </c>
      <c r="R19" s="3">
        <v>4</v>
      </c>
      <c r="S19" s="3">
        <f t="shared" si="3"/>
        <v>4</v>
      </c>
      <c r="T19" s="3">
        <v>439503</v>
      </c>
      <c r="U19" s="3">
        <v>438031</v>
      </c>
      <c r="V19" s="3">
        <v>430426</v>
      </c>
      <c r="W19" s="3">
        <f t="shared" si="4"/>
        <v>435986.66666666669</v>
      </c>
      <c r="X19" s="1">
        <f t="shared" si="5"/>
        <v>4.5466666666666669</v>
      </c>
      <c r="Z19" s="1">
        <f t="shared" si="6"/>
        <v>4.5466666666666669</v>
      </c>
    </row>
    <row r="20" spans="1:26" x14ac:dyDescent="0.25">
      <c r="A20" s="5" t="s">
        <v>14</v>
      </c>
      <c r="B20" s="5" t="s">
        <v>10</v>
      </c>
      <c r="C20" s="2" t="s">
        <v>18</v>
      </c>
      <c r="D20" s="1">
        <v>0.26</v>
      </c>
      <c r="E20" s="1">
        <v>0.27</v>
      </c>
      <c r="F20" s="1">
        <v>0.28999999999999998</v>
      </c>
      <c r="G20" s="1">
        <f t="shared" si="0"/>
        <v>0.27333333333333337</v>
      </c>
      <c r="H20" s="1">
        <v>0.2</v>
      </c>
      <c r="I20" s="1">
        <v>0.19</v>
      </c>
      <c r="J20" s="1">
        <v>0.18</v>
      </c>
      <c r="K20" s="1">
        <f t="shared" si="1"/>
        <v>0.19000000000000003</v>
      </c>
      <c r="L20" s="1">
        <v>0.01</v>
      </c>
      <c r="M20" s="1">
        <v>0.01</v>
      </c>
      <c r="N20" s="1">
        <v>0.03</v>
      </c>
      <c r="O20" s="1">
        <f t="shared" si="2"/>
        <v>1.6666666666666666E-2</v>
      </c>
      <c r="P20" s="3">
        <v>459</v>
      </c>
      <c r="Q20" s="3">
        <v>378</v>
      </c>
      <c r="R20" s="3">
        <v>374</v>
      </c>
      <c r="S20" s="3">
        <f t="shared" si="3"/>
        <v>403.66666666666669</v>
      </c>
      <c r="T20" s="3">
        <v>994</v>
      </c>
      <c r="U20" s="3">
        <v>1084</v>
      </c>
      <c r="V20" s="3">
        <v>1074</v>
      </c>
      <c r="W20" s="3">
        <f t="shared" si="4"/>
        <v>1050.6666666666667</v>
      </c>
      <c r="X20" s="1">
        <f t="shared" si="5"/>
        <v>6.666666666666668E-2</v>
      </c>
      <c r="Z20" s="1">
        <f t="shared" si="6"/>
        <v>6.666666666666668E-2</v>
      </c>
    </row>
    <row r="21" spans="1:26" x14ac:dyDescent="0.25">
      <c r="A21" s="5"/>
      <c r="B21" s="5"/>
      <c r="C21" s="2" t="s">
        <v>19</v>
      </c>
      <c r="D21" s="1">
        <v>2.34</v>
      </c>
      <c r="E21" s="1">
        <v>2.37</v>
      </c>
      <c r="F21" s="1">
        <v>2.4500000000000002</v>
      </c>
      <c r="G21" s="1">
        <f t="shared" si="0"/>
        <v>2.3866666666666667</v>
      </c>
      <c r="H21" s="1">
        <v>1.9</v>
      </c>
      <c r="I21" s="1">
        <v>1.9</v>
      </c>
      <c r="J21" s="1">
        <v>1.97</v>
      </c>
      <c r="K21" s="1">
        <f t="shared" si="1"/>
        <v>1.9233333333333331</v>
      </c>
      <c r="L21" s="1">
        <v>0.11</v>
      </c>
      <c r="M21" s="1">
        <v>0.13</v>
      </c>
      <c r="N21" s="1">
        <v>0.12</v>
      </c>
      <c r="O21" s="1">
        <f t="shared" si="2"/>
        <v>0.12</v>
      </c>
      <c r="P21" s="3">
        <v>2649</v>
      </c>
      <c r="Q21" s="3">
        <v>3031</v>
      </c>
      <c r="R21" s="3">
        <v>3384</v>
      </c>
      <c r="S21" s="3">
        <f t="shared" si="3"/>
        <v>3021.3333333333335</v>
      </c>
      <c r="T21" s="3">
        <v>9489</v>
      </c>
      <c r="U21" s="3">
        <v>9092</v>
      </c>
      <c r="V21" s="3">
        <v>8835</v>
      </c>
      <c r="W21" s="3">
        <f t="shared" si="4"/>
        <v>9138.6666666666661</v>
      </c>
      <c r="X21" s="1">
        <f t="shared" si="5"/>
        <v>0.3433333333333336</v>
      </c>
      <c r="Z21" s="1">
        <f t="shared" si="6"/>
        <v>0.3433333333333336</v>
      </c>
    </row>
    <row r="22" spans="1:26" x14ac:dyDescent="0.25">
      <c r="A22" s="5"/>
      <c r="B22" s="5"/>
      <c r="C22" s="2" t="s">
        <v>20</v>
      </c>
      <c r="D22" s="1">
        <v>23.3</v>
      </c>
      <c r="E22" s="1">
        <v>23.3</v>
      </c>
      <c r="F22" s="1">
        <v>24.81</v>
      </c>
      <c r="G22" s="1">
        <f t="shared" si="0"/>
        <v>23.803333333333331</v>
      </c>
      <c r="H22" s="1">
        <v>19.010000000000002</v>
      </c>
      <c r="I22" s="1">
        <v>19.13</v>
      </c>
      <c r="J22" s="1">
        <v>20.079999999999998</v>
      </c>
      <c r="K22" s="1">
        <f t="shared" si="1"/>
        <v>19.406666666666666</v>
      </c>
      <c r="L22" s="1">
        <v>1.25</v>
      </c>
      <c r="M22" s="1">
        <v>1.2</v>
      </c>
      <c r="N22" s="1">
        <v>1.42</v>
      </c>
      <c r="O22" s="1">
        <f t="shared" si="2"/>
        <v>1.29</v>
      </c>
      <c r="P22" s="3">
        <v>40610</v>
      </c>
      <c r="Q22" s="3">
        <v>39559</v>
      </c>
      <c r="R22" s="3">
        <v>38661</v>
      </c>
      <c r="S22" s="3">
        <f t="shared" si="3"/>
        <v>39610</v>
      </c>
      <c r="T22" s="3">
        <v>81670</v>
      </c>
      <c r="U22" s="3">
        <v>81879</v>
      </c>
      <c r="V22" s="3">
        <v>86741</v>
      </c>
      <c r="W22" s="3">
        <f t="shared" si="4"/>
        <v>83430</v>
      </c>
      <c r="X22" s="1">
        <f t="shared" si="5"/>
        <v>3.1066666666666647</v>
      </c>
      <c r="Z22" s="1">
        <f t="shared" si="6"/>
        <v>3.1066666666666647</v>
      </c>
    </row>
    <row r="23" spans="1:26" x14ac:dyDescent="0.25">
      <c r="A23" s="5"/>
      <c r="B23" s="5" t="s">
        <v>11</v>
      </c>
      <c r="C23" s="2" t="s">
        <v>18</v>
      </c>
      <c r="D23" s="1">
        <v>0.27</v>
      </c>
      <c r="E23" s="1">
        <v>0.27</v>
      </c>
      <c r="F23" s="1">
        <v>0.28000000000000003</v>
      </c>
      <c r="G23" s="1">
        <f t="shared" si="0"/>
        <v>0.27333333333333337</v>
      </c>
      <c r="H23" s="1">
        <v>0.2</v>
      </c>
      <c r="I23" s="1">
        <v>0.21</v>
      </c>
      <c r="J23" s="1">
        <v>0.2</v>
      </c>
      <c r="K23" s="1">
        <f t="shared" si="1"/>
        <v>0.20333333333333337</v>
      </c>
      <c r="L23" s="1">
        <v>0.01</v>
      </c>
      <c r="M23" s="1">
        <v>0</v>
      </c>
      <c r="N23" s="1">
        <v>0.02</v>
      </c>
      <c r="O23" s="1">
        <f t="shared" si="2"/>
        <v>0.01</v>
      </c>
      <c r="P23" s="3">
        <v>4</v>
      </c>
      <c r="Q23" s="3">
        <v>4</v>
      </c>
      <c r="R23" s="3">
        <v>4</v>
      </c>
      <c r="S23" s="3">
        <f t="shared" si="3"/>
        <v>4</v>
      </c>
      <c r="T23" s="3">
        <v>1418</v>
      </c>
      <c r="U23" s="3">
        <v>1434</v>
      </c>
      <c r="V23" s="3">
        <v>1428</v>
      </c>
      <c r="W23" s="3">
        <f t="shared" si="4"/>
        <v>1426.6666666666667</v>
      </c>
      <c r="X23" s="1">
        <f t="shared" si="5"/>
        <v>6.0000000000000005E-2</v>
      </c>
      <c r="Z23" s="1">
        <f t="shared" si="6"/>
        <v>6.0000000000000005E-2</v>
      </c>
    </row>
    <row r="24" spans="1:26" x14ac:dyDescent="0.25">
      <c r="A24" s="5"/>
      <c r="B24" s="5"/>
      <c r="C24" s="2" t="s">
        <v>19</v>
      </c>
      <c r="D24" s="1">
        <v>2.33</v>
      </c>
      <c r="E24" s="1">
        <v>2.4300000000000002</v>
      </c>
      <c r="F24" s="1">
        <v>2.46</v>
      </c>
      <c r="G24" s="1">
        <f t="shared" si="0"/>
        <v>2.4066666666666667</v>
      </c>
      <c r="H24" s="1">
        <v>1.92</v>
      </c>
      <c r="I24" s="1">
        <v>1.99</v>
      </c>
      <c r="J24" s="1">
        <v>1.97</v>
      </c>
      <c r="K24" s="1">
        <f t="shared" si="1"/>
        <v>1.96</v>
      </c>
      <c r="L24" s="1">
        <v>0.09</v>
      </c>
      <c r="M24" s="1">
        <v>0.11</v>
      </c>
      <c r="N24" s="1">
        <v>0.15</v>
      </c>
      <c r="O24" s="1">
        <f t="shared" si="2"/>
        <v>0.11666666666666665</v>
      </c>
      <c r="P24" s="3">
        <v>5</v>
      </c>
      <c r="Q24" s="3">
        <v>5</v>
      </c>
      <c r="R24" s="3">
        <v>3</v>
      </c>
      <c r="S24" s="3">
        <f t="shared" si="3"/>
        <v>4.333333333333333</v>
      </c>
      <c r="T24" s="3">
        <v>11693</v>
      </c>
      <c r="U24" s="3">
        <v>11701</v>
      </c>
      <c r="V24" s="3">
        <v>11694</v>
      </c>
      <c r="W24" s="3">
        <f t="shared" si="4"/>
        <v>11696</v>
      </c>
      <c r="X24" s="1">
        <f t="shared" si="5"/>
        <v>0.33000000000000013</v>
      </c>
      <c r="Z24" s="1">
        <f t="shared" si="6"/>
        <v>0.33000000000000013</v>
      </c>
    </row>
    <row r="25" spans="1:26" x14ac:dyDescent="0.25">
      <c r="A25" s="5"/>
      <c r="B25" s="5"/>
      <c r="C25" s="2" t="s">
        <v>20</v>
      </c>
      <c r="D25" s="1">
        <v>25.98</v>
      </c>
      <c r="E25" s="1">
        <v>25.98</v>
      </c>
      <c r="F25" s="1">
        <v>26.88</v>
      </c>
      <c r="G25" s="1">
        <f t="shared" si="0"/>
        <v>26.28</v>
      </c>
      <c r="H25" s="1">
        <v>19.739999999999998</v>
      </c>
      <c r="I25" s="1">
        <v>19.88</v>
      </c>
      <c r="J25" s="1">
        <v>20.22</v>
      </c>
      <c r="K25" s="1">
        <f t="shared" si="1"/>
        <v>19.946666666666665</v>
      </c>
      <c r="L25" s="1">
        <v>2.0299999999999998</v>
      </c>
      <c r="M25" s="1">
        <v>1.93</v>
      </c>
      <c r="N25" s="1">
        <v>2.31</v>
      </c>
      <c r="O25" s="1">
        <f t="shared" si="2"/>
        <v>2.09</v>
      </c>
      <c r="P25" s="3">
        <v>23</v>
      </c>
      <c r="Q25" s="3">
        <v>20</v>
      </c>
      <c r="R25" s="3">
        <v>20</v>
      </c>
      <c r="S25" s="3">
        <f t="shared" si="3"/>
        <v>21</v>
      </c>
      <c r="T25" s="3">
        <v>272780</v>
      </c>
      <c r="U25" s="3">
        <v>263261</v>
      </c>
      <c r="V25" s="3">
        <v>275135</v>
      </c>
      <c r="W25" s="3">
        <f t="shared" si="4"/>
        <v>270392</v>
      </c>
      <c r="X25" s="1">
        <f t="shared" si="5"/>
        <v>4.2433333333333358</v>
      </c>
      <c r="Z25" s="1">
        <f t="shared" si="6"/>
        <v>4.2433333333333358</v>
      </c>
    </row>
    <row r="26" spans="1:26" x14ac:dyDescent="0.25">
      <c r="A26" s="5"/>
      <c r="B26" s="5" t="s">
        <v>12</v>
      </c>
      <c r="C26" s="2" t="s">
        <v>18</v>
      </c>
      <c r="D26" s="1">
        <v>0.28000000000000003</v>
      </c>
      <c r="E26" s="1">
        <v>0.27</v>
      </c>
      <c r="F26" s="1">
        <v>0.28999999999999998</v>
      </c>
      <c r="G26" s="1">
        <f t="shared" si="0"/>
        <v>0.28000000000000003</v>
      </c>
      <c r="H26" s="1">
        <v>0.21</v>
      </c>
      <c r="I26" s="1">
        <v>0.19</v>
      </c>
      <c r="J26" s="1">
        <v>0.2</v>
      </c>
      <c r="K26" s="1">
        <f t="shared" si="1"/>
        <v>0.20000000000000004</v>
      </c>
      <c r="L26" s="1">
        <v>0</v>
      </c>
      <c r="M26" s="1">
        <v>0.01</v>
      </c>
      <c r="N26" s="1">
        <v>0.02</v>
      </c>
      <c r="O26" s="1">
        <f t="shared" si="2"/>
        <v>0.01</v>
      </c>
      <c r="P26" s="3">
        <v>4</v>
      </c>
      <c r="Q26" s="3">
        <v>4</v>
      </c>
      <c r="R26" s="3">
        <v>4</v>
      </c>
      <c r="S26" s="3">
        <f t="shared" si="3"/>
        <v>4</v>
      </c>
      <c r="T26" s="3">
        <v>1424</v>
      </c>
      <c r="U26" s="3">
        <v>1427</v>
      </c>
      <c r="V26" s="3">
        <v>1429</v>
      </c>
      <c r="W26" s="3">
        <f t="shared" si="4"/>
        <v>1426.6666666666667</v>
      </c>
      <c r="X26" s="1">
        <f t="shared" si="5"/>
        <v>6.9999999999999993E-2</v>
      </c>
      <c r="Z26" s="1">
        <f t="shared" si="6"/>
        <v>6.9999999999999993E-2</v>
      </c>
    </row>
    <row r="27" spans="1:26" x14ac:dyDescent="0.25">
      <c r="A27" s="5"/>
      <c r="B27" s="5"/>
      <c r="C27" s="2" t="s">
        <v>19</v>
      </c>
      <c r="D27" s="1">
        <v>2.35</v>
      </c>
      <c r="E27" s="1">
        <v>2.44</v>
      </c>
      <c r="F27" s="1">
        <v>2.4900000000000002</v>
      </c>
      <c r="G27" s="1">
        <f t="shared" si="0"/>
        <v>2.4266666666666667</v>
      </c>
      <c r="H27" s="1">
        <v>1.91</v>
      </c>
      <c r="I27" s="1">
        <v>1.97</v>
      </c>
      <c r="J27" s="1">
        <v>1.98</v>
      </c>
      <c r="K27" s="1">
        <f t="shared" si="1"/>
        <v>1.9533333333333331</v>
      </c>
      <c r="L27" s="1">
        <v>0.1</v>
      </c>
      <c r="M27" s="1">
        <v>0.11</v>
      </c>
      <c r="N27" s="1">
        <v>0.14000000000000001</v>
      </c>
      <c r="O27" s="1">
        <f t="shared" si="2"/>
        <v>0.11666666666666668</v>
      </c>
      <c r="P27" s="3">
        <v>6</v>
      </c>
      <c r="Q27" s="3">
        <v>6</v>
      </c>
      <c r="R27" s="3">
        <v>6</v>
      </c>
      <c r="S27" s="3">
        <f t="shared" si="3"/>
        <v>6</v>
      </c>
      <c r="T27" s="3">
        <v>11678</v>
      </c>
      <c r="U27" s="3">
        <v>117266</v>
      </c>
      <c r="V27" s="3">
        <v>11798</v>
      </c>
      <c r="W27" s="3">
        <f t="shared" si="4"/>
        <v>46914</v>
      </c>
      <c r="X27" s="1">
        <f t="shared" si="5"/>
        <v>0.35666666666666691</v>
      </c>
      <c r="Z27" s="1">
        <f t="shared" si="6"/>
        <v>0.35666666666666691</v>
      </c>
    </row>
    <row r="28" spans="1:26" x14ac:dyDescent="0.25">
      <c r="A28" s="5"/>
      <c r="B28" s="5"/>
      <c r="C28" s="2" t="s">
        <v>20</v>
      </c>
      <c r="D28" s="1">
        <v>26.16</v>
      </c>
      <c r="E28" s="1">
        <v>26.61</v>
      </c>
      <c r="F28" s="1">
        <v>27.33</v>
      </c>
      <c r="G28" s="1">
        <f t="shared" si="0"/>
        <v>26.7</v>
      </c>
      <c r="H28" s="1">
        <v>19.87</v>
      </c>
      <c r="I28" s="1">
        <v>20.07</v>
      </c>
      <c r="J28" s="1">
        <v>20.65</v>
      </c>
      <c r="K28" s="1">
        <f t="shared" si="1"/>
        <v>20.196666666666665</v>
      </c>
      <c r="L28" s="1">
        <v>2.0499999999999998</v>
      </c>
      <c r="M28" s="1">
        <v>1.81</v>
      </c>
      <c r="N28" s="1">
        <v>2.16</v>
      </c>
      <c r="O28" s="1">
        <f t="shared" si="2"/>
        <v>2.0066666666666664</v>
      </c>
      <c r="P28" s="3">
        <v>21</v>
      </c>
      <c r="Q28" s="3">
        <v>22</v>
      </c>
      <c r="R28" s="3">
        <v>23</v>
      </c>
      <c r="S28" s="3">
        <f t="shared" si="3"/>
        <v>22</v>
      </c>
      <c r="T28" s="3">
        <v>276819</v>
      </c>
      <c r="U28" s="3">
        <v>274986</v>
      </c>
      <c r="V28" s="3">
        <v>341710</v>
      </c>
      <c r="W28" s="3">
        <f t="shared" si="4"/>
        <v>297838.33333333331</v>
      </c>
      <c r="X28" s="1">
        <f t="shared" si="5"/>
        <v>4.4966666666666679</v>
      </c>
      <c r="Z28" s="1">
        <f t="shared" si="6"/>
        <v>4.4966666666666679</v>
      </c>
    </row>
    <row r="30" spans="1:26" x14ac:dyDescent="0.25">
      <c r="A30" s="1" t="s">
        <v>15</v>
      </c>
      <c r="B30" s="1" t="s">
        <v>16</v>
      </c>
      <c r="C30" s="1" t="s">
        <v>17</v>
      </c>
    </row>
    <row r="31" spans="1:26" x14ac:dyDescent="0.25">
      <c r="A31" s="1">
        <v>1000000</v>
      </c>
      <c r="B31" s="1">
        <v>10000</v>
      </c>
      <c r="C31" s="1">
        <v>100</v>
      </c>
    </row>
    <row r="32" spans="1:26" x14ac:dyDescent="0.25">
      <c r="A32" s="1">
        <v>500000</v>
      </c>
      <c r="B32" s="1">
        <v>5000</v>
      </c>
    </row>
  </sheetData>
  <mergeCells count="12">
    <mergeCell ref="A20:A28"/>
    <mergeCell ref="B20:B22"/>
    <mergeCell ref="B23:B25"/>
    <mergeCell ref="B26:B28"/>
    <mergeCell ref="B17:B19"/>
    <mergeCell ref="B11:B13"/>
    <mergeCell ref="B2:B4"/>
    <mergeCell ref="B5:B7"/>
    <mergeCell ref="B8:B10"/>
    <mergeCell ref="A2:A10"/>
    <mergeCell ref="A11:A19"/>
    <mergeCell ref="B14:B16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H62" zoomScale="40" zoomScaleNormal="40" workbookViewId="0">
      <selection activeCell="Z64" sqref="Z64"/>
    </sheetView>
  </sheetViews>
  <sheetFormatPr defaultRowHeight="13.8" x14ac:dyDescent="0.25"/>
  <cols>
    <col min="3" max="3" width="11.8984375" customWidth="1"/>
    <col min="5" max="5" width="16.59765625" customWidth="1"/>
    <col min="6" max="6" width="36.59765625" customWidth="1"/>
    <col min="7" max="9" width="16.59765625" customWidth="1"/>
    <col min="10" max="11" width="25.59765625" customWidth="1"/>
  </cols>
  <sheetData>
    <row r="1" spans="1:11" x14ac:dyDescent="0.25">
      <c r="A1" t="s">
        <v>31</v>
      </c>
      <c r="B1" s="1" t="s">
        <v>0</v>
      </c>
      <c r="C1" s="1" t="s">
        <v>1</v>
      </c>
      <c r="D1" s="1" t="s">
        <v>2</v>
      </c>
      <c r="E1" t="s">
        <v>21</v>
      </c>
      <c r="F1" t="s">
        <v>28</v>
      </c>
      <c r="G1" t="s">
        <v>22</v>
      </c>
      <c r="H1" t="s">
        <v>23</v>
      </c>
      <c r="I1" t="s">
        <v>27</v>
      </c>
      <c r="J1" t="s">
        <v>24</v>
      </c>
      <c r="K1" t="s">
        <v>25</v>
      </c>
    </row>
    <row r="2" spans="1:11" x14ac:dyDescent="0.25">
      <c r="A2" s="6">
        <v>1</v>
      </c>
      <c r="B2" s="5" t="s">
        <v>9</v>
      </c>
      <c r="C2" s="5" t="s">
        <v>10</v>
      </c>
      <c r="D2" s="2" t="s">
        <v>18</v>
      </c>
      <c r="E2" s="1">
        <v>0.3833333333333333</v>
      </c>
      <c r="F2" s="1">
        <v>0.3833333333333333</v>
      </c>
      <c r="G2" s="1">
        <v>0.36000000000000004</v>
      </c>
      <c r="H2" s="1">
        <v>0</v>
      </c>
      <c r="I2" s="1">
        <v>2.3333333333333262E-2</v>
      </c>
      <c r="J2" s="3">
        <v>99.333333333333329</v>
      </c>
      <c r="K2" s="3">
        <v>21</v>
      </c>
    </row>
    <row r="3" spans="1:11" x14ac:dyDescent="0.25">
      <c r="A3" s="6"/>
      <c r="B3" s="5"/>
      <c r="C3" s="5"/>
      <c r="D3" s="2" t="s">
        <v>19</v>
      </c>
      <c r="E3" s="1">
        <v>3.7533333333333334</v>
      </c>
      <c r="F3" s="1">
        <v>3.7533333333333334</v>
      </c>
      <c r="G3" s="1">
        <v>3.69</v>
      </c>
      <c r="H3" s="1">
        <v>3.3333333333333333E-2</v>
      </c>
      <c r="I3" s="1">
        <v>3.0000000000000131E-2</v>
      </c>
      <c r="J3" s="3">
        <v>968.33333333333337</v>
      </c>
      <c r="K3" s="3">
        <v>201</v>
      </c>
    </row>
    <row r="4" spans="1:11" x14ac:dyDescent="0.25">
      <c r="A4" s="6"/>
      <c r="B4" s="5"/>
      <c r="C4" s="5"/>
      <c r="D4" s="2" t="s">
        <v>20</v>
      </c>
      <c r="E4" s="1">
        <v>37.24</v>
      </c>
      <c r="F4" s="1">
        <v>37.24</v>
      </c>
      <c r="G4" s="1">
        <v>36.75</v>
      </c>
      <c r="H4" s="1">
        <v>0.29666666666666669</v>
      </c>
      <c r="I4" s="1">
        <v>0.1933333333333353</v>
      </c>
      <c r="J4" s="3">
        <v>9706.3333333333339</v>
      </c>
      <c r="K4" s="3">
        <v>1565.6666666666667</v>
      </c>
    </row>
    <row r="5" spans="1:11" x14ac:dyDescent="0.25">
      <c r="A5" s="6"/>
      <c r="B5" s="5"/>
      <c r="C5" s="5" t="s">
        <v>11</v>
      </c>
      <c r="D5" s="2" t="s">
        <v>18</v>
      </c>
      <c r="E5" s="1">
        <v>0.37333333333333335</v>
      </c>
      <c r="F5" s="1">
        <v>0.37333333333333335</v>
      </c>
      <c r="G5" s="1">
        <v>0.36333333333333329</v>
      </c>
      <c r="H5" s="1">
        <v>0</v>
      </c>
      <c r="I5" s="1">
        <v>1.0000000000000064E-2</v>
      </c>
      <c r="J5" s="3">
        <v>5</v>
      </c>
      <c r="K5" s="3">
        <v>17.333333333333332</v>
      </c>
    </row>
    <row r="6" spans="1:11" x14ac:dyDescent="0.25">
      <c r="A6" s="6"/>
      <c r="B6" s="5"/>
      <c r="C6" s="5"/>
      <c r="D6" s="2" t="s">
        <v>19</v>
      </c>
      <c r="E6" s="1">
        <v>3.9599999999999995</v>
      </c>
      <c r="F6" s="1">
        <v>3.9599999999999995</v>
      </c>
      <c r="G6" s="1">
        <v>3.7633333333333332</v>
      </c>
      <c r="H6" s="1">
        <v>0.04</v>
      </c>
      <c r="I6" s="1">
        <v>0.15666666666666632</v>
      </c>
      <c r="J6" s="3">
        <v>7.666666666666667</v>
      </c>
      <c r="K6" s="3">
        <v>105</v>
      </c>
    </row>
    <row r="7" spans="1:11" x14ac:dyDescent="0.25">
      <c r="A7" s="6"/>
      <c r="B7" s="5"/>
      <c r="C7" s="5"/>
      <c r="D7" s="2" t="s">
        <v>20</v>
      </c>
      <c r="E7" s="1">
        <v>40.056666666666665</v>
      </c>
      <c r="F7" s="1">
        <v>40.056666666666665</v>
      </c>
      <c r="G7" s="1">
        <v>37.833333333333336</v>
      </c>
      <c r="H7" s="1">
        <v>0.24</v>
      </c>
      <c r="I7" s="1">
        <v>1.9833333333333292</v>
      </c>
      <c r="J7" s="3">
        <v>43</v>
      </c>
      <c r="K7" s="3">
        <v>1005</v>
      </c>
    </row>
    <row r="8" spans="1:11" x14ac:dyDescent="0.25">
      <c r="A8" s="6"/>
      <c r="B8" s="5"/>
      <c r="C8" s="5" t="s">
        <v>12</v>
      </c>
      <c r="D8" s="2" t="s">
        <v>18</v>
      </c>
      <c r="E8" s="1">
        <v>0.39666666666666667</v>
      </c>
      <c r="F8" s="1">
        <v>0.39666666666666667</v>
      </c>
      <c r="G8" s="1">
        <v>0.36333333333333329</v>
      </c>
      <c r="H8" s="1">
        <v>0</v>
      </c>
      <c r="I8" s="1">
        <v>3.3333333333333381E-2</v>
      </c>
      <c r="J8" s="3">
        <v>5.333333333333333</v>
      </c>
      <c r="K8" s="3">
        <v>15</v>
      </c>
    </row>
    <row r="9" spans="1:11" x14ac:dyDescent="0.25">
      <c r="A9" s="6"/>
      <c r="B9" s="5"/>
      <c r="C9" s="5"/>
      <c r="D9" s="2" t="s">
        <v>19</v>
      </c>
      <c r="E9" s="1">
        <v>3.97</v>
      </c>
      <c r="F9" s="1">
        <v>3.97</v>
      </c>
      <c r="G9" s="1">
        <v>3.7433333333333336</v>
      </c>
      <c r="H9" s="1">
        <v>2.6666666666666668E-2</v>
      </c>
      <c r="I9" s="1">
        <v>0.1999999999999999</v>
      </c>
      <c r="J9" s="3">
        <v>7</v>
      </c>
      <c r="K9" s="3">
        <v>105.33333333333333</v>
      </c>
    </row>
    <row r="10" spans="1:11" x14ac:dyDescent="0.25">
      <c r="A10" s="6"/>
      <c r="B10" s="5"/>
      <c r="C10" s="5"/>
      <c r="D10" s="2" t="s">
        <v>20</v>
      </c>
      <c r="E10" s="1">
        <v>39.893333333333338</v>
      </c>
      <c r="F10" s="1">
        <v>39.893333333333338</v>
      </c>
      <c r="G10" s="1">
        <v>37.660000000000004</v>
      </c>
      <c r="H10" s="1">
        <v>0.24</v>
      </c>
      <c r="I10" s="1">
        <v>1.9933333333333343</v>
      </c>
      <c r="J10" s="3">
        <v>43</v>
      </c>
      <c r="K10" s="3">
        <v>1005.6666666666666</v>
      </c>
    </row>
    <row r="11" spans="1:11" x14ac:dyDescent="0.25">
      <c r="A11" s="6"/>
      <c r="B11" s="5" t="s">
        <v>13</v>
      </c>
      <c r="C11" s="5" t="s">
        <v>10</v>
      </c>
      <c r="D11" s="2" t="s">
        <v>18</v>
      </c>
      <c r="E11" s="1">
        <v>0.12666666666666668</v>
      </c>
      <c r="F11" s="1">
        <v>0.12666666666666668</v>
      </c>
      <c r="G11" s="1">
        <v>0</v>
      </c>
      <c r="H11" s="1">
        <v>0.03</v>
      </c>
      <c r="I11" s="1">
        <v>9.6666666666666679E-2</v>
      </c>
      <c r="J11" s="3">
        <v>653.66666666666663</v>
      </c>
      <c r="K11" s="3">
        <v>2159</v>
      </c>
    </row>
    <row r="12" spans="1:11" x14ac:dyDescent="0.25">
      <c r="A12" s="6"/>
      <c r="B12" s="5"/>
      <c r="C12" s="5"/>
      <c r="D12" s="2" t="s">
        <v>19</v>
      </c>
      <c r="E12" s="1">
        <v>0.72333333333333327</v>
      </c>
      <c r="F12" s="1">
        <v>0.72333333333333327</v>
      </c>
      <c r="G12" s="1">
        <v>6.6666666666666671E-3</v>
      </c>
      <c r="H12" s="1">
        <v>0.22</v>
      </c>
      <c r="I12" s="1">
        <v>0.49666666666666659</v>
      </c>
      <c r="J12" s="3">
        <v>5737.666666666667</v>
      </c>
      <c r="K12" s="3">
        <v>20878.333333333332</v>
      </c>
    </row>
    <row r="13" spans="1:11" x14ac:dyDescent="0.25">
      <c r="A13" s="6"/>
      <c r="B13" s="5"/>
      <c r="C13" s="5"/>
      <c r="D13" s="2" t="s">
        <v>20</v>
      </c>
      <c r="E13" s="1">
        <v>7.913333333333334</v>
      </c>
      <c r="F13" s="1">
        <v>7.913333333333334</v>
      </c>
      <c r="G13" s="1">
        <v>0.11</v>
      </c>
      <c r="H13" s="1">
        <v>2.686666666666667</v>
      </c>
      <c r="I13" s="1">
        <v>5.1166666666666671</v>
      </c>
      <c r="J13" s="3">
        <v>72345</v>
      </c>
      <c r="K13" s="3">
        <v>243130.33333333334</v>
      </c>
    </row>
    <row r="14" spans="1:11" x14ac:dyDescent="0.25">
      <c r="A14" s="6"/>
      <c r="B14" s="5"/>
      <c r="C14" s="5" t="s">
        <v>11</v>
      </c>
      <c r="D14" s="2" t="s">
        <v>18</v>
      </c>
      <c r="E14" s="1">
        <v>0.12333333333333334</v>
      </c>
      <c r="F14" s="1">
        <v>0.12333333333333334</v>
      </c>
      <c r="G14" s="1">
        <v>0</v>
      </c>
      <c r="H14" s="1">
        <v>4.6666666666666669E-2</v>
      </c>
      <c r="I14" s="1">
        <v>7.6666666666666661E-2</v>
      </c>
      <c r="J14" s="3">
        <v>4.333333333333333</v>
      </c>
      <c r="K14" s="3">
        <v>3237.3333333333335</v>
      </c>
    </row>
    <row r="15" spans="1:11" x14ac:dyDescent="0.25">
      <c r="A15" s="6"/>
      <c r="B15" s="5"/>
      <c r="C15" s="5"/>
      <c r="D15" s="2" t="s">
        <v>19</v>
      </c>
      <c r="E15" s="1">
        <v>0.66333333333333333</v>
      </c>
      <c r="F15" s="1">
        <v>0.66333333333333333</v>
      </c>
      <c r="G15" s="1">
        <v>6.6666666666666671E-3</v>
      </c>
      <c r="H15" s="1">
        <v>0.26666666666666666</v>
      </c>
      <c r="I15" s="1">
        <v>0.38999999999999996</v>
      </c>
      <c r="J15" s="3">
        <v>4</v>
      </c>
      <c r="K15" s="3">
        <v>27292</v>
      </c>
    </row>
    <row r="16" spans="1:11" x14ac:dyDescent="0.25">
      <c r="A16" s="6"/>
      <c r="B16" s="5"/>
      <c r="C16" s="5"/>
      <c r="D16" s="2" t="s">
        <v>20</v>
      </c>
      <c r="E16" s="1">
        <v>8.8833333333333329</v>
      </c>
      <c r="F16" s="1">
        <v>8.8833333333333329</v>
      </c>
      <c r="G16" s="1">
        <v>0.12</v>
      </c>
      <c r="H16" s="1">
        <v>4.1633333333333331</v>
      </c>
      <c r="I16" s="1">
        <v>4.6000000000000005</v>
      </c>
      <c r="J16" s="3">
        <v>4</v>
      </c>
      <c r="K16" s="3">
        <v>448046</v>
      </c>
    </row>
    <row r="17" spans="1:11" x14ac:dyDescent="0.25">
      <c r="A17" s="6"/>
      <c r="B17" s="5"/>
      <c r="C17" s="5" t="s">
        <v>12</v>
      </c>
      <c r="D17" s="2" t="s">
        <v>18</v>
      </c>
      <c r="E17" s="1">
        <v>0.13</v>
      </c>
      <c r="F17" s="1">
        <v>0.13</v>
      </c>
      <c r="G17" s="1">
        <v>0</v>
      </c>
      <c r="H17" s="1">
        <v>4.3333333333333335E-2</v>
      </c>
      <c r="I17" s="1">
        <v>8.666666666666667E-2</v>
      </c>
      <c r="J17" s="3">
        <v>4</v>
      </c>
      <c r="K17" s="3">
        <v>3253</v>
      </c>
    </row>
    <row r="18" spans="1:11" x14ac:dyDescent="0.25">
      <c r="A18" s="6"/>
      <c r="B18" s="5"/>
      <c r="C18" s="5"/>
      <c r="D18" s="2" t="s">
        <v>19</v>
      </c>
      <c r="E18" s="1">
        <v>0.70333333333333325</v>
      </c>
      <c r="F18" s="1">
        <v>0.70333333333333325</v>
      </c>
      <c r="G18" s="1">
        <v>3.3333333333333335E-3</v>
      </c>
      <c r="H18" s="1">
        <v>0.25666666666666665</v>
      </c>
      <c r="I18" s="1">
        <v>0.4433333333333333</v>
      </c>
      <c r="J18" s="3">
        <v>4</v>
      </c>
      <c r="K18" s="3">
        <v>30770</v>
      </c>
    </row>
    <row r="19" spans="1:11" x14ac:dyDescent="0.25">
      <c r="A19" s="6"/>
      <c r="B19" s="5"/>
      <c r="C19" s="5"/>
      <c r="D19" s="2" t="s">
        <v>20</v>
      </c>
      <c r="E19" s="1">
        <v>8.8766666666666669</v>
      </c>
      <c r="F19" s="1">
        <v>8.8766666666666669</v>
      </c>
      <c r="G19" s="1">
        <v>0.10666666666666665</v>
      </c>
      <c r="H19" s="1">
        <v>4.2233333333333327</v>
      </c>
      <c r="I19" s="1">
        <v>4.5466666666666669</v>
      </c>
      <c r="J19" s="3">
        <v>4</v>
      </c>
      <c r="K19" s="3">
        <v>435986.66666666669</v>
      </c>
    </row>
    <row r="20" spans="1:11" x14ac:dyDescent="0.25">
      <c r="A20" s="6"/>
      <c r="B20" s="5" t="s">
        <v>14</v>
      </c>
      <c r="C20" s="5" t="s">
        <v>10</v>
      </c>
      <c r="D20" s="2" t="s">
        <v>18</v>
      </c>
      <c r="E20" s="1">
        <v>0.27333333333333337</v>
      </c>
      <c r="F20" s="1">
        <v>0.27333333333333337</v>
      </c>
      <c r="G20" s="1">
        <v>0.19000000000000003</v>
      </c>
      <c r="H20" s="1">
        <v>1.6666666666666666E-2</v>
      </c>
      <c r="I20" s="1">
        <v>6.666666666666668E-2</v>
      </c>
      <c r="J20" s="3">
        <v>403.66666666666669</v>
      </c>
      <c r="K20" s="3">
        <v>1050.6666666666667</v>
      </c>
    </row>
    <row r="21" spans="1:11" x14ac:dyDescent="0.25">
      <c r="A21" s="6"/>
      <c r="B21" s="5"/>
      <c r="C21" s="5"/>
      <c r="D21" s="2" t="s">
        <v>19</v>
      </c>
      <c r="E21" s="1">
        <v>2.3866666666666667</v>
      </c>
      <c r="F21" s="1">
        <v>2.3866666666666667</v>
      </c>
      <c r="G21" s="1">
        <v>1.9233333333333331</v>
      </c>
      <c r="H21" s="1">
        <v>0.12</v>
      </c>
      <c r="I21" s="1">
        <v>0.3433333333333336</v>
      </c>
      <c r="J21" s="3">
        <v>3021.3333333333335</v>
      </c>
      <c r="K21" s="3">
        <v>9138.6666666666661</v>
      </c>
    </row>
    <row r="22" spans="1:11" x14ac:dyDescent="0.25">
      <c r="A22" s="6"/>
      <c r="B22" s="5"/>
      <c r="C22" s="5"/>
      <c r="D22" s="2" t="s">
        <v>20</v>
      </c>
      <c r="E22" s="1">
        <v>23.803333333333331</v>
      </c>
      <c r="F22" s="1">
        <v>23.803333333333331</v>
      </c>
      <c r="G22" s="1">
        <v>19.406666666666666</v>
      </c>
      <c r="H22" s="1">
        <v>1.29</v>
      </c>
      <c r="I22" s="1">
        <v>3.1066666666666647</v>
      </c>
      <c r="J22" s="3">
        <v>39610</v>
      </c>
      <c r="K22" s="3">
        <v>83430</v>
      </c>
    </row>
    <row r="23" spans="1:11" x14ac:dyDescent="0.25">
      <c r="A23" s="6"/>
      <c r="B23" s="5"/>
      <c r="C23" s="5" t="s">
        <v>11</v>
      </c>
      <c r="D23" s="2" t="s">
        <v>18</v>
      </c>
      <c r="E23" s="1">
        <v>0.27333333333333337</v>
      </c>
      <c r="F23" s="1">
        <v>0.27333333333333337</v>
      </c>
      <c r="G23" s="1">
        <v>0.20333333333333337</v>
      </c>
      <c r="H23" s="1">
        <v>0.01</v>
      </c>
      <c r="I23" s="1">
        <v>6.0000000000000005E-2</v>
      </c>
      <c r="J23" s="3">
        <v>4</v>
      </c>
      <c r="K23" s="3">
        <v>1426.6666666666667</v>
      </c>
    </row>
    <row r="24" spans="1:11" x14ac:dyDescent="0.25">
      <c r="A24" s="6"/>
      <c r="B24" s="5"/>
      <c r="C24" s="5"/>
      <c r="D24" s="2" t="s">
        <v>19</v>
      </c>
      <c r="E24" s="1">
        <v>2.4066666666666667</v>
      </c>
      <c r="F24" s="1">
        <v>2.4066666666666667</v>
      </c>
      <c r="G24" s="1">
        <v>1.96</v>
      </c>
      <c r="H24" s="1">
        <v>0.11666666666666665</v>
      </c>
      <c r="I24" s="1">
        <v>0.33000000000000013</v>
      </c>
      <c r="J24" s="3">
        <v>4.333333333333333</v>
      </c>
      <c r="K24" s="3">
        <v>11696</v>
      </c>
    </row>
    <row r="25" spans="1:11" x14ac:dyDescent="0.25">
      <c r="A25" s="6"/>
      <c r="B25" s="5"/>
      <c r="C25" s="5"/>
      <c r="D25" s="2" t="s">
        <v>20</v>
      </c>
      <c r="E25" s="1">
        <v>26.28</v>
      </c>
      <c r="F25" s="1">
        <v>26.28</v>
      </c>
      <c r="G25" s="1">
        <v>19.946666666666665</v>
      </c>
      <c r="H25" s="1">
        <v>2.09</v>
      </c>
      <c r="I25" s="1">
        <v>4.2433333333333358</v>
      </c>
      <c r="J25" s="3">
        <v>21</v>
      </c>
      <c r="K25" s="3">
        <v>270392</v>
      </c>
    </row>
    <row r="26" spans="1:11" x14ac:dyDescent="0.25">
      <c r="A26" s="6"/>
      <c r="B26" s="5"/>
      <c r="C26" s="5" t="s">
        <v>12</v>
      </c>
      <c r="D26" s="2" t="s">
        <v>18</v>
      </c>
      <c r="E26" s="1">
        <v>0.28000000000000003</v>
      </c>
      <c r="F26" s="1">
        <v>0.28000000000000003</v>
      </c>
      <c r="G26" s="1">
        <v>0.20000000000000004</v>
      </c>
      <c r="H26" s="1">
        <v>0.01</v>
      </c>
      <c r="I26" s="1">
        <v>6.9999999999999993E-2</v>
      </c>
      <c r="J26" s="3">
        <v>4</v>
      </c>
      <c r="K26" s="3">
        <v>1426.6666666666667</v>
      </c>
    </row>
    <row r="27" spans="1:11" x14ac:dyDescent="0.25">
      <c r="A27" s="6"/>
      <c r="B27" s="5"/>
      <c r="C27" s="5"/>
      <c r="D27" s="2" t="s">
        <v>19</v>
      </c>
      <c r="E27" s="1">
        <v>2.4266666666666667</v>
      </c>
      <c r="F27" s="1">
        <v>2.4266666666666667</v>
      </c>
      <c r="G27" s="1">
        <v>1.9533333333333331</v>
      </c>
      <c r="H27" s="1">
        <v>0.11666666666666668</v>
      </c>
      <c r="I27" s="1">
        <v>0.35666666666666691</v>
      </c>
      <c r="J27" s="3">
        <v>6</v>
      </c>
      <c r="K27" s="3">
        <v>46914</v>
      </c>
    </row>
    <row r="28" spans="1:11" x14ac:dyDescent="0.25">
      <c r="A28" s="6"/>
      <c r="B28" s="5"/>
      <c r="C28" s="5"/>
      <c r="D28" s="2" t="s">
        <v>20</v>
      </c>
      <c r="E28" s="1">
        <v>26.7</v>
      </c>
      <c r="F28" s="1">
        <v>26.7</v>
      </c>
      <c r="G28" s="1">
        <v>20.196666666666665</v>
      </c>
      <c r="H28" s="1">
        <v>2.0066666666666664</v>
      </c>
      <c r="I28" s="1">
        <v>4.4966666666666679</v>
      </c>
      <c r="J28" s="3">
        <v>22</v>
      </c>
      <c r="K28" s="3">
        <v>297838.33333333331</v>
      </c>
    </row>
    <row r="29" spans="1:11" x14ac:dyDescent="0.25">
      <c r="A29" s="6">
        <v>2</v>
      </c>
      <c r="B29" s="5" t="s">
        <v>9</v>
      </c>
      <c r="C29" s="5" t="s">
        <v>10</v>
      </c>
      <c r="D29" s="2" t="s">
        <v>18</v>
      </c>
      <c r="E29" s="1">
        <v>0.39666666666666667</v>
      </c>
      <c r="F29" s="1">
        <f>2*'All Cores'!E29</f>
        <v>0.79333333333333333</v>
      </c>
      <c r="G29" s="1">
        <v>0.36000000000000004</v>
      </c>
      <c r="H29" s="1">
        <v>1.3333333333333334E-2</v>
      </c>
      <c r="I29" s="1">
        <v>0.42</v>
      </c>
      <c r="J29" s="3">
        <v>107.66666666666667</v>
      </c>
      <c r="K29" s="3">
        <v>21</v>
      </c>
    </row>
    <row r="30" spans="1:11" x14ac:dyDescent="0.25">
      <c r="A30" s="6"/>
      <c r="B30" s="5"/>
      <c r="C30" s="5"/>
      <c r="D30" s="2" t="s">
        <v>19</v>
      </c>
      <c r="E30" s="1">
        <v>3</v>
      </c>
      <c r="F30" s="1">
        <f>2*'All Cores'!E30</f>
        <v>6</v>
      </c>
      <c r="G30" s="1">
        <v>3.3233333333333328</v>
      </c>
      <c r="H30" s="1">
        <v>0.29666666666666669</v>
      </c>
      <c r="I30" s="1">
        <v>2.3800000000000003</v>
      </c>
      <c r="J30" s="3">
        <v>1468.6666666666667</v>
      </c>
      <c r="K30" s="3">
        <v>200</v>
      </c>
    </row>
    <row r="31" spans="1:11" x14ac:dyDescent="0.25">
      <c r="A31" s="6"/>
      <c r="B31" s="5"/>
      <c r="C31" s="5"/>
      <c r="D31" s="2" t="s">
        <v>20</v>
      </c>
      <c r="E31" s="1">
        <v>23.73</v>
      </c>
      <c r="F31" s="1">
        <f>2*'All Cores'!E31</f>
        <v>47.46</v>
      </c>
      <c r="G31" s="1">
        <v>36.733333333333334</v>
      </c>
      <c r="H31" s="1">
        <v>1.7899999999999998</v>
      </c>
      <c r="I31" s="1">
        <v>8.9366666666666674</v>
      </c>
      <c r="J31" s="3">
        <v>11919</v>
      </c>
      <c r="K31" s="3">
        <v>1495</v>
      </c>
    </row>
    <row r="32" spans="1:11" x14ac:dyDescent="0.25">
      <c r="A32" s="6"/>
      <c r="B32" s="5"/>
      <c r="C32" s="5" t="s">
        <v>11</v>
      </c>
      <c r="D32" s="2" t="s">
        <v>18</v>
      </c>
      <c r="E32" s="1">
        <v>0.20333333333333334</v>
      </c>
      <c r="F32" s="1">
        <f>2*'All Cores'!E32</f>
        <v>0.40666666666666668</v>
      </c>
      <c r="G32" s="1">
        <v>0.40333333333333332</v>
      </c>
      <c r="H32" s="1">
        <v>3.3333333333333335E-3</v>
      </c>
      <c r="I32" s="1">
        <v>2.1250362580715887E-17</v>
      </c>
      <c r="J32" s="3">
        <v>2.6666666666666665</v>
      </c>
      <c r="K32" s="3">
        <v>18.333333333333332</v>
      </c>
    </row>
    <row r="33" spans="1:11" x14ac:dyDescent="0.25">
      <c r="A33" s="6"/>
      <c r="B33" s="5"/>
      <c r="C33" s="5"/>
      <c r="D33" s="2" t="s">
        <v>19</v>
      </c>
      <c r="E33" s="1">
        <v>2.0433333333333334</v>
      </c>
      <c r="F33" s="1">
        <f>2*'All Cores'!E33</f>
        <v>4.0866666666666669</v>
      </c>
      <c r="G33" s="1">
        <v>3.9133333333333336</v>
      </c>
      <c r="H33" s="1">
        <v>0.04</v>
      </c>
      <c r="I33" s="1">
        <v>0.13333333333333333</v>
      </c>
      <c r="J33" s="3">
        <v>5.333333333333333</v>
      </c>
      <c r="K33" s="3">
        <v>106</v>
      </c>
    </row>
    <row r="34" spans="1:11" x14ac:dyDescent="0.25">
      <c r="A34" s="6"/>
      <c r="B34" s="5"/>
      <c r="C34" s="5"/>
      <c r="D34" s="2" t="s">
        <v>20</v>
      </c>
      <c r="E34" s="1">
        <v>20.919999999999998</v>
      </c>
      <c r="F34" s="1">
        <f>2*'All Cores'!E34</f>
        <v>41.839999999999996</v>
      </c>
      <c r="G34" s="1">
        <v>39.31</v>
      </c>
      <c r="H34" s="1">
        <v>0.46333333333333337</v>
      </c>
      <c r="I34" s="1">
        <v>2.0666666666666607</v>
      </c>
      <c r="J34" s="3">
        <v>44</v>
      </c>
      <c r="K34" s="3">
        <v>1008</v>
      </c>
    </row>
    <row r="35" spans="1:11" x14ac:dyDescent="0.25">
      <c r="A35" s="6"/>
      <c r="B35" s="5"/>
      <c r="C35" s="5" t="s">
        <v>12</v>
      </c>
      <c r="D35" s="2" t="s">
        <v>18</v>
      </c>
      <c r="E35" s="1">
        <v>0.19333333333333336</v>
      </c>
      <c r="F35" s="1">
        <f>2*'All Cores'!E35</f>
        <v>0.38666666666666671</v>
      </c>
      <c r="G35" s="1">
        <v>0.37666666666666665</v>
      </c>
      <c r="H35" s="1">
        <v>0</v>
      </c>
      <c r="I35" s="1">
        <v>1.0000000000000064E-2</v>
      </c>
      <c r="J35" s="3">
        <v>4</v>
      </c>
      <c r="K35" s="3">
        <v>16</v>
      </c>
    </row>
    <row r="36" spans="1:11" x14ac:dyDescent="0.25">
      <c r="A36" s="6"/>
      <c r="B36" s="5"/>
      <c r="C36" s="5"/>
      <c r="D36" s="2" t="s">
        <v>19</v>
      </c>
      <c r="E36" s="1">
        <v>2.0466666666666664</v>
      </c>
      <c r="F36" s="1">
        <f>2*'All Cores'!E36</f>
        <v>4.0933333333333328</v>
      </c>
      <c r="G36" s="1">
        <v>3.89</v>
      </c>
      <c r="H36" s="1">
        <v>4.6666666666666669E-2</v>
      </c>
      <c r="I36" s="1">
        <v>0.15666666666666604</v>
      </c>
      <c r="J36" s="3">
        <v>7</v>
      </c>
      <c r="K36" s="3">
        <v>106</v>
      </c>
    </row>
    <row r="37" spans="1:11" x14ac:dyDescent="0.25">
      <c r="A37" s="6"/>
      <c r="B37" s="5"/>
      <c r="C37" s="5"/>
      <c r="D37" s="2" t="s">
        <v>20</v>
      </c>
      <c r="E37" s="1">
        <v>20.673333333333336</v>
      </c>
      <c r="F37" s="1">
        <f>2*'All Cores'!E37</f>
        <v>41.346666666666671</v>
      </c>
      <c r="G37" s="1">
        <v>38.833333333333336</v>
      </c>
      <c r="H37" s="1">
        <v>0.44333333333333336</v>
      </c>
      <c r="I37" s="1">
        <v>2.0700000000000021</v>
      </c>
      <c r="J37" s="3">
        <v>45.333333333333336</v>
      </c>
      <c r="K37" s="3">
        <v>1006.3333333333334</v>
      </c>
    </row>
    <row r="38" spans="1:11" x14ac:dyDescent="0.25">
      <c r="A38" s="6"/>
      <c r="B38" s="5" t="s">
        <v>13</v>
      </c>
      <c r="C38" s="5" t="s">
        <v>10</v>
      </c>
      <c r="D38" s="2" t="s">
        <v>18</v>
      </c>
      <c r="E38" s="1">
        <v>0.24</v>
      </c>
      <c r="F38" s="1">
        <f>2*'All Cores'!E38</f>
        <v>0.48</v>
      </c>
      <c r="G38" s="1">
        <v>0</v>
      </c>
      <c r="H38" s="1">
        <v>7.3333333333333348E-2</v>
      </c>
      <c r="I38" s="1">
        <v>0.40666666666666662</v>
      </c>
      <c r="J38" s="3">
        <v>771.66666666666663</v>
      </c>
      <c r="K38" s="3">
        <v>9750.6666666666661</v>
      </c>
    </row>
    <row r="39" spans="1:11" x14ac:dyDescent="0.25">
      <c r="A39" s="6"/>
      <c r="B39" s="5"/>
      <c r="C39" s="5"/>
      <c r="D39" s="2" t="s">
        <v>19</v>
      </c>
      <c r="E39" s="1">
        <v>1.1166666666666667</v>
      </c>
      <c r="F39" s="1">
        <f>2*'All Cores'!E39</f>
        <v>2.2333333333333334</v>
      </c>
      <c r="G39" s="1">
        <v>0</v>
      </c>
      <c r="H39" s="1">
        <v>0.46333333333333332</v>
      </c>
      <c r="I39" s="1">
        <v>1.77</v>
      </c>
      <c r="J39" s="3">
        <v>8647.6666666666661</v>
      </c>
      <c r="K39" s="3">
        <v>18000</v>
      </c>
    </row>
    <row r="40" spans="1:11" x14ac:dyDescent="0.25">
      <c r="A40" s="6"/>
      <c r="B40" s="5"/>
      <c r="C40" s="5"/>
      <c r="D40" s="2" t="s">
        <v>20</v>
      </c>
      <c r="E40" s="1">
        <v>9.3966666666666665</v>
      </c>
      <c r="F40" s="1">
        <f>2*'All Cores'!E40</f>
        <v>18.793333333333333</v>
      </c>
      <c r="G40" s="1">
        <v>3.3333333333333335E-3</v>
      </c>
      <c r="H40" s="1">
        <v>4.4433333333333334</v>
      </c>
      <c r="I40" s="1">
        <v>14.346666666666666</v>
      </c>
      <c r="J40" s="3">
        <v>71747.333333333328</v>
      </c>
      <c r="K40" s="3">
        <v>178739.33333333334</v>
      </c>
    </row>
    <row r="41" spans="1:11" x14ac:dyDescent="0.25">
      <c r="A41" s="6"/>
      <c r="B41" s="5"/>
      <c r="C41" s="5" t="s">
        <v>11</v>
      </c>
      <c r="D41" s="2" t="s">
        <v>18</v>
      </c>
      <c r="E41" s="1">
        <v>0.19000000000000003</v>
      </c>
      <c r="F41" s="1">
        <f>2*'All Cores'!E41</f>
        <v>0.38000000000000006</v>
      </c>
      <c r="G41" s="1">
        <v>0</v>
      </c>
      <c r="H41" s="1">
        <v>0.18666666666666668</v>
      </c>
      <c r="I41" s="1">
        <v>0.19333333333333338</v>
      </c>
      <c r="J41" s="3">
        <v>4.333333333333333</v>
      </c>
      <c r="K41" s="3">
        <v>3620</v>
      </c>
    </row>
    <row r="42" spans="1:11" x14ac:dyDescent="0.25">
      <c r="A42" s="6"/>
      <c r="B42" s="5"/>
      <c r="C42" s="5"/>
      <c r="D42" s="2" t="s">
        <v>19</v>
      </c>
      <c r="E42" s="1">
        <v>2.15</v>
      </c>
      <c r="F42" s="1">
        <f>2*'All Cores'!E42</f>
        <v>4.3</v>
      </c>
      <c r="G42" s="1">
        <v>0</v>
      </c>
      <c r="H42" s="1">
        <v>2.15</v>
      </c>
      <c r="I42" s="1">
        <v>2.15</v>
      </c>
      <c r="J42" s="3">
        <v>4</v>
      </c>
      <c r="K42" s="3">
        <v>46580.333333333336</v>
      </c>
    </row>
    <row r="43" spans="1:11" x14ac:dyDescent="0.25">
      <c r="A43" s="6"/>
      <c r="B43" s="5"/>
      <c r="C43" s="5"/>
      <c r="D43" s="2" t="s">
        <v>20</v>
      </c>
      <c r="E43" s="1">
        <v>17.453333333333333</v>
      </c>
      <c r="F43" s="1">
        <f>2*'All Cores'!E43</f>
        <v>34.906666666666666</v>
      </c>
      <c r="G43" s="1">
        <v>3.6666666666666667E-2</v>
      </c>
      <c r="H43" s="1">
        <v>21.003333333333334</v>
      </c>
      <c r="I43" s="1">
        <v>13.866666666666664</v>
      </c>
      <c r="J43" s="3">
        <v>8</v>
      </c>
      <c r="K43" s="3">
        <v>426090.33333333331</v>
      </c>
    </row>
    <row r="44" spans="1:11" x14ac:dyDescent="0.25">
      <c r="A44" s="6"/>
      <c r="B44" s="5"/>
      <c r="C44" s="5" t="s">
        <v>12</v>
      </c>
      <c r="D44" s="2" t="s">
        <v>18</v>
      </c>
      <c r="E44" s="1">
        <v>0.20333333333333337</v>
      </c>
      <c r="F44" s="1">
        <f>2*'All Cores'!E44</f>
        <v>0.40666666666666673</v>
      </c>
      <c r="G44" s="1">
        <v>0</v>
      </c>
      <c r="H44" s="1">
        <v>0.19666666666666668</v>
      </c>
      <c r="I44" s="1">
        <v>0.21000000000000005</v>
      </c>
      <c r="J44" s="3">
        <v>3.3333333333333335</v>
      </c>
      <c r="K44" s="3">
        <v>3542.6666666666665</v>
      </c>
    </row>
    <row r="45" spans="1:11" x14ac:dyDescent="0.25">
      <c r="A45" s="6"/>
      <c r="B45" s="5"/>
      <c r="C45" s="5"/>
      <c r="D45" s="2" t="s">
        <v>19</v>
      </c>
      <c r="E45" s="1">
        <v>1.9200000000000002</v>
      </c>
      <c r="F45" s="1">
        <f>2*'All Cores'!E45</f>
        <v>3.8400000000000003</v>
      </c>
      <c r="G45" s="1">
        <v>1.3333333333333334E-2</v>
      </c>
      <c r="H45" s="1">
        <v>2.02</v>
      </c>
      <c r="I45" s="1">
        <v>1.8066666666666671</v>
      </c>
      <c r="J45" s="3">
        <v>3.3333333333333335</v>
      </c>
      <c r="K45" s="3">
        <v>39407.333333333336</v>
      </c>
    </row>
    <row r="46" spans="1:11" x14ac:dyDescent="0.25">
      <c r="A46" s="6"/>
      <c r="B46" s="5"/>
      <c r="C46" s="5"/>
      <c r="D46" s="2" t="s">
        <v>20</v>
      </c>
      <c r="E46" s="1">
        <v>16.953333333333333</v>
      </c>
      <c r="F46" s="1">
        <f>2*'All Cores'!E46</f>
        <v>33.906666666666666</v>
      </c>
      <c r="G46" s="1">
        <v>3.6666666666666674E-2</v>
      </c>
      <c r="H46" s="1">
        <v>20.53</v>
      </c>
      <c r="I46" s="1">
        <v>13.339999999999996</v>
      </c>
      <c r="J46" s="3">
        <v>12.666666666666666</v>
      </c>
      <c r="K46" s="3">
        <v>507262.66666666669</v>
      </c>
    </row>
    <row r="47" spans="1:11" x14ac:dyDescent="0.25">
      <c r="A47" s="6"/>
      <c r="B47" s="5" t="s">
        <v>14</v>
      </c>
      <c r="C47" s="5" t="s">
        <v>10</v>
      </c>
      <c r="D47" s="2" t="s">
        <v>18</v>
      </c>
      <c r="E47" s="1">
        <v>0.29666666666666669</v>
      </c>
      <c r="F47" s="1">
        <f>2*'All Cores'!E47</f>
        <v>0.59333333333333338</v>
      </c>
      <c r="G47" s="1">
        <v>0.17</v>
      </c>
      <c r="H47" s="1">
        <v>5.000000000000001E-2</v>
      </c>
      <c r="I47" s="1">
        <v>0.37333333333333335</v>
      </c>
      <c r="J47" s="3">
        <v>591.66666666666663</v>
      </c>
      <c r="K47" s="3">
        <v>1205.6666666666667</v>
      </c>
    </row>
    <row r="48" spans="1:11" x14ac:dyDescent="0.25">
      <c r="A48" s="6"/>
      <c r="B48" s="5"/>
      <c r="C48" s="5"/>
      <c r="D48" s="2" t="s">
        <v>19</v>
      </c>
      <c r="E48" s="1">
        <v>2.1266666666666665</v>
      </c>
      <c r="F48" s="1">
        <f>2*'All Cores'!E48</f>
        <v>4.253333333333333</v>
      </c>
      <c r="G48" s="1">
        <v>1.7533333333333332</v>
      </c>
      <c r="H48" s="1">
        <v>0.3833333333333333</v>
      </c>
      <c r="I48" s="1">
        <v>2.1166666666666667</v>
      </c>
      <c r="J48" s="3">
        <v>4793.333333333333</v>
      </c>
      <c r="K48" s="3">
        <v>7831</v>
      </c>
    </row>
    <row r="49" spans="1:11" x14ac:dyDescent="0.25">
      <c r="A49" s="6"/>
      <c r="B49" s="5"/>
      <c r="C49" s="5"/>
      <c r="D49" s="2" t="s">
        <v>20</v>
      </c>
      <c r="E49" s="1">
        <v>22.189999999999998</v>
      </c>
      <c r="F49" s="1">
        <f>2*'All Cores'!E49</f>
        <v>44.379999999999995</v>
      </c>
      <c r="G49" s="1">
        <v>18.16</v>
      </c>
      <c r="H49" s="1">
        <v>3.28</v>
      </c>
      <c r="I49" s="1">
        <v>22.939999999999994</v>
      </c>
      <c r="J49" s="3">
        <v>43579</v>
      </c>
      <c r="K49" s="3">
        <v>79023.333333333328</v>
      </c>
    </row>
    <row r="50" spans="1:11" x14ac:dyDescent="0.25">
      <c r="A50" s="6"/>
      <c r="B50" s="5"/>
      <c r="C50" s="5" t="s">
        <v>11</v>
      </c>
      <c r="D50" s="2" t="s">
        <v>18</v>
      </c>
      <c r="E50" s="1">
        <v>0.19333333333333336</v>
      </c>
      <c r="F50" s="1">
        <f>2*'All Cores'!E50</f>
        <v>0.38666666666666671</v>
      </c>
      <c r="G50" s="1">
        <v>0.22</v>
      </c>
      <c r="H50" s="1">
        <v>4.6666666666666669E-2</v>
      </c>
      <c r="I50" s="1">
        <v>0.12000000000000005</v>
      </c>
      <c r="J50" s="3">
        <v>5.333333333333333</v>
      </c>
      <c r="K50" s="3">
        <v>1561.6666666666667</v>
      </c>
    </row>
    <row r="51" spans="1:11" x14ac:dyDescent="0.25">
      <c r="A51" s="6"/>
      <c r="B51" s="5"/>
      <c r="C51" s="5"/>
      <c r="D51" s="2" t="s">
        <v>19</v>
      </c>
      <c r="E51" s="1">
        <v>1.8200000000000003</v>
      </c>
      <c r="F51" s="1">
        <f>2*'All Cores'!E51</f>
        <v>3.6400000000000006</v>
      </c>
      <c r="G51" s="1">
        <v>2.2233333333333336</v>
      </c>
      <c r="H51" s="1">
        <v>0.63666666666666671</v>
      </c>
      <c r="I51" s="1">
        <v>0.78000000000000025</v>
      </c>
      <c r="J51" s="3">
        <v>4.333333333333333</v>
      </c>
      <c r="K51" s="3">
        <v>15902.333333333334</v>
      </c>
    </row>
    <row r="52" spans="1:11" x14ac:dyDescent="0.25">
      <c r="A52" s="6"/>
      <c r="B52" s="5"/>
      <c r="C52" s="5"/>
      <c r="D52" s="2" t="s">
        <v>20</v>
      </c>
      <c r="E52" s="1">
        <v>19.02</v>
      </c>
      <c r="F52" s="1">
        <f>2*'All Cores'!E52</f>
        <v>38.04</v>
      </c>
      <c r="G52" s="1">
        <v>22.333333333333332</v>
      </c>
      <c r="H52" s="1">
        <v>7.7600000000000007</v>
      </c>
      <c r="I52" s="1">
        <v>7.9466666666666663</v>
      </c>
      <c r="J52" s="3">
        <v>42.666666666666664</v>
      </c>
      <c r="K52" s="3">
        <v>283825.33333333331</v>
      </c>
    </row>
    <row r="53" spans="1:11" x14ac:dyDescent="0.25">
      <c r="A53" s="6"/>
      <c r="B53" s="5"/>
      <c r="C53" s="5" t="s">
        <v>12</v>
      </c>
      <c r="D53" s="2" t="s">
        <v>18</v>
      </c>
      <c r="E53" s="1">
        <v>0.19666666666666666</v>
      </c>
      <c r="F53" s="1">
        <f>2*'All Cores'!E53</f>
        <v>0.39333333333333331</v>
      </c>
      <c r="G53" s="1">
        <v>0.24</v>
      </c>
      <c r="H53" s="1">
        <v>4.3333333333333335E-2</v>
      </c>
      <c r="I53" s="1">
        <v>0.10999999999999999</v>
      </c>
      <c r="J53" s="3">
        <v>3.6666666666666665</v>
      </c>
      <c r="K53" s="3">
        <v>1570.3333333333333</v>
      </c>
    </row>
    <row r="54" spans="1:11" x14ac:dyDescent="0.25">
      <c r="A54" s="6"/>
      <c r="B54" s="5"/>
      <c r="C54" s="5"/>
      <c r="D54" s="2" t="s">
        <v>19</v>
      </c>
      <c r="E54" s="1">
        <v>1.7333333333333334</v>
      </c>
      <c r="F54" s="1">
        <f>2*'All Cores'!E54</f>
        <v>3.4666666666666668</v>
      </c>
      <c r="G54" s="1">
        <v>2.2866666666666666</v>
      </c>
      <c r="H54" s="1">
        <v>0.56333333333333335</v>
      </c>
      <c r="I54" s="1">
        <v>0.61666666666666681</v>
      </c>
      <c r="J54" s="3">
        <v>5</v>
      </c>
      <c r="K54" s="3">
        <v>15129.333333333334</v>
      </c>
    </row>
    <row r="55" spans="1:11" x14ac:dyDescent="0.25">
      <c r="A55" s="6"/>
      <c r="B55" s="5"/>
      <c r="C55" s="5"/>
      <c r="D55" s="2" t="s">
        <v>20</v>
      </c>
      <c r="E55" s="1">
        <v>19.336666666666666</v>
      </c>
      <c r="F55" s="1">
        <f>2*'All Cores'!E55</f>
        <v>38.673333333333332</v>
      </c>
      <c r="G55" s="1">
        <v>22.939999999999998</v>
      </c>
      <c r="H55" s="1">
        <v>7.5233333333333334</v>
      </c>
      <c r="I55" s="1">
        <v>8.2100000000000009</v>
      </c>
      <c r="J55" s="3">
        <v>26</v>
      </c>
      <c r="K55" s="3">
        <v>278790.66666666669</v>
      </c>
    </row>
    <row r="56" spans="1:11" x14ac:dyDescent="0.25">
      <c r="A56" s="6">
        <v>4</v>
      </c>
      <c r="B56" s="5" t="s">
        <v>9</v>
      </c>
      <c r="C56" s="5" t="s">
        <v>10</v>
      </c>
      <c r="D56" s="2" t="s">
        <v>18</v>
      </c>
      <c r="E56" s="1">
        <v>0.12333333333333334</v>
      </c>
      <c r="F56" s="1">
        <v>0.49333333333333335</v>
      </c>
      <c r="G56" s="1">
        <v>0.35666666666666663</v>
      </c>
      <c r="H56" s="1">
        <v>1.3333333333333334E-2</v>
      </c>
      <c r="I56" s="1">
        <v>0.12333333333333338</v>
      </c>
      <c r="J56" s="3">
        <v>77.666666666666671</v>
      </c>
      <c r="K56" s="3">
        <v>21</v>
      </c>
    </row>
    <row r="57" spans="1:11" x14ac:dyDescent="0.25">
      <c r="A57" s="6"/>
      <c r="B57" s="5"/>
      <c r="C57" s="5"/>
      <c r="D57" s="2" t="s">
        <v>19</v>
      </c>
      <c r="E57" s="1">
        <v>1.1399999999999999</v>
      </c>
      <c r="F57" s="1">
        <v>4.5599999999999996</v>
      </c>
      <c r="G57" s="1">
        <v>3.8866666666666667</v>
      </c>
      <c r="H57" s="1">
        <v>0.10000000000000002</v>
      </c>
      <c r="I57" s="1">
        <v>0.57333333333333292</v>
      </c>
      <c r="J57" s="3">
        <v>1132.3333333333333</v>
      </c>
      <c r="K57" s="3">
        <v>193.33333333333334</v>
      </c>
    </row>
    <row r="58" spans="1:11" x14ac:dyDescent="0.25">
      <c r="A58" s="6"/>
      <c r="B58" s="5"/>
      <c r="C58" s="5"/>
      <c r="D58" s="2" t="s">
        <v>20</v>
      </c>
      <c r="E58" s="1">
        <v>11</v>
      </c>
      <c r="F58" s="1">
        <v>44</v>
      </c>
      <c r="G58" s="1">
        <v>39.00333333333333</v>
      </c>
      <c r="H58" s="1">
        <v>1.7733333333333334</v>
      </c>
      <c r="I58" s="1">
        <v>3.2233333333333363</v>
      </c>
      <c r="J58" s="3">
        <v>11400.333333333334</v>
      </c>
      <c r="K58" s="3">
        <v>1546</v>
      </c>
    </row>
    <row r="59" spans="1:11" x14ac:dyDescent="0.25">
      <c r="A59" s="6"/>
      <c r="B59" s="5"/>
      <c r="C59" s="5" t="s">
        <v>11</v>
      </c>
      <c r="D59" s="2" t="s">
        <v>18</v>
      </c>
      <c r="E59" s="1">
        <v>0.11666666666666665</v>
      </c>
      <c r="F59" s="1">
        <v>0.46666666666666662</v>
      </c>
      <c r="G59" s="1">
        <v>0.40000000000000008</v>
      </c>
      <c r="H59" s="1">
        <v>0</v>
      </c>
      <c r="I59" s="1">
        <v>6.6666666666666541E-2</v>
      </c>
      <c r="J59" s="3">
        <v>2.6666666666666665</v>
      </c>
      <c r="K59" s="3">
        <v>20</v>
      </c>
    </row>
    <row r="60" spans="1:11" x14ac:dyDescent="0.25">
      <c r="A60" s="6"/>
      <c r="B60" s="5"/>
      <c r="C60" s="5"/>
      <c r="D60" s="2" t="s">
        <v>19</v>
      </c>
      <c r="E60" s="1">
        <v>0.99333333333333329</v>
      </c>
      <c r="F60" s="1">
        <v>3.9733333333333332</v>
      </c>
      <c r="G60" s="1">
        <v>3.8699999999999997</v>
      </c>
      <c r="H60" s="1">
        <v>4.3333333333333335E-2</v>
      </c>
      <c r="I60" s="1">
        <v>6.0000000000000164E-2</v>
      </c>
      <c r="J60" s="3">
        <v>3</v>
      </c>
      <c r="K60" s="3">
        <v>131.66666666666666</v>
      </c>
    </row>
    <row r="61" spans="1:11" x14ac:dyDescent="0.25">
      <c r="A61" s="6"/>
      <c r="B61" s="5"/>
      <c r="C61" s="5"/>
      <c r="D61" s="2" t="s">
        <v>20</v>
      </c>
      <c r="E61" s="1">
        <v>10.65</v>
      </c>
      <c r="F61" s="1">
        <v>42.6</v>
      </c>
      <c r="G61" s="1">
        <v>40.106666666666662</v>
      </c>
      <c r="H61" s="1">
        <v>0.45333333333333331</v>
      </c>
      <c r="I61" s="1">
        <v>2.0400000000000063</v>
      </c>
      <c r="J61" s="3">
        <v>44.666666666666664</v>
      </c>
      <c r="K61" s="3">
        <v>741</v>
      </c>
    </row>
    <row r="62" spans="1:11" x14ac:dyDescent="0.25">
      <c r="A62" s="6"/>
      <c r="B62" s="5"/>
      <c r="C62" s="5" t="s">
        <v>12</v>
      </c>
      <c r="D62" s="2" t="s">
        <v>18</v>
      </c>
      <c r="E62" s="1">
        <v>0.11666666666666665</v>
      </c>
      <c r="F62" s="1">
        <v>0.46666666666666662</v>
      </c>
      <c r="G62" s="1">
        <v>0.38000000000000006</v>
      </c>
      <c r="H62" s="1">
        <v>6.6666666666666671E-3</v>
      </c>
      <c r="I62" s="1">
        <v>7.9999999999999891E-2</v>
      </c>
      <c r="J62" s="3">
        <v>2</v>
      </c>
      <c r="K62" s="3">
        <v>17.333333333333332</v>
      </c>
    </row>
    <row r="63" spans="1:11" x14ac:dyDescent="0.25">
      <c r="A63" s="6"/>
      <c r="B63" s="5"/>
      <c r="C63" s="5"/>
      <c r="D63" s="2" t="s">
        <v>19</v>
      </c>
      <c r="E63" s="1">
        <v>1.0133333333333334</v>
      </c>
      <c r="F63" s="1">
        <v>4.0533333333333337</v>
      </c>
      <c r="G63" s="1">
        <v>3.9500000000000006</v>
      </c>
      <c r="H63" s="1">
        <v>5.3333333333333337E-2</v>
      </c>
      <c r="I63" s="1">
        <v>4.9999999999999718E-2</v>
      </c>
      <c r="J63" s="3">
        <v>5</v>
      </c>
      <c r="K63" s="3">
        <v>108.66666666666667</v>
      </c>
    </row>
    <row r="64" spans="1:11" x14ac:dyDescent="0.25">
      <c r="A64" s="6"/>
      <c r="B64" s="5"/>
      <c r="C64" s="5"/>
      <c r="D64" s="2" t="s">
        <v>20</v>
      </c>
      <c r="E64" s="1">
        <v>10.536666666666667</v>
      </c>
      <c r="F64" s="1">
        <v>42.146666666666668</v>
      </c>
      <c r="G64" s="1">
        <v>39.363333333333337</v>
      </c>
      <c r="H64" s="1">
        <v>0.75333333333333341</v>
      </c>
      <c r="I64" s="1">
        <v>2.029999999999998</v>
      </c>
      <c r="J64" s="3">
        <v>47.333333333333336</v>
      </c>
      <c r="K64" s="3">
        <v>1009</v>
      </c>
    </row>
    <row r="65" spans="1:11" x14ac:dyDescent="0.25">
      <c r="A65" s="6"/>
      <c r="B65" s="5" t="s">
        <v>13</v>
      </c>
      <c r="C65" s="5" t="s">
        <v>10</v>
      </c>
      <c r="D65" s="2" t="s">
        <v>18</v>
      </c>
      <c r="E65" s="1">
        <v>0.16666666666666666</v>
      </c>
      <c r="F65" s="1">
        <v>0.66666666666666663</v>
      </c>
      <c r="G65" s="1">
        <v>0</v>
      </c>
      <c r="H65" s="1">
        <v>0.16</v>
      </c>
      <c r="I65" s="1">
        <v>0.5066666666666666</v>
      </c>
      <c r="J65" s="3">
        <v>350</v>
      </c>
      <c r="K65" s="3">
        <v>3188</v>
      </c>
    </row>
    <row r="66" spans="1:11" x14ac:dyDescent="0.25">
      <c r="A66" s="6"/>
      <c r="B66" s="5"/>
      <c r="C66" s="5"/>
      <c r="D66" s="2" t="s">
        <v>19</v>
      </c>
      <c r="E66" s="1">
        <v>0.77999999999999992</v>
      </c>
      <c r="F66" s="1">
        <v>3.1199999999999997</v>
      </c>
      <c r="G66" s="1">
        <v>0</v>
      </c>
      <c r="H66" s="1">
        <v>0.91999999999999993</v>
      </c>
      <c r="I66" s="1">
        <v>2.1999999999999997</v>
      </c>
      <c r="J66" s="3">
        <v>4059.3333333333335</v>
      </c>
      <c r="K66" s="3">
        <v>31901.666666666668</v>
      </c>
    </row>
    <row r="67" spans="1:11" x14ac:dyDescent="0.25">
      <c r="A67" s="6"/>
      <c r="B67" s="5"/>
      <c r="C67" s="5"/>
      <c r="D67" s="2" t="s">
        <v>20</v>
      </c>
      <c r="E67" s="1">
        <v>6.1133333333333333</v>
      </c>
      <c r="F67" s="1">
        <v>24.453333333333333</v>
      </c>
      <c r="G67" s="1">
        <v>0.11</v>
      </c>
      <c r="H67" s="1">
        <v>9.5166666666666657</v>
      </c>
      <c r="I67" s="1">
        <v>14.826666666666668</v>
      </c>
      <c r="J67" s="3">
        <v>36971</v>
      </c>
      <c r="K67" s="3">
        <v>511708.33333333331</v>
      </c>
    </row>
    <row r="68" spans="1:11" x14ac:dyDescent="0.25">
      <c r="A68" s="6"/>
      <c r="B68" s="5"/>
      <c r="C68" s="5" t="s">
        <v>11</v>
      </c>
      <c r="D68" s="2" t="s">
        <v>18</v>
      </c>
      <c r="E68" s="1">
        <v>0.15333333333333332</v>
      </c>
      <c r="F68" s="1">
        <v>0.61333333333333329</v>
      </c>
      <c r="G68" s="1">
        <v>3.3333333333333333E-2</v>
      </c>
      <c r="H68" s="1">
        <v>0.22</v>
      </c>
      <c r="I68" s="1">
        <v>0.36</v>
      </c>
      <c r="J68" s="3">
        <v>2</v>
      </c>
      <c r="K68" s="3">
        <v>4080.3333333333335</v>
      </c>
    </row>
    <row r="69" spans="1:11" x14ac:dyDescent="0.25">
      <c r="A69" s="6"/>
      <c r="B69" s="5"/>
      <c r="C69" s="5"/>
      <c r="D69" s="2" t="s">
        <v>19</v>
      </c>
      <c r="E69" s="1">
        <v>1.6333333333333335</v>
      </c>
      <c r="F69" s="1">
        <v>6.5333333333333341</v>
      </c>
      <c r="G69" s="1">
        <v>3.3333333333333335E-3</v>
      </c>
      <c r="H69" s="1">
        <v>2.5333333333333332</v>
      </c>
      <c r="I69" s="1">
        <v>3.9966666666666679</v>
      </c>
      <c r="J69" s="3">
        <v>4</v>
      </c>
      <c r="K69" s="3">
        <v>58322.333333333336</v>
      </c>
    </row>
    <row r="70" spans="1:11" x14ac:dyDescent="0.25">
      <c r="A70" s="6"/>
      <c r="B70" s="5"/>
      <c r="C70" s="5"/>
      <c r="D70" s="2" t="s">
        <v>20</v>
      </c>
      <c r="E70" s="1">
        <v>10.066666666666666</v>
      </c>
      <c r="F70" s="1">
        <v>40.266666666666666</v>
      </c>
      <c r="G70" s="1">
        <v>0.06</v>
      </c>
      <c r="H70" s="1">
        <v>26.723333333333333</v>
      </c>
      <c r="I70" s="1">
        <v>13.483333333333331</v>
      </c>
      <c r="J70" s="3">
        <v>37.666666666666664</v>
      </c>
      <c r="K70" s="3">
        <v>714783</v>
      </c>
    </row>
    <row r="71" spans="1:11" x14ac:dyDescent="0.25">
      <c r="A71" s="6"/>
      <c r="B71" s="5"/>
      <c r="C71" s="5" t="s">
        <v>12</v>
      </c>
      <c r="D71" s="2" t="s">
        <v>18</v>
      </c>
      <c r="E71" s="1">
        <v>0.15000000000000002</v>
      </c>
      <c r="F71" s="1">
        <v>0.60000000000000009</v>
      </c>
      <c r="G71" s="1">
        <v>0</v>
      </c>
      <c r="H71" s="1">
        <v>0.21666666666666667</v>
      </c>
      <c r="I71" s="1">
        <v>0.38333333333333341</v>
      </c>
      <c r="J71" s="3">
        <v>3</v>
      </c>
      <c r="K71" s="3">
        <v>4075.3333333333335</v>
      </c>
    </row>
    <row r="72" spans="1:11" x14ac:dyDescent="0.25">
      <c r="A72" s="6"/>
      <c r="B72" s="5"/>
      <c r="C72" s="5"/>
      <c r="D72" s="2" t="s">
        <v>19</v>
      </c>
      <c r="E72" s="1">
        <v>0.80999999999999994</v>
      </c>
      <c r="F72" s="1">
        <v>3.2399999999999998</v>
      </c>
      <c r="G72" s="1">
        <v>6.6666666666666671E-3</v>
      </c>
      <c r="H72" s="1">
        <v>1.92</v>
      </c>
      <c r="I72" s="1">
        <v>1.313333333333333</v>
      </c>
      <c r="J72" s="3">
        <v>5.333333333333333</v>
      </c>
      <c r="K72" s="3">
        <v>47229</v>
      </c>
    </row>
    <row r="73" spans="1:11" x14ac:dyDescent="0.25">
      <c r="A73" s="6"/>
      <c r="B73" s="5"/>
      <c r="C73" s="5"/>
      <c r="D73" s="2" t="s">
        <v>20</v>
      </c>
      <c r="E73" s="1">
        <v>10.113333333333333</v>
      </c>
      <c r="F73" s="1">
        <v>40.453333333333333</v>
      </c>
      <c r="G73" s="1">
        <v>4.6666666666666669E-2</v>
      </c>
      <c r="H73" s="1">
        <v>26.653333333333332</v>
      </c>
      <c r="I73" s="1">
        <v>13.753333333333334</v>
      </c>
      <c r="J73" s="3">
        <v>39.666666666666664</v>
      </c>
      <c r="K73" s="3">
        <v>711003.33333333337</v>
      </c>
    </row>
    <row r="74" spans="1:11" x14ac:dyDescent="0.25">
      <c r="A74" s="6"/>
      <c r="B74" s="5" t="s">
        <v>14</v>
      </c>
      <c r="C74" s="5" t="s">
        <v>10</v>
      </c>
      <c r="D74" s="2" t="s">
        <v>18</v>
      </c>
      <c r="E74" s="1">
        <v>0.13333333333333333</v>
      </c>
      <c r="F74" s="1">
        <v>0.53333333333333333</v>
      </c>
      <c r="G74" s="1">
        <v>0.21666666666666667</v>
      </c>
      <c r="H74" s="1">
        <v>7.3333333333333334E-2</v>
      </c>
      <c r="I74" s="1">
        <v>0.24333333333333332</v>
      </c>
      <c r="J74" s="3">
        <v>224.33333333333334</v>
      </c>
      <c r="K74" s="3">
        <v>1575.6666666666667</v>
      </c>
    </row>
    <row r="75" spans="1:11" x14ac:dyDescent="0.25">
      <c r="A75" s="6"/>
      <c r="B75" s="5"/>
      <c r="C75" s="5"/>
      <c r="D75" s="2" t="s">
        <v>19</v>
      </c>
      <c r="E75" s="1">
        <v>0.79666666666666652</v>
      </c>
      <c r="F75" s="1">
        <v>3.1866666666666661</v>
      </c>
      <c r="G75" s="1">
        <v>1.8566666666666665</v>
      </c>
      <c r="H75" s="1">
        <v>0.51333333333333331</v>
      </c>
      <c r="I75" s="1">
        <v>0.81666666666666632</v>
      </c>
      <c r="J75" s="3">
        <v>3221.3333333333335</v>
      </c>
      <c r="K75" s="3">
        <v>12143</v>
      </c>
    </row>
    <row r="76" spans="1:11" x14ac:dyDescent="0.25">
      <c r="A76" s="6"/>
      <c r="B76" s="5"/>
      <c r="C76" s="5"/>
      <c r="D76" s="2" t="s">
        <v>20</v>
      </c>
      <c r="E76" s="1">
        <v>7.2066666666666661</v>
      </c>
      <c r="F76" s="1">
        <v>28.826666666666664</v>
      </c>
      <c r="G76" s="1">
        <v>16.733333333333334</v>
      </c>
      <c r="H76" s="1">
        <v>4.9433333333333342</v>
      </c>
      <c r="I76" s="1">
        <v>7.1499999999999959</v>
      </c>
      <c r="J76" s="3">
        <v>33237.333333333336</v>
      </c>
      <c r="K76" s="3">
        <v>135793</v>
      </c>
    </row>
    <row r="77" spans="1:11" x14ac:dyDescent="0.25">
      <c r="A77" s="6"/>
      <c r="B77" s="5"/>
      <c r="C77" s="5" t="s">
        <v>11</v>
      </c>
      <c r="D77" s="2" t="s">
        <v>18</v>
      </c>
      <c r="E77" s="1">
        <v>0.13</v>
      </c>
      <c r="F77" s="1">
        <v>0.52</v>
      </c>
      <c r="G77" s="1">
        <v>0.24666666666666667</v>
      </c>
      <c r="H77" s="1">
        <v>6.0000000000000005E-2</v>
      </c>
      <c r="I77" s="1">
        <v>0.21333333333333332</v>
      </c>
      <c r="J77" s="3">
        <v>2</v>
      </c>
      <c r="K77" s="3">
        <v>1678</v>
      </c>
    </row>
    <row r="78" spans="1:11" x14ac:dyDescent="0.25">
      <c r="A78" s="6"/>
      <c r="B78" s="5"/>
      <c r="C78" s="5"/>
      <c r="D78" s="2" t="s">
        <v>19</v>
      </c>
      <c r="E78" s="1">
        <v>0.87333333333333341</v>
      </c>
      <c r="F78" s="1">
        <v>3.4933333333333336</v>
      </c>
      <c r="G78" s="1">
        <v>2.33</v>
      </c>
      <c r="H78" s="1">
        <v>0.63666666666666671</v>
      </c>
      <c r="I78" s="1">
        <v>0.52666666666666684</v>
      </c>
      <c r="J78" s="3">
        <v>3.3333333333333335</v>
      </c>
      <c r="K78" s="3">
        <v>16947</v>
      </c>
    </row>
    <row r="79" spans="1:11" x14ac:dyDescent="0.25">
      <c r="A79" s="6"/>
      <c r="B79" s="5"/>
      <c r="C79" s="5"/>
      <c r="D79" s="2" t="s">
        <v>20</v>
      </c>
      <c r="E79" s="1">
        <v>11.306666666666667</v>
      </c>
      <c r="F79" s="1">
        <v>45.226666666666667</v>
      </c>
      <c r="G79" s="1">
        <v>24.696666666666669</v>
      </c>
      <c r="H79" s="1">
        <v>10.723333333333334</v>
      </c>
      <c r="I79" s="1">
        <v>9.8066666666666631</v>
      </c>
      <c r="J79" s="3">
        <v>46</v>
      </c>
      <c r="K79" s="3">
        <v>356530.66666666669</v>
      </c>
    </row>
    <row r="80" spans="1:11" x14ac:dyDescent="0.25">
      <c r="A80" s="6"/>
      <c r="B80" s="5"/>
      <c r="C80" s="5" t="s">
        <v>12</v>
      </c>
      <c r="D80" s="2" t="s">
        <v>18</v>
      </c>
      <c r="E80" s="1">
        <v>0.13333333333333333</v>
      </c>
      <c r="F80" s="1">
        <v>0.53333333333333333</v>
      </c>
      <c r="G80" s="1">
        <v>0.25333333333333335</v>
      </c>
      <c r="H80" s="1">
        <v>0.06</v>
      </c>
      <c r="I80" s="1">
        <v>0.21999999999999997</v>
      </c>
      <c r="J80" s="3">
        <v>2</v>
      </c>
      <c r="K80" s="3">
        <v>1718</v>
      </c>
    </row>
    <row r="81" spans="1:11" x14ac:dyDescent="0.25">
      <c r="A81" s="6"/>
      <c r="B81" s="5"/>
      <c r="C81" s="5"/>
      <c r="D81" s="2" t="s">
        <v>19</v>
      </c>
      <c r="E81" s="1">
        <v>0.92</v>
      </c>
      <c r="F81" s="1">
        <v>3.68</v>
      </c>
      <c r="G81" s="1">
        <v>2.3433333333333333</v>
      </c>
      <c r="H81" s="1">
        <v>0.73333333333333339</v>
      </c>
      <c r="I81" s="1">
        <v>0.6033333333333335</v>
      </c>
      <c r="J81" s="3">
        <v>5</v>
      </c>
      <c r="K81" s="3">
        <v>19095.666666666668</v>
      </c>
    </row>
    <row r="82" spans="1:11" x14ac:dyDescent="0.25">
      <c r="A82" s="6"/>
      <c r="B82" s="5"/>
      <c r="C82" s="5"/>
      <c r="D82" s="2" t="s">
        <v>20</v>
      </c>
      <c r="E82" s="1">
        <v>11.36</v>
      </c>
      <c r="F82" s="1">
        <v>45.44</v>
      </c>
      <c r="G82" s="1">
        <v>24.209999999999997</v>
      </c>
      <c r="H82" s="1">
        <v>10.483333333333333</v>
      </c>
      <c r="I82" s="1">
        <v>10.746666666666668</v>
      </c>
      <c r="J82" s="3">
        <v>42.666666666666664</v>
      </c>
      <c r="K82" s="3">
        <v>343973</v>
      </c>
    </row>
  </sheetData>
  <mergeCells count="39">
    <mergeCell ref="A2:A28"/>
    <mergeCell ref="B2:B10"/>
    <mergeCell ref="C2:C4"/>
    <mergeCell ref="C5:C7"/>
    <mergeCell ref="C8:C10"/>
    <mergeCell ref="B11:B19"/>
    <mergeCell ref="C11:C13"/>
    <mergeCell ref="C14:C16"/>
    <mergeCell ref="C17:C19"/>
    <mergeCell ref="B20:B28"/>
    <mergeCell ref="C20:C22"/>
    <mergeCell ref="C23:C25"/>
    <mergeCell ref="C26:C28"/>
    <mergeCell ref="A56:A82"/>
    <mergeCell ref="B56:B64"/>
    <mergeCell ref="C56:C58"/>
    <mergeCell ref="C59:C61"/>
    <mergeCell ref="C62:C64"/>
    <mergeCell ref="B65:B73"/>
    <mergeCell ref="C65:C67"/>
    <mergeCell ref="C68:C70"/>
    <mergeCell ref="C71:C73"/>
    <mergeCell ref="B74:B82"/>
    <mergeCell ref="C74:C76"/>
    <mergeCell ref="C77:C79"/>
    <mergeCell ref="C80:C82"/>
    <mergeCell ref="A29:A55"/>
    <mergeCell ref="B29:B37"/>
    <mergeCell ref="C29:C31"/>
    <mergeCell ref="C32:C34"/>
    <mergeCell ref="C35:C37"/>
    <mergeCell ref="B38:B46"/>
    <mergeCell ref="C38:C40"/>
    <mergeCell ref="C41:C43"/>
    <mergeCell ref="C44:C46"/>
    <mergeCell ref="B47:B55"/>
    <mergeCell ref="C47:C49"/>
    <mergeCell ref="C50:C52"/>
    <mergeCell ref="C53:C5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Cores</vt:lpstr>
      <vt:lpstr>2 Cores</vt:lpstr>
      <vt:lpstr>1 Core</vt:lpstr>
      <vt:lpstr>All 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 Conflenti;Cameron Taylor</dc:creator>
  <cp:lastModifiedBy>Jace Conflenti</cp:lastModifiedBy>
  <cp:revision>2</cp:revision>
  <dcterms:created xsi:type="dcterms:W3CDTF">2015-03-30T17:07:05Z</dcterms:created>
  <dcterms:modified xsi:type="dcterms:W3CDTF">2015-04-03T16:47:37Z</dcterms:modified>
</cp:coreProperties>
</file>