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yjk\SynologyDriveJacekMyjkowski\SynologyDrive\#STUDIA\PEA\"/>
    </mc:Choice>
  </mc:AlternateContent>
  <xr:revisionPtr revIDLastSave="0" documentId="13_ncr:1_{41B64803-F57C-4FA5-B10C-7D314EBA2D68}" xr6:coauthVersionLast="47" xr6:coauthVersionMax="47" xr10:uidLastSave="{00000000-0000-0000-0000-000000000000}"/>
  <bookViews>
    <workbookView xWindow="-120" yWindow="-120" windowWidth="38640" windowHeight="15840" activeTab="2" xr2:uid="{821AA852-E739-49F9-BB9F-0B8ACA796A25}"/>
  </bookViews>
  <sheets>
    <sheet name="daneWynikowe BF" sheetId="2" r:id="rId1"/>
    <sheet name="daneWynikowe B&amp;B1" sheetId="3" r:id="rId2"/>
    <sheet name="WynikiWszystkichAlgorytmów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U8" i="1" s="1"/>
  <c r="R7" i="1"/>
  <c r="U7" i="1" s="1"/>
  <c r="R6" i="1"/>
  <c r="U6" i="1" s="1"/>
  <c r="R4" i="1"/>
  <c r="U4" i="1" s="1"/>
  <c r="R5" i="1"/>
  <c r="U5" i="1" s="1"/>
  <c r="R3" i="1"/>
  <c r="U3" i="1" s="1"/>
  <c r="AG8" i="1"/>
  <c r="V8" i="1" s="1"/>
  <c r="AG7" i="1"/>
  <c r="V7" i="1" s="1"/>
  <c r="AG6" i="1"/>
  <c r="V6" i="1" s="1"/>
  <c r="AG5" i="1"/>
  <c r="V5" i="1" s="1"/>
  <c r="AG4" i="1"/>
  <c r="V4" i="1" s="1"/>
  <c r="AG3" i="1"/>
  <c r="V3" i="1" s="1"/>
  <c r="R9" i="1"/>
  <c r="C9" i="1"/>
  <c r="AG9" i="1" l="1"/>
</calcChain>
</file>

<file path=xl/sharedStrings.xml><?xml version="1.0" encoding="utf-8"?>
<sst xmlns="http://schemas.openxmlformats.org/spreadsheetml/2006/main" count="1029" uniqueCount="83">
  <si>
    <t>Wielkość instancji</t>
  </si>
  <si>
    <t>Czas [s]</t>
  </si>
  <si>
    <t>PLIK WEJSCIOWY</t>
  </si>
  <si>
    <t>./dataFiles/tsp_6.txt</t>
  </si>
  <si>
    <t xml:space="preserve">Najkrotsza sciezka: 0 1 2 3 4 5 0 </t>
  </si>
  <si>
    <t>Dlugosc tej sciezki to: 132</t>
  </si>
  <si>
    <t>./dataFiles/tsp_10.txt</t>
  </si>
  <si>
    <t xml:space="preserve">Najkrotsza sciezka: 0 3 4 2 8 7 6 9 1 5 0 </t>
  </si>
  <si>
    <t>Dlugosc tej sciezki to: 212</t>
  </si>
  <si>
    <t>./dataFiles/tsp_12.txt</t>
  </si>
  <si>
    <t xml:space="preserve">Najkrotsza sciezka: 0 1 8 4 6 2 11 9 7 5 3 10 0 </t>
  </si>
  <si>
    <t>Dlugosc tej sciezki to: 264</t>
  </si>
  <si>
    <t>./dataFiles/tsp_13.txt</t>
  </si>
  <si>
    <t xml:space="preserve">Najkrotsza sciezka: 0 10 3 5 7 9 11 2 6 4 8 1 12 0 </t>
  </si>
  <si>
    <t>Dlugosc tej sciezki to: 269</t>
  </si>
  <si>
    <t>./dataFiles/tsp_14.txt</t>
  </si>
  <si>
    <t xml:space="preserve">Najkrotsza sciezka: 0 10 3 5 7 9 13 11 2 6 4 8 1 12 0 </t>
  </si>
  <si>
    <t>Dlugosc tej sciezki to: 282</t>
  </si>
  <si>
    <t>./dataFiles/tsp_15.txt</t>
  </si>
  <si>
    <t xml:space="preserve">Najkrotsza sciezka: 0 10 3 5 7 9 13 11 2 6 4 8 14 1 12 0 </t>
  </si>
  <si>
    <t>Dlugosc tej sciezki to: 291</t>
  </si>
  <si>
    <t>CZAS[ns]</t>
  </si>
  <si>
    <t>Instancja</t>
  </si>
  <si>
    <t>Średnia[ns]</t>
  </si>
  <si>
    <t>CZAS[ms]</t>
  </si>
  <si>
    <t>BruteForce</t>
  </si>
  <si>
    <t>Instancje</t>
  </si>
  <si>
    <t>Średnia[s]</t>
  </si>
  <si>
    <t>PORÓWNANIE</t>
  </si>
  <si>
    <t>BranchAndBound1 (ograniczenie 3xnajkrótsza krawędź)</t>
  </si>
  <si>
    <t>BranchAndBound1</t>
  </si>
  <si>
    <t>Geometryczne</t>
  </si>
  <si>
    <t>Cauchyego</t>
  </si>
  <si>
    <t>Boltzmanna</t>
  </si>
  <si>
    <t>SA porównanie chłodzenia[ile procent gorsze od optymalnego rozwiązania]</t>
  </si>
  <si>
    <t>SA porównanie sposobu generowania temperatury[ile procent gorsze od optymalnego rozwiązania]</t>
  </si>
  <si>
    <t>Na podstawie średniego kosztu permutacji ścieżki</t>
  </si>
  <si>
    <t>Na podstawie ilości wierzchołków i najdłuższego połączenia</t>
  </si>
  <si>
    <t>SA zbadanie wpływu parametru alpha na wynik [ile procent gorsze od optymalnego rozwiązania]</t>
  </si>
  <si>
    <t>a = 0,99</t>
  </si>
  <si>
    <t>a=0,999</t>
  </si>
  <si>
    <t>a=0,9999</t>
  </si>
  <si>
    <t>SA zbadanie wpływu przydzielonego czasu na rozwiązanie na wynik [ile procent gorsze od optymalnego rozwiązania]</t>
  </si>
  <si>
    <t>75,000</t>
  </si>
  <si>
    <t>150,000</t>
  </si>
  <si>
    <t>600,000</t>
  </si>
  <si>
    <t>1200,000</t>
  </si>
  <si>
    <t>2400,000</t>
  </si>
  <si>
    <t>300,000</t>
  </si>
  <si>
    <t>tsp_6.txt</t>
  </si>
  <si>
    <t>tsp_10.txt</t>
  </si>
  <si>
    <t>tsp_12.txt</t>
  </si>
  <si>
    <t>tsp_13.txt</t>
  </si>
  <si>
    <t>tsp_14.txt</t>
  </si>
  <si>
    <t>tsp_15.txt</t>
  </si>
  <si>
    <t>tsp_21.txt</t>
  </si>
  <si>
    <t>tsp_24.txt</t>
  </si>
  <si>
    <t>tsp_26.txt</t>
  </si>
  <si>
    <t>tsp_48.txt</t>
  </si>
  <si>
    <t>tsp_96.txt</t>
  </si>
  <si>
    <t>tsp_120.txt</t>
  </si>
  <si>
    <t>tsp_137.txt</t>
  </si>
  <si>
    <t>tsp_229.txt</t>
  </si>
  <si>
    <t>tsp_318.txt</t>
  </si>
  <si>
    <t>tsp_431.txt</t>
  </si>
  <si>
    <t>SA zbadanie wpływu parametru długości ery na wynik [ile procent gorsze od optymalnego rozwiązania]</t>
  </si>
  <si>
    <t>eraLength = 2</t>
  </si>
  <si>
    <t>eraLength = 3</t>
  </si>
  <si>
    <t>eraLength = 4</t>
  </si>
  <si>
    <t>SA zbadanie wpływu parametru zakończenia ery na podstawie ilości iteracji nie przynoszących zmian [ile procent gorsze od optymalnego rozwiązania]</t>
  </si>
  <si>
    <t>brak</t>
  </si>
  <si>
    <t>eraLength/3</t>
  </si>
  <si>
    <t>eraLength/6</t>
  </si>
  <si>
    <t>eraLength/9</t>
  </si>
  <si>
    <t>SA zbadanie wpływu sposobu generowania sąsiedztwa na wynik [ile procent gorsze od optymalnego rozwiązania]</t>
  </si>
  <si>
    <t>2-zamiana</t>
  </si>
  <si>
    <t>Zamiana łuków</t>
  </si>
  <si>
    <t>3-zamiana</t>
  </si>
  <si>
    <t>SA zbadanie wpływu sposobu generowania wartości losowych na wynik [ile procent gorsze od optymalnego rozwiązania]</t>
  </si>
  <si>
    <t>Zwykłe generowanie funkcją "rand()"</t>
  </si>
  <si>
    <t>Generowanie funkcją "rand()", po wcześniejszym dorzuceniu ziarna generatora na podstawie aktualnej ilości cykli zegara od początku działania programu</t>
  </si>
  <si>
    <t>a=0,99999</t>
  </si>
  <si>
    <t>SA &lt;50%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</si>
</sst>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000"/>
    <numFmt numFmtId="165" formatCode="0.0000000000"/>
    <numFmt numFmtId="166" formatCode="0.000"/>
    <numFmt numFmtId="167" formatCode="0.00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9" fontId="0" fillId="0" borderId="0" xfId="1" applyFont="1"/>
    <xf numFmtId="2" fontId="0" fillId="0" borderId="0" xfId="1" applyNumberFormat="1" applyFont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0" xfId="0" applyNumberFormat="1"/>
  </cellXfs>
  <cellStyles count="3">
    <cellStyle name="Dziesiętny" xfId="2" builtinId="3"/>
    <cellStyle name="Normalny" xfId="0" builtinId="0"/>
    <cellStyle name="Procentowy" xfId="1" builtinId="5"/>
  </cellStyles>
  <dxfs count="31">
    <dxf>
      <alignment horizontal="right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</dxf>
    <dxf>
      <alignment horizontal="right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</dxf>
    <dxf>
      <numFmt numFmtId="14" formatCode="0.00%"/>
    </dxf>
    <dxf>
      <alignment horizontal="right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right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WynikiWszystkichAlgorytmów!$C$2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WynikiWszystkichAlgorytmów!$B$3:$B$9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</c:numCache>
            </c:numRef>
          </c:cat>
          <c:val>
            <c:numRef>
              <c:f>WynikiWszystkichAlgorytmów!$C$3:$C$9</c:f>
              <c:numCache>
                <c:formatCode>General</c:formatCode>
                <c:ptCount val="7"/>
                <c:pt idx="0">
                  <c:v>6.3399999999999999E-7</c:v>
                </c:pt>
                <c:pt idx="1">
                  <c:v>7.9124999999999999E-5</c:v>
                </c:pt>
                <c:pt idx="2">
                  <c:v>4.2613620000000003E-3</c:v>
                </c:pt>
                <c:pt idx="3">
                  <c:v>1.8265841000000001E-2</c:v>
                </c:pt>
                <c:pt idx="4" formatCode="0.000000000">
                  <c:v>0.17405297</c:v>
                </c:pt>
                <c:pt idx="5" formatCode="0.000000000">
                  <c:v>2.1194745799999999</c:v>
                </c:pt>
                <c:pt idx="6" formatCode="0.000000000">
                  <c:v>576.49708576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615-AECE-C8C5EEE339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2851247"/>
        <c:axId val="812852911"/>
      </c:lineChart>
      <c:catAx>
        <c:axId val="81285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852911"/>
        <c:crosses val="autoZero"/>
        <c:auto val="1"/>
        <c:lblAlgn val="ctr"/>
        <c:lblOffset val="100"/>
        <c:noMultiLvlLbl val="0"/>
      </c:catAx>
      <c:valAx>
        <c:axId val="812852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8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SA zbadanie wpływu parametru zakończenia ery na podstawie ilości iteracji nie przynoszących zmian [ile procent gorsze od optymalnego rozwiązania]</a:t>
            </a:r>
            <a:endParaRPr lang="pl-PL"/>
          </a:p>
        </c:rich>
      </c:tx>
      <c:layout>
        <c:manualLayout>
          <c:xMode val="edge"/>
          <c:yMode val="edge"/>
          <c:x val="0.1789905761088644"/>
          <c:y val="3.6531073417212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139514697562074"/>
          <c:y val="3.7201439804901482E-2"/>
          <c:w val="0.82270315614733969"/>
          <c:h val="0.73538694364209656"/>
        </c:manualLayout>
      </c:layout>
      <c:scatterChart>
        <c:scatterStyle val="lineMarker"/>
        <c:varyColors val="0"/>
        <c:ser>
          <c:idx val="1"/>
          <c:order val="0"/>
          <c:tx>
            <c:strRef>
              <c:f>WynikiWszystkichAlgorytmów!$CQ$3</c:f>
              <c:strCache>
                <c:ptCount val="1"/>
                <c:pt idx="0">
                  <c:v>brak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WynikiWszystkichAlgorytmów!$CP$4:$CP$19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WynikiWszystkichAlgorytmów!$CQ$4:$CQ$19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4.1237099999999999E-2</c:v>
                </c:pt>
                <c:pt idx="6">
                  <c:v>3.9896599999999997E-2</c:v>
                </c:pt>
                <c:pt idx="7">
                  <c:v>3.9896599999999997E-2</c:v>
                </c:pt>
                <c:pt idx="8">
                  <c:v>4.9092799999999999E-2</c:v>
                </c:pt>
                <c:pt idx="9">
                  <c:v>6.6785600000000001E-2</c:v>
                </c:pt>
                <c:pt idx="10">
                  <c:v>0.38988200000000001</c:v>
                </c:pt>
                <c:pt idx="11">
                  <c:v>0.59737799999999996</c:v>
                </c:pt>
                <c:pt idx="12">
                  <c:v>0.76692499999999997</c:v>
                </c:pt>
                <c:pt idx="13">
                  <c:v>0.88197800000000004</c:v>
                </c:pt>
                <c:pt idx="14">
                  <c:v>1.2991699999999999</c:v>
                </c:pt>
                <c:pt idx="15">
                  <c:v>1.4420900000000001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5-40DA-A34F-B4864F5030A1}"/>
            </c:ext>
          </c:extLst>
        </c:ser>
        <c:ser>
          <c:idx val="2"/>
          <c:order val="1"/>
          <c:tx>
            <c:strRef>
              <c:f>WynikiWszystkichAlgorytmów!$CR$3</c:f>
              <c:strCache>
                <c:ptCount val="1"/>
                <c:pt idx="0">
                  <c:v>eraLength/3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WynikiWszystkichAlgorytmów!$CP$4:$CP$19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WynikiWszystkichAlgorytmów!$CR$4:$CR$19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3.9157699999999997E-2</c:v>
                </c:pt>
                <c:pt idx="7">
                  <c:v>3.8522000000000001E-2</c:v>
                </c:pt>
                <c:pt idx="8">
                  <c:v>3.4151500000000001E-2</c:v>
                </c:pt>
                <c:pt idx="9">
                  <c:v>8.6801400000000001E-2</c:v>
                </c:pt>
                <c:pt idx="10">
                  <c:v>0.41542099999999998</c:v>
                </c:pt>
                <c:pt idx="11">
                  <c:v>0.53543600000000002</c:v>
                </c:pt>
                <c:pt idx="12">
                  <c:v>0.67132400000000003</c:v>
                </c:pt>
                <c:pt idx="13">
                  <c:v>0.87353099999999995</c:v>
                </c:pt>
                <c:pt idx="14">
                  <c:v>1.3169200000000001</c:v>
                </c:pt>
                <c:pt idx="15">
                  <c:v>1.4061699999999999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5-40DA-A34F-B4864F5030A1}"/>
            </c:ext>
          </c:extLst>
        </c:ser>
        <c:ser>
          <c:idx val="0"/>
          <c:order val="2"/>
          <c:tx>
            <c:strRef>
              <c:f>WynikiWszystkichAlgorytmów!$CS$3</c:f>
              <c:strCache>
                <c:ptCount val="1"/>
                <c:pt idx="0">
                  <c:v>eraLength/6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WynikiWszystkichAlgorytmów!$CP$4:$CP$19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WynikiWszystkichAlgorytmów!$CS$4:$CS$19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3.5377400000000003E-2</c:v>
                </c:pt>
                <c:pt idx="8">
                  <c:v>4.5891099999999997E-2</c:v>
                </c:pt>
                <c:pt idx="9">
                  <c:v>2.4970300000000001E-2</c:v>
                </c:pt>
                <c:pt idx="10">
                  <c:v>0.30880800000000003</c:v>
                </c:pt>
                <c:pt idx="11">
                  <c:v>0.48905199999999999</c:v>
                </c:pt>
                <c:pt idx="12">
                  <c:v>0.60525700000000004</c:v>
                </c:pt>
                <c:pt idx="13">
                  <c:v>0.86050000000000004</c:v>
                </c:pt>
                <c:pt idx="14">
                  <c:v>1.3138799999999999</c:v>
                </c:pt>
                <c:pt idx="15">
                  <c:v>1.4443999999999999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B5-40DA-A34F-B4864F5030A1}"/>
            </c:ext>
          </c:extLst>
        </c:ser>
        <c:ser>
          <c:idx val="3"/>
          <c:order val="3"/>
          <c:tx>
            <c:strRef>
              <c:f>WynikiWszystkichAlgorytmów!$CT$3</c:f>
              <c:strCache>
                <c:ptCount val="1"/>
                <c:pt idx="0">
                  <c:v>eraLength/9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WynikiWszystkichAlgorytmów!$CP$4:$CP$19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WynikiWszystkichAlgorytmów!$CT$4:$CT$19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4.40252E-2</c:v>
                </c:pt>
                <c:pt idx="8">
                  <c:v>3.9487700000000001E-2</c:v>
                </c:pt>
                <c:pt idx="9">
                  <c:v>6.4011100000000001E-2</c:v>
                </c:pt>
                <c:pt idx="10">
                  <c:v>0.29531400000000002</c:v>
                </c:pt>
                <c:pt idx="11">
                  <c:v>0.35594900000000002</c:v>
                </c:pt>
                <c:pt idx="12">
                  <c:v>0.52914000000000005</c:v>
                </c:pt>
                <c:pt idx="13">
                  <c:v>0.73209900000000006</c:v>
                </c:pt>
                <c:pt idx="14">
                  <c:v>1.3631800000000001</c:v>
                </c:pt>
                <c:pt idx="15">
                  <c:v>1.3653900000000001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B5-40DA-A34F-B4864F503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16976"/>
        <c:axId val="301109904"/>
      </c:scatterChart>
      <c:valAx>
        <c:axId val="3011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09904"/>
        <c:crosses val="autoZero"/>
        <c:crossBetween val="midCat"/>
      </c:valAx>
      <c:valAx>
        <c:axId val="3011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Znalezione rozwiązanie gorsze od optymalnego [%]</a:t>
                </a:r>
              </a:p>
            </c:rich>
          </c:tx>
          <c:layout>
            <c:manualLayout>
              <c:xMode val="edge"/>
              <c:yMode val="edge"/>
              <c:x val="3.0767292200226271E-2"/>
              <c:y val="0.19648816318257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6310882613892"/>
          <c:y val="0.81764729540033032"/>
          <c:w val="0.75205061676223361"/>
          <c:h val="0.1638911631562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SA zbadanie wpływu sposobu generowania sąsiedztwa na wynik [ile procent gorsze od optymalnego rozwiązania]</a:t>
            </a:r>
            <a:endParaRPr lang="pl-PL"/>
          </a:p>
        </c:rich>
      </c:tx>
      <c:layout>
        <c:manualLayout>
          <c:xMode val="edge"/>
          <c:yMode val="edge"/>
          <c:x val="0.1789905761088644"/>
          <c:y val="3.6531073417212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139514697562074"/>
          <c:y val="3.7201439804901482E-2"/>
          <c:w val="0.82270315614733969"/>
          <c:h val="0.73538694364209656"/>
        </c:manualLayout>
      </c:layout>
      <c:scatterChart>
        <c:scatterStyle val="lineMarker"/>
        <c:varyColors val="0"/>
        <c:ser>
          <c:idx val="1"/>
          <c:order val="0"/>
          <c:tx>
            <c:strRef>
              <c:f>WynikiWszystkichAlgorytmów!$DA$3</c:f>
              <c:strCache>
                <c:ptCount val="1"/>
                <c:pt idx="0">
                  <c:v>2-zamiana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WynikiWszystkichAlgorytmów!$CZ$4:$CZ$19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WynikiWszystkichAlgorytmów!$DA$4:$DA$19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3.47248E-2</c:v>
                </c:pt>
                <c:pt idx="7">
                  <c:v>1.10063E-2</c:v>
                </c:pt>
                <c:pt idx="8">
                  <c:v>2.02775E-2</c:v>
                </c:pt>
                <c:pt idx="9">
                  <c:v>4.8751500000000003E-2</c:v>
                </c:pt>
                <c:pt idx="10">
                  <c:v>0.28214600000000001</c:v>
                </c:pt>
                <c:pt idx="11">
                  <c:v>0.50360099999999997</c:v>
                </c:pt>
                <c:pt idx="12">
                  <c:v>0.61947200000000002</c:v>
                </c:pt>
                <c:pt idx="13">
                  <c:v>0.86137600000000003</c:v>
                </c:pt>
                <c:pt idx="14">
                  <c:v>1.22004</c:v>
                </c:pt>
                <c:pt idx="15">
                  <c:v>1.40659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A-47A9-B8D1-0280A941FBA7}"/>
            </c:ext>
          </c:extLst>
        </c:ser>
        <c:ser>
          <c:idx val="2"/>
          <c:order val="1"/>
          <c:tx>
            <c:strRef>
              <c:f>WynikiWszystkichAlgorytmów!$DB$3</c:f>
              <c:strCache>
                <c:ptCount val="1"/>
                <c:pt idx="0">
                  <c:v>Zamiana łuków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WynikiWszystkichAlgorytmów!$CZ$4:$CZ$19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WynikiWszystkichAlgorytmów!$DB$4:$DB$19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3.2508299999999997E-2</c:v>
                </c:pt>
                <c:pt idx="7">
                  <c:v>4.2452799999999999E-2</c:v>
                </c:pt>
                <c:pt idx="8">
                  <c:v>3.7353299999999999E-2</c:v>
                </c:pt>
                <c:pt idx="9">
                  <c:v>4.4788000000000001E-2</c:v>
                </c:pt>
                <c:pt idx="10">
                  <c:v>0.14113600000000001</c:v>
                </c:pt>
                <c:pt idx="11">
                  <c:v>0.31460700000000003</c:v>
                </c:pt>
                <c:pt idx="12">
                  <c:v>0.28969400000000001</c:v>
                </c:pt>
                <c:pt idx="13">
                  <c:v>0.54754000000000003</c:v>
                </c:pt>
                <c:pt idx="14">
                  <c:v>1.1291500000000001</c:v>
                </c:pt>
                <c:pt idx="15">
                  <c:v>1.2548299999999999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8A-47A9-B8D1-0280A941FBA7}"/>
            </c:ext>
          </c:extLst>
        </c:ser>
        <c:ser>
          <c:idx val="0"/>
          <c:order val="2"/>
          <c:tx>
            <c:strRef>
              <c:f>WynikiWszystkichAlgorytmów!$DC$3</c:f>
              <c:strCache>
                <c:ptCount val="1"/>
                <c:pt idx="0">
                  <c:v>3-zamiana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WynikiWszystkichAlgorytmów!$CZ$4:$CZ$19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WynikiWszystkichAlgorytmów!$DC$4:$DC$19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 formatCode="0%">
                  <c:v>0</c:v>
                </c:pt>
                <c:pt idx="3">
                  <c:v>4.4609700000000002E-2</c:v>
                </c:pt>
                <c:pt idx="4">
                  <c:v>4.2553199999999999E-2</c:v>
                </c:pt>
                <c:pt idx="5">
                  <c:v>2.7491399999999999E-2</c:v>
                </c:pt>
                <c:pt idx="6">
                  <c:v>0.22792799999999999</c:v>
                </c:pt>
                <c:pt idx="7">
                  <c:v>0.36242099999999999</c:v>
                </c:pt>
                <c:pt idx="8">
                  <c:v>0.44183600000000001</c:v>
                </c:pt>
                <c:pt idx="9">
                  <c:v>1.1704300000000001</c:v>
                </c:pt>
                <c:pt idx="10">
                  <c:v>2.7800500000000001</c:v>
                </c:pt>
                <c:pt idx="11">
                  <c:v>3.49553</c:v>
                </c:pt>
                <c:pt idx="12">
                  <c:v>4.3142199999999997</c:v>
                </c:pt>
                <c:pt idx="13">
                  <c:v>5.7504</c:v>
                </c:pt>
                <c:pt idx="14">
                  <c:v>10.776300000000001</c:v>
                </c:pt>
                <c:pt idx="15">
                  <c:v>11.2994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8A-47A9-B8D1-0280A941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16976"/>
        <c:axId val="301109904"/>
      </c:scatterChart>
      <c:valAx>
        <c:axId val="3011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09904"/>
        <c:crosses val="autoZero"/>
        <c:crossBetween val="midCat"/>
      </c:valAx>
      <c:valAx>
        <c:axId val="3011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Znalezione rozwiązanie gorsze od optymalnego [%]</a:t>
                </a:r>
              </a:p>
            </c:rich>
          </c:tx>
          <c:layout>
            <c:manualLayout>
              <c:xMode val="edge"/>
              <c:yMode val="edge"/>
              <c:x val="3.0767292200226271E-2"/>
              <c:y val="0.19648816318257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6310882613892"/>
          <c:y val="0.81764729540033032"/>
          <c:w val="0.75205061676223361"/>
          <c:h val="0.1638911631562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SA zbadanie wpływu sposobu generowania wartości losowych na wynik [ile procent gorsze od optymalnego rozwiązania]</a:t>
            </a:r>
            <a:endParaRPr lang="pl-PL"/>
          </a:p>
        </c:rich>
      </c:tx>
      <c:layout>
        <c:manualLayout>
          <c:xMode val="edge"/>
          <c:yMode val="edge"/>
          <c:x val="0.1789905761088644"/>
          <c:y val="3.6531073417212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139514697562074"/>
          <c:y val="3.7201439804901482E-2"/>
          <c:w val="0.82270315614733969"/>
          <c:h val="0.73538694364209656"/>
        </c:manualLayout>
      </c:layout>
      <c:scatterChart>
        <c:scatterStyle val="lineMarker"/>
        <c:varyColors val="0"/>
        <c:ser>
          <c:idx val="1"/>
          <c:order val="0"/>
          <c:tx>
            <c:strRef>
              <c:f>WynikiWszystkichAlgorytmów!$DJ$3</c:f>
              <c:strCache>
                <c:ptCount val="1"/>
                <c:pt idx="0">
                  <c:v>Zwykłe generowanie funkcją "rand()"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WynikiWszystkichAlgorytmów!$DI$4:$DI$19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WynikiWszystkichAlgorytmów!$DJ$4:$DJ$19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3.9157699999999997E-2</c:v>
                </c:pt>
                <c:pt idx="7">
                  <c:v>3.8522000000000001E-2</c:v>
                </c:pt>
                <c:pt idx="8">
                  <c:v>3.4151500000000001E-2</c:v>
                </c:pt>
                <c:pt idx="9">
                  <c:v>8.6801400000000001E-2</c:v>
                </c:pt>
                <c:pt idx="10">
                  <c:v>0.41542099999999998</c:v>
                </c:pt>
                <c:pt idx="11">
                  <c:v>0.53543600000000002</c:v>
                </c:pt>
                <c:pt idx="12">
                  <c:v>0.67132400000000003</c:v>
                </c:pt>
                <c:pt idx="13">
                  <c:v>0.87353099999999995</c:v>
                </c:pt>
                <c:pt idx="14">
                  <c:v>1.3169200000000001</c:v>
                </c:pt>
                <c:pt idx="15">
                  <c:v>1.4061699999999999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7-41C2-8B3A-A5FAA6A0B4B0}"/>
            </c:ext>
          </c:extLst>
        </c:ser>
        <c:ser>
          <c:idx val="2"/>
          <c:order val="1"/>
          <c:tx>
            <c:strRef>
              <c:f>WynikiWszystkichAlgorytmów!$DK$3</c:f>
              <c:strCache>
                <c:ptCount val="1"/>
                <c:pt idx="0">
                  <c:v>Generowanie funkcją "rand()", po wcześniejszym dorzuceniu ziarna generatora na podstawie aktualnej ilości cykli zegara od początku działania programu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WynikiWszystkichAlgorytmów!$DI$4:$DI$19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WynikiWszystkichAlgorytmów!$DK$4:$DK$19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3.47248E-2</c:v>
                </c:pt>
                <c:pt idx="7">
                  <c:v>2.98742E-2</c:v>
                </c:pt>
                <c:pt idx="8">
                  <c:v>2.56137E-2</c:v>
                </c:pt>
                <c:pt idx="9">
                  <c:v>4.5976999999999997E-2</c:v>
                </c:pt>
                <c:pt idx="10">
                  <c:v>0.31049300000000002</c:v>
                </c:pt>
                <c:pt idx="11">
                  <c:v>0.58282900000000004</c:v>
                </c:pt>
                <c:pt idx="12">
                  <c:v>0.60792000000000002</c:v>
                </c:pt>
                <c:pt idx="13">
                  <c:v>0.754417</c:v>
                </c:pt>
                <c:pt idx="14">
                  <c:v>1.2624599999999999</c:v>
                </c:pt>
                <c:pt idx="15">
                  <c:v>1.32704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E7-41C2-8B3A-A5FAA6A0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16976"/>
        <c:axId val="301109904"/>
      </c:scatterChart>
      <c:valAx>
        <c:axId val="3011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09904"/>
        <c:crosses val="autoZero"/>
        <c:crossBetween val="midCat"/>
      </c:valAx>
      <c:valAx>
        <c:axId val="3011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Znalezione rozwiązanie gorsze od optymalnego [%]</a:t>
                </a:r>
              </a:p>
            </c:rich>
          </c:tx>
          <c:layout>
            <c:manualLayout>
              <c:xMode val="edge"/>
              <c:yMode val="edge"/>
              <c:x val="3.0767292200226271E-2"/>
              <c:y val="0.19648816318257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6310882613892"/>
          <c:y val="0.81764729540033032"/>
          <c:w val="0.75205061676223361"/>
          <c:h val="0.1638911631562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WynikiWszystkichAlgorytmów!$C$2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WynikiWszystkichAlgorytmów!$B$3:$B$9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</c:numCache>
            </c:numRef>
          </c:cat>
          <c:val>
            <c:numRef>
              <c:f>WynikiWszystkichAlgorytmów!$C$3:$C$9</c:f>
              <c:numCache>
                <c:formatCode>General</c:formatCode>
                <c:ptCount val="7"/>
                <c:pt idx="0">
                  <c:v>6.3399999999999999E-7</c:v>
                </c:pt>
                <c:pt idx="1">
                  <c:v>7.9124999999999999E-5</c:v>
                </c:pt>
                <c:pt idx="2">
                  <c:v>4.2613620000000003E-3</c:v>
                </c:pt>
                <c:pt idx="3">
                  <c:v>1.8265841000000001E-2</c:v>
                </c:pt>
                <c:pt idx="4" formatCode="0.000000000">
                  <c:v>0.17405297</c:v>
                </c:pt>
                <c:pt idx="5" formatCode="0.000000000">
                  <c:v>2.1194745799999999</c:v>
                </c:pt>
                <c:pt idx="6" formatCode="0.000000000">
                  <c:v>576.49708576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5-40E9-B4E5-5EC21A2FE0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2851247"/>
        <c:axId val="812852911"/>
      </c:lineChart>
      <c:catAx>
        <c:axId val="81285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852911"/>
        <c:crosses val="autoZero"/>
        <c:auto val="1"/>
        <c:lblAlgn val="ctr"/>
        <c:lblOffset val="100"/>
        <c:noMultiLvlLbl val="0"/>
      </c:catAx>
      <c:valAx>
        <c:axId val="8128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8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Porównanie działania</a:t>
            </a:r>
            <a:r>
              <a:rPr lang="pl-PL" b="1" baseline="0"/>
              <a:t> Algorytmów</a:t>
            </a:r>
          </a:p>
          <a:p>
            <a:pPr>
              <a:defRPr/>
            </a:pPr>
            <a:r>
              <a:rPr lang="pl-PL" b="1" baseline="0"/>
              <a:t>[skala logarytmiczna]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WynikiWszystkichAlgorytmów!$U$2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WynikiWszystkichAlgorytmów!$T$3:$T$14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</c:numCache>
            </c:numRef>
          </c:xVal>
          <c:yVal>
            <c:numRef>
              <c:f>WynikiWszystkichAlgorytmów!$U$3:$U$11</c:f>
              <c:numCache>
                <c:formatCode>0.000000000</c:formatCode>
                <c:ptCount val="9"/>
                <c:pt idx="0">
                  <c:v>2.9150999999999999E-5</c:v>
                </c:pt>
                <c:pt idx="1">
                  <c:v>8.5480539999999994E-3</c:v>
                </c:pt>
                <c:pt idx="2">
                  <c:v>0.40476797399999997</c:v>
                </c:pt>
                <c:pt idx="3">
                  <c:v>1.6901696479999999</c:v>
                </c:pt>
                <c:pt idx="4">
                  <c:v>8.5081613120000004</c:v>
                </c:pt>
                <c:pt idx="5">
                  <c:v>41.661500140000001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6-49F3-9E24-2706E01D2571}"/>
            </c:ext>
          </c:extLst>
        </c:ser>
        <c:ser>
          <c:idx val="1"/>
          <c:order val="1"/>
          <c:tx>
            <c:strRef>
              <c:f>WynikiWszystkichAlgorytmów!$V$2</c:f>
              <c:strCache>
                <c:ptCount val="1"/>
                <c:pt idx="0">
                  <c:v>BranchAndBound1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WynikiWszystkichAlgorytmów!$T$3:$T$14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</c:numCache>
            </c:numRef>
          </c:xVal>
          <c:yVal>
            <c:numRef>
              <c:f>WynikiWszystkichAlgorytmów!$V$3:$V$11</c:f>
              <c:numCache>
                <c:formatCode>0.000000000</c:formatCode>
                <c:ptCount val="9"/>
                <c:pt idx="0">
                  <c:v>9.1619999999999997E-6</c:v>
                </c:pt>
                <c:pt idx="1">
                  <c:v>1.2034529999999999E-3</c:v>
                </c:pt>
                <c:pt idx="2">
                  <c:v>2.3553583999999999E-2</c:v>
                </c:pt>
                <c:pt idx="3">
                  <c:v>0.230382852</c:v>
                </c:pt>
                <c:pt idx="4">
                  <c:v>0.89604224399999999</c:v>
                </c:pt>
                <c:pt idx="5">
                  <c:v>2.8890990200000002</c:v>
                </c:pt>
                <c:pt idx="6">
                  <c:v>24.985476999999999</c:v>
                </c:pt>
                <c:pt idx="7" formatCode="General">
                  <c:v>1210.3194522900001</c:v>
                </c:pt>
                <c:pt idx="8" formatCode="General">
                  <c:v>18446744000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6-49F3-9E24-2706E01D2571}"/>
            </c:ext>
          </c:extLst>
        </c:ser>
        <c:ser>
          <c:idx val="2"/>
          <c:order val="2"/>
          <c:tx>
            <c:strRef>
              <c:f>WynikiWszystkichAlgorytmów!$W$2</c:f>
              <c:strCache>
                <c:ptCount val="1"/>
                <c:pt idx="0">
                  <c:v>SA &lt;50%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WynikiWszystkichAlgorytmów!$T$3:$T$14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</c:numCache>
            </c:numRef>
          </c:xVal>
          <c:yVal>
            <c:numRef>
              <c:f>WynikiWszystkichAlgorytmów!$W$3:$W$14</c:f>
              <c:numCache>
                <c:formatCode>General</c:formatCode>
                <c:ptCount val="12"/>
                <c:pt idx="0">
                  <c:v>7.3510000000000003E-4</c:v>
                </c:pt>
                <c:pt idx="1">
                  <c:v>3.8977999999999999E-3</c:v>
                </c:pt>
                <c:pt idx="2">
                  <c:v>1.3033000000000001E-3</c:v>
                </c:pt>
                <c:pt idx="3">
                  <c:v>1.0865E-3</c:v>
                </c:pt>
                <c:pt idx="4" formatCode="0.000000">
                  <c:v>7.1009999999999997E-4</c:v>
                </c:pt>
                <c:pt idx="5">
                  <c:v>1.0767999999999999E-3</c:v>
                </c:pt>
                <c:pt idx="6">
                  <c:v>1.957E-3</c:v>
                </c:pt>
                <c:pt idx="7">
                  <c:v>3.9110000000000004E-3</c:v>
                </c:pt>
                <c:pt idx="8">
                  <c:v>2.2705999999999998E-3</c:v>
                </c:pt>
                <c:pt idx="9">
                  <c:v>3.0709000000000001E-3</c:v>
                </c:pt>
                <c:pt idx="10">
                  <c:v>6.61997E-2</c:v>
                </c:pt>
                <c:pt idx="11">
                  <c:v>0.39918530000000002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BE-4696-A748-25E93E677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17103"/>
        <c:axId val="1911420431"/>
      </c:scatterChart>
      <c:valAx>
        <c:axId val="191141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3968784275797301"/>
              <c:y val="0.88321421805537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1420431"/>
        <c:crosses val="autoZero"/>
        <c:crossBetween val="midCat"/>
      </c:valAx>
      <c:valAx>
        <c:axId val="1911420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141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Porównanie działania</a:t>
            </a:r>
            <a:r>
              <a:rPr lang="pl-PL" b="1" baseline="0"/>
              <a:t> Algorytmów</a:t>
            </a:r>
          </a:p>
          <a:p>
            <a:pPr>
              <a:defRPr/>
            </a:pPr>
            <a:r>
              <a:rPr lang="pl-PL" b="1" baseline="0"/>
              <a:t>[skala liniowa]</a:t>
            </a:r>
            <a:endParaRPr lang="pl-PL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WynikiWszystkichAlgorytmów!$U$2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WynikiWszystkichAlgorytmów!$T$3:$T$14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</c:numCache>
            </c:numRef>
          </c:xVal>
          <c:yVal>
            <c:numRef>
              <c:f>WynikiWszystkichAlgorytmów!$U$3:$U$8</c:f>
              <c:numCache>
                <c:formatCode>0.000000000</c:formatCode>
                <c:ptCount val="6"/>
                <c:pt idx="0">
                  <c:v>2.9150999999999999E-5</c:v>
                </c:pt>
                <c:pt idx="1">
                  <c:v>8.5480539999999994E-3</c:v>
                </c:pt>
                <c:pt idx="2">
                  <c:v>0.40476797399999997</c:v>
                </c:pt>
                <c:pt idx="3">
                  <c:v>1.6901696479999999</c:v>
                </c:pt>
                <c:pt idx="4">
                  <c:v>8.5081613120000004</c:v>
                </c:pt>
                <c:pt idx="5">
                  <c:v>41.661500140000001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6-4BA1-BEDC-220A8B6080B7}"/>
            </c:ext>
          </c:extLst>
        </c:ser>
        <c:ser>
          <c:idx val="1"/>
          <c:order val="1"/>
          <c:tx>
            <c:strRef>
              <c:f>WynikiWszystkichAlgorytmów!$V$2</c:f>
              <c:strCache>
                <c:ptCount val="1"/>
                <c:pt idx="0">
                  <c:v>BranchAndBound1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WynikiWszystkichAlgorytmów!$T$3:$T$14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</c:numCache>
            </c:numRef>
          </c:xVal>
          <c:yVal>
            <c:numRef>
              <c:f>WynikiWszystkichAlgorytmów!$V$3:$V$8</c:f>
              <c:numCache>
                <c:formatCode>0.000000000</c:formatCode>
                <c:ptCount val="6"/>
                <c:pt idx="0">
                  <c:v>9.1619999999999997E-6</c:v>
                </c:pt>
                <c:pt idx="1">
                  <c:v>1.2034529999999999E-3</c:v>
                </c:pt>
                <c:pt idx="2">
                  <c:v>2.3553583999999999E-2</c:v>
                </c:pt>
                <c:pt idx="3">
                  <c:v>0.230382852</c:v>
                </c:pt>
                <c:pt idx="4">
                  <c:v>0.89604224399999999</c:v>
                </c:pt>
                <c:pt idx="5">
                  <c:v>2.8890990200000002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6-4BA1-BEDC-220A8B6080B7}"/>
            </c:ext>
          </c:extLst>
        </c:ser>
        <c:ser>
          <c:idx val="2"/>
          <c:order val="2"/>
          <c:tx>
            <c:strRef>
              <c:f>WynikiWszystkichAlgorytmów!$W$2</c:f>
              <c:strCache>
                <c:ptCount val="1"/>
                <c:pt idx="0">
                  <c:v>SA &lt;50%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WynikiWszystkichAlgorytmów!$T$3:$T$14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</c:numCache>
            </c:numRef>
          </c:xVal>
          <c:yVal>
            <c:numRef>
              <c:f>WynikiWszystkichAlgorytmów!$W$3:$W$14</c:f>
              <c:numCache>
                <c:formatCode>General</c:formatCode>
                <c:ptCount val="12"/>
                <c:pt idx="0">
                  <c:v>7.3510000000000003E-4</c:v>
                </c:pt>
                <c:pt idx="1">
                  <c:v>3.8977999999999999E-3</c:v>
                </c:pt>
                <c:pt idx="2">
                  <c:v>1.3033000000000001E-3</c:v>
                </c:pt>
                <c:pt idx="3">
                  <c:v>1.0865E-3</c:v>
                </c:pt>
                <c:pt idx="4" formatCode="0.000000">
                  <c:v>7.1009999999999997E-4</c:v>
                </c:pt>
                <c:pt idx="5">
                  <c:v>1.0767999999999999E-3</c:v>
                </c:pt>
                <c:pt idx="6">
                  <c:v>1.957E-3</c:v>
                </c:pt>
                <c:pt idx="7">
                  <c:v>3.9110000000000004E-3</c:v>
                </c:pt>
                <c:pt idx="8">
                  <c:v>2.2705999999999998E-3</c:v>
                </c:pt>
                <c:pt idx="9">
                  <c:v>3.0709000000000001E-3</c:v>
                </c:pt>
                <c:pt idx="10">
                  <c:v>6.61997E-2</c:v>
                </c:pt>
                <c:pt idx="11">
                  <c:v>0.39918530000000002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E-4AF3-8D48-E2CBE30F327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11417103"/>
        <c:axId val="1911420431"/>
      </c:scatterChart>
      <c:valAx>
        <c:axId val="191141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5036875063514259"/>
              <c:y val="0.89171581115574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1420431"/>
        <c:crosses val="autoZero"/>
        <c:crossBetween val="midCat"/>
      </c:valAx>
      <c:valAx>
        <c:axId val="1911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141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SA porównanie chłodzenia [ile procent gorsze od optymalnego rozwiązania]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layout>
        <c:manualLayout>
          <c:xMode val="edge"/>
          <c:yMode val="edge"/>
          <c:x val="0.19687095096875865"/>
          <c:y val="5.834684947431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139514697562074"/>
          <c:y val="3.7201439804901482E-2"/>
          <c:w val="0.82270315614733969"/>
          <c:h val="0.71793426289887363"/>
        </c:manualLayout>
      </c:layout>
      <c:scatterChart>
        <c:scatterStyle val="lineMarker"/>
        <c:varyColors val="0"/>
        <c:ser>
          <c:idx val="1"/>
          <c:order val="0"/>
          <c:tx>
            <c:strRef>
              <c:f>WynikiWszystkichAlgorytmów!$AM$2</c:f>
              <c:strCache>
                <c:ptCount val="1"/>
                <c:pt idx="0">
                  <c:v>Geometryczne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WynikiWszystkichAlgorytmów!$AL$3:$AL$12</c:f>
              <c:numCache>
                <c:formatCode>General</c:formatCode>
                <c:ptCount val="10"/>
                <c:pt idx="0">
                  <c:v>15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137</c:v>
                </c:pt>
                <c:pt idx="8">
                  <c:v>229</c:v>
                </c:pt>
                <c:pt idx="9">
                  <c:v>318</c:v>
                </c:pt>
              </c:numCache>
            </c:numRef>
          </c:xVal>
          <c:yVal>
            <c:numRef>
              <c:f>WynikiWszystkichAlgorytmów!$AM$3:$AM$12</c:f>
              <c:numCache>
                <c:formatCode>0.00%</c:formatCode>
                <c:ptCount val="10"/>
                <c:pt idx="0">
                  <c:v>2.7491399999999999E-2</c:v>
                </c:pt>
                <c:pt idx="1">
                  <c:v>0.14444000000000001</c:v>
                </c:pt>
                <c:pt idx="2">
                  <c:v>8.8050299999999998E-2</c:v>
                </c:pt>
                <c:pt idx="3">
                  <c:v>0.24012800000000001</c:v>
                </c:pt>
                <c:pt idx="4">
                  <c:v>0.25961200000000001</c:v>
                </c:pt>
                <c:pt idx="5">
                  <c:v>0.38468400000000003</c:v>
                </c:pt>
                <c:pt idx="6">
                  <c:v>1.2716799999999999</c:v>
                </c:pt>
                <c:pt idx="7">
                  <c:v>0.55825800000000003</c:v>
                </c:pt>
                <c:pt idx="8">
                  <c:v>1.1446400000000001</c:v>
                </c:pt>
                <c:pt idx="9">
                  <c:v>1.9841299999999999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B-40D8-BE61-D4ADF4A1A758}"/>
            </c:ext>
          </c:extLst>
        </c:ser>
        <c:ser>
          <c:idx val="2"/>
          <c:order val="1"/>
          <c:tx>
            <c:strRef>
              <c:f>WynikiWszystkichAlgorytmów!$AN$2</c:f>
              <c:strCache>
                <c:ptCount val="1"/>
                <c:pt idx="0">
                  <c:v>Boltzmanna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WynikiWszystkichAlgorytmów!$AL$3:$AL$12</c:f>
              <c:numCache>
                <c:formatCode>General</c:formatCode>
                <c:ptCount val="10"/>
                <c:pt idx="0">
                  <c:v>15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137</c:v>
                </c:pt>
                <c:pt idx="8">
                  <c:v>229</c:v>
                </c:pt>
                <c:pt idx="9">
                  <c:v>318</c:v>
                </c:pt>
              </c:numCache>
            </c:numRef>
          </c:xVal>
          <c:yVal>
            <c:numRef>
              <c:f>WynikiWszystkichAlgorytmów!$AN$3:$AN$12</c:f>
              <c:numCache>
                <c:formatCode>0.00%</c:formatCode>
                <c:ptCount val="10"/>
                <c:pt idx="0">
                  <c:v>0.26460499999999998</c:v>
                </c:pt>
                <c:pt idx="1">
                  <c:v>0.41411199999999998</c:v>
                </c:pt>
                <c:pt idx="2">
                  <c:v>0.54009399999999996</c:v>
                </c:pt>
                <c:pt idx="3">
                  <c:v>0.56350100000000003</c:v>
                </c:pt>
                <c:pt idx="4">
                  <c:v>1.71086</c:v>
                </c:pt>
                <c:pt idx="5">
                  <c:v>3.9133499999999999</c:v>
                </c:pt>
                <c:pt idx="6">
                  <c:v>4.68222</c:v>
                </c:pt>
                <c:pt idx="7">
                  <c:v>5.9699900000000001</c:v>
                </c:pt>
                <c:pt idx="8">
                  <c:v>7.5749500000000003</c:v>
                </c:pt>
                <c:pt idx="9">
                  <c:v>11.238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9B-40D8-BE61-D4ADF4A1A758}"/>
            </c:ext>
          </c:extLst>
        </c:ser>
        <c:ser>
          <c:idx val="0"/>
          <c:order val="2"/>
          <c:tx>
            <c:strRef>
              <c:f>WynikiWszystkichAlgorytmów!$AO$2</c:f>
              <c:strCache>
                <c:ptCount val="1"/>
                <c:pt idx="0">
                  <c:v>Cauchyego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WynikiWszystkichAlgorytmów!$AL$3:$AL$12</c:f>
              <c:numCache>
                <c:formatCode>General</c:formatCode>
                <c:ptCount val="10"/>
                <c:pt idx="0">
                  <c:v>15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137</c:v>
                </c:pt>
                <c:pt idx="8">
                  <c:v>229</c:v>
                </c:pt>
                <c:pt idx="9">
                  <c:v>318</c:v>
                </c:pt>
              </c:numCache>
            </c:numRef>
          </c:xVal>
          <c:yVal>
            <c:numRef>
              <c:f>WynikiWszystkichAlgorytmów!$AO$3:$AO$12</c:f>
              <c:numCache>
                <c:formatCode>0.00%</c:formatCode>
                <c:ptCount val="10"/>
                <c:pt idx="0">
                  <c:v>0.123711</c:v>
                </c:pt>
                <c:pt idx="1">
                  <c:v>0.281862</c:v>
                </c:pt>
                <c:pt idx="2">
                  <c:v>6.3679200000000005E-2</c:v>
                </c:pt>
                <c:pt idx="3">
                  <c:v>0.28601900000000002</c:v>
                </c:pt>
                <c:pt idx="4">
                  <c:v>0.247919</c:v>
                </c:pt>
                <c:pt idx="5">
                  <c:v>0.51680000000000004</c:v>
                </c:pt>
                <c:pt idx="6">
                  <c:v>1.09839</c:v>
                </c:pt>
                <c:pt idx="7">
                  <c:v>0.54961099999999996</c:v>
                </c:pt>
                <c:pt idx="8">
                  <c:v>1.0153000000000001</c:v>
                </c:pt>
                <c:pt idx="9">
                  <c:v>1.99143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C9B-40D8-BE61-D4ADF4A1A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16976"/>
        <c:axId val="301109904"/>
      </c:scatterChart>
      <c:valAx>
        <c:axId val="3011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09904"/>
        <c:crosses val="autoZero"/>
        <c:crossBetween val="midCat"/>
      </c:valAx>
      <c:valAx>
        <c:axId val="3011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Znalezione rozwiązanie gorsze od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297479480927999"/>
          <c:y val="0.82699146870059403"/>
          <c:w val="0.61311721404351749"/>
          <c:h val="0.1712123701577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SA porównanie chłodzenia[ile procent gorsze od optymalnego rozwiązania]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layout>
        <c:manualLayout>
          <c:xMode val="edge"/>
          <c:yMode val="edge"/>
          <c:x val="0.19687095096875865"/>
          <c:y val="5.834684947431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139514697562074"/>
          <c:y val="3.7201439804901482E-2"/>
          <c:w val="0.82270315614733969"/>
          <c:h val="0.71793426289887363"/>
        </c:manualLayout>
      </c:layout>
      <c:scatterChart>
        <c:scatterStyle val="lineMarker"/>
        <c:varyColors val="0"/>
        <c:ser>
          <c:idx val="1"/>
          <c:order val="0"/>
          <c:tx>
            <c:strRef>
              <c:f>WynikiWszystkichAlgorytmów!$AY$3</c:f>
              <c:strCache>
                <c:ptCount val="1"/>
                <c:pt idx="0">
                  <c:v>Na podstawie średniego kosztu permutacji ścieżki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WynikiWszystkichAlgorytmów!$AX$4:$AX$12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137</c:v>
                </c:pt>
                <c:pt idx="8">
                  <c:v>229</c:v>
                </c:pt>
              </c:numCache>
            </c:numRef>
          </c:xVal>
          <c:yVal>
            <c:numRef>
              <c:f>WynikiWszystkichAlgorytmów!$AY$4:$AY$12</c:f>
              <c:numCache>
                <c:formatCode>0.00%</c:formatCode>
                <c:ptCount val="9"/>
                <c:pt idx="0">
                  <c:v>2.7491399999999999E-2</c:v>
                </c:pt>
                <c:pt idx="1">
                  <c:v>0.177318</c:v>
                </c:pt>
                <c:pt idx="2">
                  <c:v>0.279088</c:v>
                </c:pt>
                <c:pt idx="3">
                  <c:v>0.28175</c:v>
                </c:pt>
                <c:pt idx="4">
                  <c:v>0.27447500000000002</c:v>
                </c:pt>
                <c:pt idx="5">
                  <c:v>0.34177400000000002</c:v>
                </c:pt>
                <c:pt idx="6">
                  <c:v>1.0785100000000001</c:v>
                </c:pt>
                <c:pt idx="7">
                  <c:v>0.58617399999999997</c:v>
                </c:pt>
                <c:pt idx="8">
                  <c:v>1.0277799999999999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9-4CDF-9160-F9119AF85EAB}"/>
            </c:ext>
          </c:extLst>
        </c:ser>
        <c:ser>
          <c:idx val="2"/>
          <c:order val="1"/>
          <c:tx>
            <c:strRef>
              <c:f>WynikiWszystkichAlgorytmów!$AZ$3</c:f>
              <c:strCache>
                <c:ptCount val="1"/>
                <c:pt idx="0">
                  <c:v>Na podstawie ilości wierzchołków i najdłuższego połączenia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WynikiWszystkichAlgorytmów!$AX$4:$AX$12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137</c:v>
                </c:pt>
                <c:pt idx="8">
                  <c:v>229</c:v>
                </c:pt>
              </c:numCache>
            </c:numRef>
          </c:xVal>
          <c:yVal>
            <c:numRef>
              <c:f>WynikiWszystkichAlgorytmów!$AZ$4:$AZ$12</c:f>
              <c:numCache>
                <c:formatCode>0.00%</c:formatCode>
                <c:ptCount val="9"/>
                <c:pt idx="0">
                  <c:v>0.28866000000000003</c:v>
                </c:pt>
                <c:pt idx="1">
                  <c:v>0.19689699999999999</c:v>
                </c:pt>
                <c:pt idx="2">
                  <c:v>0.27437099999999998</c:v>
                </c:pt>
                <c:pt idx="3">
                  <c:v>0.185699</c:v>
                </c:pt>
                <c:pt idx="4">
                  <c:v>0.29369800000000001</c:v>
                </c:pt>
                <c:pt idx="5">
                  <c:v>0.58003199999999999</c:v>
                </c:pt>
                <c:pt idx="6">
                  <c:v>1.35667</c:v>
                </c:pt>
                <c:pt idx="7">
                  <c:v>0.541022</c:v>
                </c:pt>
                <c:pt idx="8">
                  <c:v>1.2040200000000001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E9-4CDF-9160-F9119AF8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16976"/>
        <c:axId val="301109904"/>
      </c:scatterChart>
      <c:valAx>
        <c:axId val="3011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09904"/>
        <c:crosses val="autoZero"/>
        <c:crossBetween val="midCat"/>
      </c:valAx>
      <c:valAx>
        <c:axId val="3011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Znalezione rozwiązanie gorsze od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7804257580754896E-2"/>
          <c:y val="0.82699146870059403"/>
          <c:w val="0.95956527030387684"/>
          <c:h val="0.1712123701577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SA zbadanie wpływu parametru alpha na wynik [ile procent gorsze od optymalnego rozwiązania]</a:t>
            </a:r>
            <a:endParaRPr lang="pl-PL"/>
          </a:p>
        </c:rich>
      </c:tx>
      <c:layout>
        <c:manualLayout>
          <c:xMode val="edge"/>
          <c:yMode val="edge"/>
          <c:x val="0.1789905761088644"/>
          <c:y val="3.6531073417212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139514697562074"/>
          <c:y val="3.7201439804901482E-2"/>
          <c:w val="0.82270315614733969"/>
          <c:h val="0.73538694364209656"/>
        </c:manualLayout>
      </c:layout>
      <c:scatterChart>
        <c:scatterStyle val="lineMarker"/>
        <c:varyColors val="0"/>
        <c:ser>
          <c:idx val="1"/>
          <c:order val="0"/>
          <c:tx>
            <c:strRef>
              <c:f>WynikiWszystkichAlgorytmów!$BI$3</c:f>
              <c:strCache>
                <c:ptCount val="1"/>
                <c:pt idx="0">
                  <c:v>a = 0,99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WynikiWszystkichAlgorytmów!$BH$4:$BH$19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WynikiWszystkichAlgorytmów!$BI$4:$BI$19</c:f>
              <c:numCache>
                <c:formatCode>0.00%</c:formatCode>
                <c:ptCount val="16"/>
                <c:pt idx="0">
                  <c:v>0.19697000000000001</c:v>
                </c:pt>
                <c:pt idx="1">
                  <c:v>0.117925</c:v>
                </c:pt>
                <c:pt idx="2">
                  <c:v>0.19318199999999999</c:v>
                </c:pt>
                <c:pt idx="3">
                  <c:v>0.28624500000000003</c:v>
                </c:pt>
                <c:pt idx="4">
                  <c:v>0</c:v>
                </c:pt>
                <c:pt idx="5">
                  <c:v>0.29553299999999999</c:v>
                </c:pt>
                <c:pt idx="6">
                  <c:v>0.29109699999999999</c:v>
                </c:pt>
                <c:pt idx="7">
                  <c:v>0.233491</c:v>
                </c:pt>
                <c:pt idx="8">
                  <c:v>0.22945599999999999</c:v>
                </c:pt>
                <c:pt idx="9">
                  <c:v>0.27269100000000002</c:v>
                </c:pt>
                <c:pt idx="10">
                  <c:v>0.399862</c:v>
                </c:pt>
                <c:pt idx="11">
                  <c:v>0.79357500000000003</c:v>
                </c:pt>
                <c:pt idx="12">
                  <c:v>0.59633800000000003</c:v>
                </c:pt>
                <c:pt idx="13">
                  <c:v>0.98928700000000003</c:v>
                </c:pt>
                <c:pt idx="14">
                  <c:v>1.6869099999999999</c:v>
                </c:pt>
                <c:pt idx="15">
                  <c:v>2.5481400000000001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4-49F8-A3C2-9C7C34171285}"/>
            </c:ext>
          </c:extLst>
        </c:ser>
        <c:ser>
          <c:idx val="2"/>
          <c:order val="1"/>
          <c:tx>
            <c:strRef>
              <c:f>WynikiWszystkichAlgorytmów!$BJ$3</c:f>
              <c:strCache>
                <c:ptCount val="1"/>
                <c:pt idx="0">
                  <c:v>a=0,999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WynikiWszystkichAlgorytmów!$BH$4:$BH$19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WynikiWszystkichAlgorytmów!$BJ$4:$BJ$19</c:f>
              <c:numCache>
                <c:formatCode>0.00%</c:formatCode>
                <c:ptCount val="16"/>
                <c:pt idx="0">
                  <c:v>0.19697000000000001</c:v>
                </c:pt>
                <c:pt idx="1">
                  <c:v>4.71698E-3</c:v>
                </c:pt>
                <c:pt idx="2">
                  <c:v>0.19697000000000001</c:v>
                </c:pt>
                <c:pt idx="3">
                  <c:v>0.17843899999999999</c:v>
                </c:pt>
                <c:pt idx="4">
                  <c:v>0.28723399999999999</c:v>
                </c:pt>
                <c:pt idx="5">
                  <c:v>0.21649499999999999</c:v>
                </c:pt>
                <c:pt idx="6">
                  <c:v>0.23272999999999999</c:v>
                </c:pt>
                <c:pt idx="7">
                  <c:v>0.22720099999999999</c:v>
                </c:pt>
                <c:pt idx="8">
                  <c:v>0.27107799999999999</c:v>
                </c:pt>
                <c:pt idx="9">
                  <c:v>0.243757</c:v>
                </c:pt>
                <c:pt idx="10">
                  <c:v>0.29033300000000001</c:v>
                </c:pt>
                <c:pt idx="11">
                  <c:v>0.56539899999999998</c:v>
                </c:pt>
                <c:pt idx="12">
                  <c:v>0.66717199999999999</c:v>
                </c:pt>
                <c:pt idx="13">
                  <c:v>0.71502600000000005</c:v>
                </c:pt>
                <c:pt idx="14">
                  <c:v>1.4071499999999999</c:v>
                </c:pt>
                <c:pt idx="15">
                  <c:v>1.85887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4-49F8-A3C2-9C7C34171285}"/>
            </c:ext>
          </c:extLst>
        </c:ser>
        <c:ser>
          <c:idx val="0"/>
          <c:order val="2"/>
          <c:tx>
            <c:strRef>
              <c:f>WynikiWszystkichAlgorytmów!$BK$3</c:f>
              <c:strCache>
                <c:ptCount val="1"/>
                <c:pt idx="0">
                  <c:v>a=0,9999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WynikiWszystkichAlgorytmów!$BH$4:$BH$19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WynikiWszystkichAlgorytmów!$BK$4:$BK$19</c:f>
              <c:numCache>
                <c:formatCode>0.00%</c:formatCode>
                <c:ptCount val="16"/>
                <c:pt idx="0">
                  <c:v>0.19697000000000001</c:v>
                </c:pt>
                <c:pt idx="1">
                  <c:v>0.29716999999999999</c:v>
                </c:pt>
                <c:pt idx="2" formatCode="0%">
                  <c:v>0</c:v>
                </c:pt>
                <c:pt idx="3">
                  <c:v>0.28624500000000003</c:v>
                </c:pt>
                <c:pt idx="4">
                  <c:v>0.29077999999999998</c:v>
                </c:pt>
                <c:pt idx="5">
                  <c:v>0.271478</c:v>
                </c:pt>
                <c:pt idx="6">
                  <c:v>0.25120100000000001</c:v>
                </c:pt>
                <c:pt idx="7">
                  <c:v>0.29481099999999999</c:v>
                </c:pt>
                <c:pt idx="8">
                  <c:v>0.28601900000000002</c:v>
                </c:pt>
                <c:pt idx="9">
                  <c:v>0.29270699999999999</c:v>
                </c:pt>
                <c:pt idx="10">
                  <c:v>0.32164999999999999</c:v>
                </c:pt>
                <c:pt idx="11">
                  <c:v>0.42638999999999999</c:v>
                </c:pt>
                <c:pt idx="12">
                  <c:v>0.64707300000000001</c:v>
                </c:pt>
                <c:pt idx="13">
                  <c:v>0.90736399999999995</c:v>
                </c:pt>
                <c:pt idx="14">
                  <c:v>1.50851</c:v>
                </c:pt>
                <c:pt idx="15">
                  <c:v>1.3933500000000001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F4-49F8-A3C2-9C7C34171285}"/>
            </c:ext>
          </c:extLst>
        </c:ser>
        <c:ser>
          <c:idx val="3"/>
          <c:order val="3"/>
          <c:tx>
            <c:strRef>
              <c:f>WynikiWszystkichAlgorytmów!$BL$3</c:f>
              <c:strCache>
                <c:ptCount val="1"/>
                <c:pt idx="0">
                  <c:v>a=0,99999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WynikiWszystkichAlgorytmów!$BH$4:$BH$19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WynikiWszystkichAlgorytmów!$BL$4:$BL$19</c:f>
              <c:numCache>
                <c:formatCode>0.00%</c:formatCode>
                <c:ptCount val="16"/>
                <c:pt idx="0">
                  <c:v>0.272727</c:v>
                </c:pt>
                <c:pt idx="1">
                  <c:v>0.17924499999999999</c:v>
                </c:pt>
                <c:pt idx="2">
                  <c:v>0.26893899999999998</c:v>
                </c:pt>
                <c:pt idx="3">
                  <c:v>0.28624500000000003</c:v>
                </c:pt>
                <c:pt idx="4">
                  <c:v>0.29432599999999998</c:v>
                </c:pt>
                <c:pt idx="5">
                  <c:v>0.28866000000000003</c:v>
                </c:pt>
                <c:pt idx="6">
                  <c:v>0.180643</c:v>
                </c:pt>
                <c:pt idx="7">
                  <c:v>0.26100600000000002</c:v>
                </c:pt>
                <c:pt idx="8">
                  <c:v>0.27748099999999998</c:v>
                </c:pt>
                <c:pt idx="9">
                  <c:v>0.29904900000000001</c:v>
                </c:pt>
                <c:pt idx="10">
                  <c:v>0.42313800000000001</c:v>
                </c:pt>
                <c:pt idx="11">
                  <c:v>0.36718499999999998</c:v>
                </c:pt>
                <c:pt idx="12">
                  <c:v>0.664682</c:v>
                </c:pt>
                <c:pt idx="13">
                  <c:v>1.1935100000000001</c:v>
                </c:pt>
                <c:pt idx="14">
                  <c:v>1.43598</c:v>
                </c:pt>
                <c:pt idx="15">
                  <c:v>1.2359599999999999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9-4A3C-8A81-C42CCD3C5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16976"/>
        <c:axId val="301109904"/>
      </c:scatterChart>
      <c:valAx>
        <c:axId val="3011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09904"/>
        <c:crosses val="autoZero"/>
        <c:crossBetween val="midCat"/>
      </c:valAx>
      <c:valAx>
        <c:axId val="3011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Znalezione rozwiązanie gorsze od optymalnego [%]</a:t>
                </a:r>
              </a:p>
            </c:rich>
          </c:tx>
          <c:layout>
            <c:manualLayout>
              <c:xMode val="edge"/>
              <c:yMode val="edge"/>
              <c:x val="3.0767292200226271E-2"/>
              <c:y val="0.19648816318257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7294665719548"/>
          <c:y val="0.84226263021873393"/>
          <c:w val="0.7444386271405391"/>
          <c:h val="0.15773731600844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SA zbadanie wpływu parametru alpha na wynik [ile procent gorsze od optymalnego rozwiązania]</a:t>
            </a:r>
            <a:endParaRPr lang="pl-PL"/>
          </a:p>
        </c:rich>
      </c:tx>
      <c:layout>
        <c:manualLayout>
          <c:xMode val="edge"/>
          <c:yMode val="edge"/>
          <c:x val="0.17899058795994449"/>
          <c:y val="2.0120818917152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139514697562074"/>
          <c:y val="3.7201439804901482E-2"/>
          <c:w val="0.78307114476932427"/>
          <c:h val="0.73538694364209656"/>
        </c:manualLayout>
      </c:layout>
      <c:lineChart>
        <c:grouping val="standard"/>
        <c:varyColors val="0"/>
        <c:ser>
          <c:idx val="1"/>
          <c:order val="0"/>
          <c:tx>
            <c:strRef>
              <c:f>WynikiWszystkichAlgorytmów!$BS$4</c:f>
              <c:strCache>
                <c:ptCount val="1"/>
                <c:pt idx="0">
                  <c:v>tsp_6.txt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WynikiWszystkichAlgorytmów!$BT$4:$BX$4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4-4C03-BD13-3AD30A3680B8}"/>
            </c:ext>
          </c:extLst>
        </c:ser>
        <c:ser>
          <c:idx val="2"/>
          <c:order val="1"/>
          <c:tx>
            <c:strRef>
              <c:f>WynikiWszystkichAlgorytmów!$BS$5</c:f>
              <c:strCache>
                <c:ptCount val="1"/>
                <c:pt idx="0">
                  <c:v>tsp_10.txt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WynikiWszystkichAlgorytmów!$BT$5:$BX$5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4-4C03-BD13-3AD30A3680B8}"/>
            </c:ext>
          </c:extLst>
        </c:ser>
        <c:ser>
          <c:idx val="0"/>
          <c:order val="2"/>
          <c:tx>
            <c:strRef>
              <c:f>WynikiWszystkichAlgorytmów!$BS$6</c:f>
              <c:strCache>
                <c:ptCount val="1"/>
                <c:pt idx="0">
                  <c:v>tsp_12.txt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WynikiWszystkichAlgorytmów!$BT$6:$BX$6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4-4C03-BD13-3AD30A3680B8}"/>
            </c:ext>
          </c:extLst>
        </c:ser>
        <c:ser>
          <c:idx val="3"/>
          <c:order val="3"/>
          <c:tx>
            <c:strRef>
              <c:f>WynikiWszystkichAlgorytmów!$BS$7</c:f>
              <c:strCache>
                <c:ptCount val="1"/>
                <c:pt idx="0">
                  <c:v>tsp_13.txt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WynikiWszystkichAlgorytmów!$BT$7:$BX$7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F84-4C03-BD13-3AD30A3680B8}"/>
            </c:ext>
          </c:extLst>
        </c:ser>
        <c:ser>
          <c:idx val="4"/>
          <c:order val="4"/>
          <c:tx>
            <c:strRef>
              <c:f>WynikiWszystkichAlgorytmów!$BS$8</c:f>
              <c:strCache>
                <c:ptCount val="1"/>
                <c:pt idx="0">
                  <c:v>tsp_14.txt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WynikiWszystkichAlgorytmów!$BT$8:$BX$8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F84-4C03-BD13-3AD30A3680B8}"/>
            </c:ext>
          </c:extLst>
        </c:ser>
        <c:ser>
          <c:idx val="5"/>
          <c:order val="5"/>
          <c:tx>
            <c:strRef>
              <c:f>WynikiWszystkichAlgorytmów!$BS$9</c:f>
              <c:strCache>
                <c:ptCount val="1"/>
                <c:pt idx="0">
                  <c:v>tsp_15.txt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WynikiWszystkichAlgorytmów!$BT$9:$BX$9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F84-4C03-BD13-3AD30A3680B8}"/>
            </c:ext>
          </c:extLst>
        </c:ser>
        <c:ser>
          <c:idx val="6"/>
          <c:order val="6"/>
          <c:tx>
            <c:strRef>
              <c:f>WynikiWszystkichAlgorytmów!$BS$10</c:f>
              <c:strCache>
                <c:ptCount val="1"/>
                <c:pt idx="0">
                  <c:v>tsp_21.txt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WynikiWszystkichAlgorytmów!$BT$10:$BX$10</c:f>
              <c:numCache>
                <c:formatCode>0.00%</c:formatCode>
                <c:ptCount val="5"/>
                <c:pt idx="0">
                  <c:v>3.9157699999999997E-2</c:v>
                </c:pt>
                <c:pt idx="1">
                  <c:v>3.9157699999999997E-2</c:v>
                </c:pt>
                <c:pt idx="2">
                  <c:v>3.9157699999999997E-2</c:v>
                </c:pt>
                <c:pt idx="3">
                  <c:v>3.9157699999999997E-2</c:v>
                </c:pt>
                <c:pt idx="4">
                  <c:v>3.5463599999999998E-2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F84-4C03-BD13-3AD30A3680B8}"/>
            </c:ext>
          </c:extLst>
        </c:ser>
        <c:ser>
          <c:idx val="7"/>
          <c:order val="7"/>
          <c:tx>
            <c:strRef>
              <c:f>WynikiWszystkichAlgorytmów!$BS$11</c:f>
              <c:strCache>
                <c:ptCount val="1"/>
                <c:pt idx="0">
                  <c:v>tsp_24.txt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WynikiWszystkichAlgorytmów!$BT$11:$BX$11</c:f>
              <c:numCache>
                <c:formatCode>0.00%</c:formatCode>
                <c:ptCount val="5"/>
                <c:pt idx="0">
                  <c:v>3.8522000000000001E-2</c:v>
                </c:pt>
                <c:pt idx="1">
                  <c:v>3.8522000000000001E-2</c:v>
                </c:pt>
                <c:pt idx="2">
                  <c:v>3.8522000000000001E-2</c:v>
                </c:pt>
                <c:pt idx="3">
                  <c:v>3.8522000000000001E-2</c:v>
                </c:pt>
                <c:pt idx="4">
                  <c:v>4.40252E-2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F84-4C03-BD13-3AD30A3680B8}"/>
            </c:ext>
          </c:extLst>
        </c:ser>
        <c:ser>
          <c:idx val="8"/>
          <c:order val="8"/>
          <c:tx>
            <c:strRef>
              <c:f>WynikiWszystkichAlgorytmów!$BS$12</c:f>
              <c:strCache>
                <c:ptCount val="1"/>
                <c:pt idx="0">
                  <c:v>tsp_26.txt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WynikiWszystkichAlgorytmów!$BT$12:$BX$12</c:f>
              <c:numCache>
                <c:formatCode>0.00%</c:formatCode>
                <c:ptCount val="5"/>
                <c:pt idx="0">
                  <c:v>3.4151500000000001E-2</c:v>
                </c:pt>
                <c:pt idx="1">
                  <c:v>3.4151500000000001E-2</c:v>
                </c:pt>
                <c:pt idx="2">
                  <c:v>3.4151500000000001E-2</c:v>
                </c:pt>
                <c:pt idx="3">
                  <c:v>3.4151500000000001E-2</c:v>
                </c:pt>
                <c:pt idx="4">
                  <c:v>3.9487700000000001E-2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F84-4C03-BD13-3AD30A3680B8}"/>
            </c:ext>
          </c:extLst>
        </c:ser>
        <c:ser>
          <c:idx val="9"/>
          <c:order val="9"/>
          <c:tx>
            <c:strRef>
              <c:f>WynikiWszystkichAlgorytmów!$BS$13</c:f>
              <c:strCache>
                <c:ptCount val="1"/>
                <c:pt idx="0">
                  <c:v>tsp_48.txt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WynikiWszystkichAlgorytmów!$BT$13:$BX$13</c:f>
              <c:numCache>
                <c:formatCode>0.00%</c:formatCode>
                <c:ptCount val="5"/>
                <c:pt idx="0">
                  <c:v>8.6801400000000001E-2</c:v>
                </c:pt>
                <c:pt idx="1">
                  <c:v>6.8569199999999997E-2</c:v>
                </c:pt>
                <c:pt idx="2">
                  <c:v>8.6801400000000001E-2</c:v>
                </c:pt>
                <c:pt idx="3">
                  <c:v>6.4209299999999997E-2</c:v>
                </c:pt>
                <c:pt idx="4">
                  <c:v>4.5382499999999999E-2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F84-4C03-BD13-3AD30A3680B8}"/>
            </c:ext>
          </c:extLst>
        </c:ser>
        <c:ser>
          <c:idx val="10"/>
          <c:order val="10"/>
          <c:tx>
            <c:strRef>
              <c:f>WynikiWszystkichAlgorytmów!$BS$14</c:f>
              <c:strCache>
                <c:ptCount val="1"/>
                <c:pt idx="0">
                  <c:v>tsp_96.txt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WynikiWszystkichAlgorytmów!$BT$14:$BX$14</c:f>
              <c:numCache>
                <c:formatCode>0.00%</c:formatCode>
                <c:ptCount val="5"/>
                <c:pt idx="0">
                  <c:v>0.39759800000000001</c:v>
                </c:pt>
                <c:pt idx="1">
                  <c:v>0.40625600000000001</c:v>
                </c:pt>
                <c:pt idx="2">
                  <c:v>0.41542099999999998</c:v>
                </c:pt>
                <c:pt idx="3">
                  <c:v>0.33434799999999998</c:v>
                </c:pt>
                <c:pt idx="4">
                  <c:v>0.32452999999999999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F84-4C03-BD13-3AD30A3680B8}"/>
            </c:ext>
          </c:extLst>
        </c:ser>
        <c:ser>
          <c:idx val="11"/>
          <c:order val="11"/>
          <c:tx>
            <c:strRef>
              <c:f>WynikiWszystkichAlgorytmów!$BS$15</c:f>
              <c:strCache>
                <c:ptCount val="1"/>
                <c:pt idx="0">
                  <c:v>tsp_120.txt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WynikiWszystkichAlgorytmów!$BT$15:$BX$15</c:f>
              <c:numCache>
                <c:formatCode>0.00%</c:formatCode>
                <c:ptCount val="5"/>
                <c:pt idx="0">
                  <c:v>0.62402800000000003</c:v>
                </c:pt>
                <c:pt idx="1">
                  <c:v>0.67170799999999997</c:v>
                </c:pt>
                <c:pt idx="2">
                  <c:v>0.53543600000000002</c:v>
                </c:pt>
                <c:pt idx="3">
                  <c:v>0.39268199999999998</c:v>
                </c:pt>
                <c:pt idx="4">
                  <c:v>0.40190100000000001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F84-4C03-BD13-3AD30A3680B8}"/>
            </c:ext>
          </c:extLst>
        </c:ser>
        <c:ser>
          <c:idx val="12"/>
          <c:order val="12"/>
          <c:tx>
            <c:strRef>
              <c:f>WynikiWszystkichAlgorytmów!$BS$16</c:f>
              <c:strCache>
                <c:ptCount val="1"/>
                <c:pt idx="0">
                  <c:v>tsp_137.txt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WynikiWszystkichAlgorytmów!$BT$16:$BX$16</c:f>
              <c:numCache>
                <c:formatCode>0.00%</c:formatCode>
                <c:ptCount val="5"/>
                <c:pt idx="0">
                  <c:v>0.739653</c:v>
                </c:pt>
                <c:pt idx="1">
                  <c:v>0.72286099999999998</c:v>
                </c:pt>
                <c:pt idx="2">
                  <c:v>0.67132400000000003</c:v>
                </c:pt>
                <c:pt idx="3">
                  <c:v>0.62441100000000005</c:v>
                </c:pt>
                <c:pt idx="4">
                  <c:v>0.61417500000000003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F84-4C03-BD13-3AD30A3680B8}"/>
            </c:ext>
          </c:extLst>
        </c:ser>
        <c:ser>
          <c:idx val="13"/>
          <c:order val="13"/>
          <c:tx>
            <c:strRef>
              <c:f>WynikiWszystkichAlgorytmów!$BS$17</c:f>
              <c:strCache>
                <c:ptCount val="1"/>
                <c:pt idx="0">
                  <c:v>tsp_229.txt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WynikiWszystkichAlgorytmów!$BT$17:$BX$17</c:f>
              <c:numCache>
                <c:formatCode>0.00%</c:formatCode>
                <c:ptCount val="5"/>
                <c:pt idx="0">
                  <c:v>1.00952</c:v>
                </c:pt>
                <c:pt idx="1">
                  <c:v>0.92659100000000005</c:v>
                </c:pt>
                <c:pt idx="2">
                  <c:v>0.87353099999999995</c:v>
                </c:pt>
                <c:pt idx="3">
                  <c:v>0.78429000000000004</c:v>
                </c:pt>
                <c:pt idx="4">
                  <c:v>0.68712899999999999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F84-4C03-BD13-3AD30A3680B8}"/>
            </c:ext>
          </c:extLst>
        </c:ser>
        <c:ser>
          <c:idx val="14"/>
          <c:order val="14"/>
          <c:tx>
            <c:strRef>
              <c:f>WynikiWszystkichAlgorytmów!$BS$18</c:f>
              <c:strCache>
                <c:ptCount val="1"/>
                <c:pt idx="0">
                  <c:v>tsp_318.txt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WynikiWszystkichAlgorytmów!$BT$18:$BX$18</c:f>
              <c:numCache>
                <c:formatCode>0.00%</c:formatCode>
                <c:ptCount val="5"/>
                <c:pt idx="0">
                  <c:v>1.45228</c:v>
                </c:pt>
                <c:pt idx="1">
                  <c:v>1.4825699999999999</c:v>
                </c:pt>
                <c:pt idx="2">
                  <c:v>1.3169200000000001</c:v>
                </c:pt>
                <c:pt idx="3">
                  <c:v>1.28894</c:v>
                </c:pt>
                <c:pt idx="4">
                  <c:v>1.2361500000000001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F84-4C03-BD13-3AD30A3680B8}"/>
            </c:ext>
          </c:extLst>
        </c:ser>
        <c:ser>
          <c:idx val="15"/>
          <c:order val="15"/>
          <c:tx>
            <c:strRef>
              <c:f>WynikiWszystkichAlgorytmów!$BS$19</c:f>
              <c:strCache>
                <c:ptCount val="1"/>
                <c:pt idx="0">
                  <c:v>tsp_431.txt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WynikiWszystkichAlgorytmów!$BT$3:$BX$3</c:f>
              <c:strCache>
                <c:ptCount val="5"/>
                <c:pt idx="0">
                  <c:v>75,000</c:v>
                </c:pt>
                <c:pt idx="1">
                  <c:v>150,000</c:v>
                </c:pt>
                <c:pt idx="2">
                  <c:v>300,000</c:v>
                </c:pt>
                <c:pt idx="3">
                  <c:v>600,000</c:v>
                </c:pt>
                <c:pt idx="4">
                  <c:v>1200,000</c:v>
                </c:pt>
              </c:strCache>
            </c:strRef>
          </c:cat>
          <c:val>
            <c:numRef>
              <c:f>WynikiWszystkichAlgorytmów!$BT$19:$BX$19</c:f>
              <c:numCache>
                <c:formatCode>0.00%</c:formatCode>
                <c:ptCount val="5"/>
                <c:pt idx="0">
                  <c:v>1.4615400000000001</c:v>
                </c:pt>
                <c:pt idx="1">
                  <c:v>1.5002</c:v>
                </c:pt>
                <c:pt idx="2">
                  <c:v>1.4061699999999999</c:v>
                </c:pt>
                <c:pt idx="3">
                  <c:v>1.40944</c:v>
                </c:pt>
                <c:pt idx="4">
                  <c:v>1.3039400000000001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F84-4C03-BD13-3AD30A36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16976"/>
        <c:axId val="301109904"/>
      </c:lineChart>
      <c:catAx>
        <c:axId val="3011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przydzielony</a:t>
                </a:r>
                <a:r>
                  <a:rPr lang="pl-PL" b="1" baseline="0"/>
                  <a:t> dla algorytmu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09904"/>
        <c:crosses val="autoZero"/>
        <c:auto val="1"/>
        <c:lblAlgn val="ctr"/>
        <c:lblOffset val="100"/>
        <c:tickMarkSkip val="1"/>
        <c:noMultiLvlLbl val="0"/>
      </c:catAx>
      <c:valAx>
        <c:axId val="3011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Znalezione rozwiązanie gorsze od optymalnego [%]</a:t>
                </a:r>
              </a:p>
            </c:rich>
          </c:tx>
          <c:layout>
            <c:manualLayout>
              <c:xMode val="edge"/>
              <c:yMode val="edge"/>
              <c:x val="3.0767292200226271E-2"/>
              <c:y val="0.19648816318257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30611141760145"/>
          <c:y val="0.84226268399155002"/>
          <c:w val="0.65003572005728583"/>
          <c:h val="0.15773731600844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SA zbadanie wpływu parametru długości ery na wynik [ile procent gorsze od optymalnego rozwiązania]</a:t>
            </a:r>
            <a:endParaRPr lang="pl-PL"/>
          </a:p>
        </c:rich>
      </c:tx>
      <c:layout>
        <c:manualLayout>
          <c:xMode val="edge"/>
          <c:yMode val="edge"/>
          <c:x val="0.1789905761088644"/>
          <c:y val="3.6531073417212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139514697562074"/>
          <c:y val="3.7201439804901482E-2"/>
          <c:w val="0.82270315614733969"/>
          <c:h val="0.73538694364209656"/>
        </c:manualLayout>
      </c:layout>
      <c:scatterChart>
        <c:scatterStyle val="lineMarker"/>
        <c:varyColors val="0"/>
        <c:ser>
          <c:idx val="1"/>
          <c:order val="0"/>
          <c:tx>
            <c:strRef>
              <c:f>WynikiWszystkichAlgorytmów!$CG$3</c:f>
              <c:strCache>
                <c:ptCount val="1"/>
                <c:pt idx="0">
                  <c:v>eraLength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WynikiWszystkichAlgorytmów!$CF$4:$CF$19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WynikiWszystkichAlgorytmów!$CG$4:$CG$19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4.7169799999999998E-2</c:v>
                </c:pt>
                <c:pt idx="8">
                  <c:v>4.48239E-2</c:v>
                </c:pt>
                <c:pt idx="9">
                  <c:v>4.1220800000000002E-2</c:v>
                </c:pt>
                <c:pt idx="10">
                  <c:v>0.299064</c:v>
                </c:pt>
                <c:pt idx="11">
                  <c:v>0.42005199999999998</c:v>
                </c:pt>
                <c:pt idx="12">
                  <c:v>0.50265599999999999</c:v>
                </c:pt>
                <c:pt idx="13">
                  <c:v>0.74627399999999999</c:v>
                </c:pt>
                <c:pt idx="14">
                  <c:v>1.2200899999999999</c:v>
                </c:pt>
                <c:pt idx="15">
                  <c:v>1.3809400000000001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E-4264-837E-58652D702D9D}"/>
            </c:ext>
          </c:extLst>
        </c:ser>
        <c:ser>
          <c:idx val="2"/>
          <c:order val="1"/>
          <c:tx>
            <c:strRef>
              <c:f>WynikiWszystkichAlgorytmów!$CH$3</c:f>
              <c:strCache>
                <c:ptCount val="1"/>
                <c:pt idx="0">
                  <c:v>eraLength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WynikiWszystkichAlgorytmów!$CF$4:$CF$19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WynikiWszystkichAlgorytmów!$CH$4:$CH$19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3.9308200000000001E-2</c:v>
                </c:pt>
                <c:pt idx="8">
                  <c:v>4.8025600000000002E-2</c:v>
                </c:pt>
                <c:pt idx="9">
                  <c:v>5.8660299999999999E-2</c:v>
                </c:pt>
                <c:pt idx="10">
                  <c:v>0.32931199999999999</c:v>
                </c:pt>
                <c:pt idx="11">
                  <c:v>0.45318399999999998</c:v>
                </c:pt>
                <c:pt idx="12">
                  <c:v>0.643007</c:v>
                </c:pt>
                <c:pt idx="13">
                  <c:v>0.79411200000000004</c:v>
                </c:pt>
                <c:pt idx="14">
                  <c:v>1.2521100000000001</c:v>
                </c:pt>
                <c:pt idx="15">
                  <c:v>1.40117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E-4264-837E-58652D702D9D}"/>
            </c:ext>
          </c:extLst>
        </c:ser>
        <c:ser>
          <c:idx val="0"/>
          <c:order val="2"/>
          <c:tx>
            <c:strRef>
              <c:f>WynikiWszystkichAlgorytmów!$CI$3</c:f>
              <c:strCache>
                <c:ptCount val="1"/>
                <c:pt idx="0">
                  <c:v>eraLength =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WynikiWszystkichAlgorytmów!$CF$4:$CF$19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229</c:v>
                </c:pt>
                <c:pt idx="14">
                  <c:v>318</c:v>
                </c:pt>
                <c:pt idx="15">
                  <c:v>431</c:v>
                </c:pt>
              </c:numCache>
            </c:numRef>
          </c:xVal>
          <c:yVal>
            <c:numRef>
              <c:f>WynikiWszystkichAlgorytmów!$CI$4:$CI$19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 formatCode="0%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3.77358E-2</c:v>
                </c:pt>
                <c:pt idx="8">
                  <c:v>4.8025600000000002E-2</c:v>
                </c:pt>
                <c:pt idx="9">
                  <c:v>0.130797</c:v>
                </c:pt>
                <c:pt idx="10">
                  <c:v>0.27107900000000001</c:v>
                </c:pt>
                <c:pt idx="11">
                  <c:v>0.44367600000000001</c:v>
                </c:pt>
                <c:pt idx="12">
                  <c:v>0.62058899999999995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0E-4264-837E-58652D702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16976"/>
        <c:axId val="301109904"/>
      </c:scatterChart>
      <c:valAx>
        <c:axId val="3011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09904"/>
        <c:crosses val="autoZero"/>
        <c:crossBetween val="midCat"/>
      </c:valAx>
      <c:valAx>
        <c:axId val="3011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Znalezione rozwiązanie gorsze od optymalnego [%]</a:t>
                </a:r>
              </a:p>
            </c:rich>
          </c:tx>
          <c:layout>
            <c:manualLayout>
              <c:xMode val="edge"/>
              <c:yMode val="edge"/>
              <c:x val="3.0767292200226271E-2"/>
              <c:y val="0.19648816318257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1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245478178493537"/>
          <c:y val="0.83610883684374515"/>
          <c:w val="0.63195146815247716"/>
          <c:h val="0.15119261421757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592930</xdr:colOff>
      <xdr:row>2</xdr:row>
      <xdr:rowOff>50006</xdr:rowOff>
    </xdr:from>
    <xdr:to>
      <xdr:col>11</xdr:col>
      <xdr:colOff>631030</xdr:colOff>
      <xdr:row>17</xdr:row>
      <xdr:rowOff>78581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4D1C3FC-4396-9178-BC59-9F15F4041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538163</xdr:colOff>
      <xdr:row>19</xdr:row>
      <xdr:rowOff>61913</xdr:rowOff>
    </xdr:from>
    <xdr:to>
      <xdr:col>11</xdr:col>
      <xdr:colOff>576263</xdr:colOff>
      <xdr:row>34</xdr:row>
      <xdr:rowOff>90488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F387239-AFC8-41EA-885C-8116CEC40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570981</xdr:colOff>
      <xdr:row>16</xdr:row>
      <xdr:rowOff>11517</xdr:rowOff>
    </xdr:from>
    <xdr:to>
      <xdr:col>27</xdr:col>
      <xdr:colOff>66156</xdr:colOff>
      <xdr:row>39</xdr:row>
      <xdr:rowOff>111529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6C7F18C-DC51-AAFE-BFBD-08C053816FC5}"/>
            </a:ext>
            <a:ext uri="{147F2762-F138-4A5C-976F-8EAC2B608ADB}">
              <a16:predDERef xmlns:a16="http://schemas.microsoft.com/office/drawing/2014/main" pred="{CF387239-AFC8-41EA-885C-8116CEC40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512796</xdr:colOff>
      <xdr:row>40</xdr:row>
      <xdr:rowOff>92364</xdr:rowOff>
    </xdr:from>
    <xdr:to>
      <xdr:col>26</xdr:col>
      <xdr:colOff>583046</xdr:colOff>
      <xdr:row>64</xdr:row>
      <xdr:rowOff>18599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0086448-9F8E-449B-BDB5-A3A5998BB3E3}"/>
            </a:ext>
            <a:ext uri="{147F2762-F138-4A5C-976F-8EAC2B608ADB}">
              <a16:predDERef xmlns:a16="http://schemas.microsoft.com/office/drawing/2014/main" pred="{36C7F18C-DC51-AAFE-BFBD-08C053816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69055</xdr:colOff>
      <xdr:row>13</xdr:row>
      <xdr:rowOff>119064</xdr:rowOff>
    </xdr:from>
    <xdr:to>
      <xdr:col>46</xdr:col>
      <xdr:colOff>395288</xdr:colOff>
      <xdr:row>46</xdr:row>
      <xdr:rowOff>23813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47A3FD3-F08A-1E6D-2474-C6A9FE7CE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65689</xdr:colOff>
      <xdr:row>14</xdr:row>
      <xdr:rowOff>164225</xdr:rowOff>
    </xdr:from>
    <xdr:to>
      <xdr:col>55</xdr:col>
      <xdr:colOff>561621</xdr:colOff>
      <xdr:row>47</xdr:row>
      <xdr:rowOff>68972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CDCE20F-B9E7-4C22-A21F-A572C861E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0</xdr:colOff>
      <xdr:row>22</xdr:row>
      <xdr:rowOff>112059</xdr:rowOff>
    </xdr:from>
    <xdr:to>
      <xdr:col>67</xdr:col>
      <xdr:colOff>387866</xdr:colOff>
      <xdr:row>55</xdr:row>
      <xdr:rowOff>16808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3A96EEC-4762-4287-8593-0B673755B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180975</xdr:colOff>
      <xdr:row>23</xdr:row>
      <xdr:rowOff>47625</xdr:rowOff>
    </xdr:from>
    <xdr:to>
      <xdr:col>80</xdr:col>
      <xdr:colOff>466725</xdr:colOff>
      <xdr:row>55</xdr:row>
      <xdr:rowOff>142874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41A78A1-7843-49DF-8109-6D3FB6D1D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81</xdr:col>
      <xdr:colOff>180975</xdr:colOff>
      <xdr:row>23</xdr:row>
      <xdr:rowOff>19050</xdr:rowOff>
    </xdr:from>
    <xdr:to>
      <xdr:col>91</xdr:col>
      <xdr:colOff>168791</xdr:colOff>
      <xdr:row>55</xdr:row>
      <xdr:rowOff>114299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C4EDA0E-3BB2-4EB1-8720-895FFBFBA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400050</xdr:colOff>
      <xdr:row>22</xdr:row>
      <xdr:rowOff>180975</xdr:rowOff>
    </xdr:from>
    <xdr:to>
      <xdr:col>100</xdr:col>
      <xdr:colOff>406916</xdr:colOff>
      <xdr:row>55</xdr:row>
      <xdr:rowOff>85724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6437EED-9C8F-4BDB-B068-CB106CD7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101</xdr:col>
      <xdr:colOff>238125</xdr:colOff>
      <xdr:row>23</xdr:row>
      <xdr:rowOff>0</xdr:rowOff>
    </xdr:from>
    <xdr:to>
      <xdr:col>110</xdr:col>
      <xdr:colOff>425966</xdr:colOff>
      <xdr:row>55</xdr:row>
      <xdr:rowOff>95249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ADBFDA61-F48D-404B-AA18-8CA5CE78A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111</xdr:col>
      <xdr:colOff>342900</xdr:colOff>
      <xdr:row>23</xdr:row>
      <xdr:rowOff>28575</xdr:rowOff>
    </xdr:from>
    <xdr:to>
      <xdr:col>117</xdr:col>
      <xdr:colOff>225941</xdr:colOff>
      <xdr:row>55</xdr:row>
      <xdr:rowOff>123824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C2C148C-B972-4C89-BDA0-0C109DC8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D2B3F4-5FD7-4B16-97F0-0FF002BBC1CC}" name="daneWynikowe__2" displayName="daneWynikowe__2" ref="A1:B318" totalsRowShown="0">
  <autoFilter ref="A1:B318" xr:uid="{68D2B3F4-5FD7-4B16-97F0-0FF002BBC1CC}"/>
  <tableColumns count="2">
    <tableColumn id="1" xr3:uid="{BB2069B7-C5F2-4A87-BFB4-007C39B19E63}" name="PLIK WEJSCIOWY" dataDxfId="30"/>
    <tableColumn id="2" xr3:uid="{946450D3-9499-47C4-ACA4-05D782E5019C}" name="CZAS[ms]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FB1F51-8473-47FA-9C76-0D69315A7071}" name="Tabela4913" displayName="Tabela4913" ref="CZ3:DC19" totalsRowShown="0" headerRowDxfId="1">
  <autoFilter ref="CZ3:DC19" xr:uid="{CAFB1F51-8473-47FA-9C76-0D69315A7071}"/>
  <tableColumns count="4">
    <tableColumn id="1" xr3:uid="{5C2D1818-9755-4A2D-B2E5-92D9B27DD976}" name="Wielkość instancji" dataDxfId="0"/>
    <tableColumn id="2" xr3:uid="{7792F6DA-7380-4EC2-99CE-A1C3373674EA}" name="2-zamiana"/>
    <tableColumn id="3" xr3:uid="{EA579A4F-83FB-40C6-805B-D7567F190A62}" name="Zamiana łuków"/>
    <tableColumn id="4" xr3:uid="{F9CFEC07-661E-48A9-8744-2DFD0539C723}" name="3-zamiana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84C0F70-9D91-4BF5-B352-54666A5E1EEC}" name="Tabela491314" displayName="Tabela491314" ref="DI3:DK19" totalsRowShown="0" headerRowDxfId="4">
  <autoFilter ref="DI3:DK19" xr:uid="{884C0F70-9D91-4BF5-B352-54666A5E1EEC}"/>
  <tableColumns count="3">
    <tableColumn id="1" xr3:uid="{0454626D-E415-405D-A4DC-3BBE9BD0E679}" name="Wielkość instancji" dataDxfId="3"/>
    <tableColumn id="2" xr3:uid="{2FE140C1-DAC6-4B87-9FD4-5A28A6B859B4}" name="Zwykłe generowanie funkcją &quot;rand()&quot;" dataDxfId="2" dataCellStyle="Procentowy"/>
    <tableColumn id="3" xr3:uid="{9DA60696-BB8A-4874-BCB2-B469201146E2}" name="Generowanie funkcją &quot;rand()&quot;, po wcześniejszym dorzuceniu ziarna generatora na podstawie aktualnej ilości cykli zegara od początku działania programu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74136D-4978-4AE8-9F86-6C9E731B7E3D}" name="daneWynikowe" displayName="daneWynikowe" ref="O2:Q319" totalsRowShown="0">
  <autoFilter ref="O2:Q319" xr:uid="{1B74136D-4978-4AE8-9F86-6C9E731B7E3D}"/>
  <tableColumns count="3">
    <tableColumn id="1" xr3:uid="{724DA9E3-9385-46F9-942D-51E6AF632368}" name="PLIK WEJSCIOWY" dataDxfId="29"/>
    <tableColumn id="2" xr3:uid="{B432B7B8-0D05-4D65-B644-6281FAF62496}" name="CZAS[ns]"/>
    <tableColumn id="3" xr3:uid="{9C121C43-2CB2-4471-A438-53E0815D3BD7}" name="Instancj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FD3378-5B91-4D00-A7F3-F4B61DADDDAE}" name="daneWynikowe__24" displayName="daneWynikowe__24" ref="AC2:AD319" totalsRowShown="0">
  <autoFilter ref="AC2:AD319" xr:uid="{34FD3378-5B91-4D00-A7F3-F4B61DADDDAE}"/>
  <tableColumns count="2">
    <tableColumn id="1" xr3:uid="{530E6760-7120-4BDA-A5C2-9321E7C3FE2F}" name="PLIK WEJSCIOWY" dataDxfId="28"/>
    <tableColumn id="2" xr3:uid="{460A5C84-2548-4A8D-819B-30BC2BAFB065}" name="CZAS[ns]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73D5B8-9F83-44CB-AA61-96DA125049D0}" name="Tabela9" displayName="Tabela9" ref="AL2:AO13" totalsRowShown="0">
  <autoFilter ref="AL2:AO13" xr:uid="{1073D5B8-9F83-44CB-AA61-96DA125049D0}"/>
  <tableColumns count="4">
    <tableColumn id="1" xr3:uid="{BB6647B9-8C22-4FF7-BE4D-D6870DED0CDB}" name="Wielkość instancji"/>
    <tableColumn id="2" xr3:uid="{7469207E-2B62-4708-A560-E3DF493B1128}" name="Geometryczne" dataDxfId="27" dataCellStyle="Procentowy"/>
    <tableColumn id="3" xr3:uid="{53014761-A65D-4DEB-BB42-F6DCBA3F4450}" name="Boltzmanna" dataDxfId="26" dataCellStyle="Procentowy"/>
    <tableColumn id="4" xr3:uid="{98E001FC-88B3-4A04-A8EA-2A17FA421C2B}" name="Cauchyego" dataDxfId="25" dataCellStyle="Procentow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3EC158E-9478-496D-85B1-BC544931E5EF}" name="Tabela10" displayName="Tabela10" ref="AX3:AZ13" totalsRowShown="0">
  <autoFilter ref="AX3:AZ13" xr:uid="{43EC158E-9478-496D-85B1-BC544931E5EF}"/>
  <tableColumns count="3">
    <tableColumn id="1" xr3:uid="{29BC7209-CFAF-4A58-BF17-FA49EF7B968F}" name="Wielkość instancji"/>
    <tableColumn id="2" xr3:uid="{C0A75E0B-0CC7-4EDC-80A8-99EC7EE95B95}" name="Na podstawie średniego kosztu permutacji ścieżki" dataDxfId="24" dataCellStyle="Procentowy"/>
    <tableColumn id="3" xr3:uid="{FDABFC0E-6F5C-4FE2-AD2B-C976F5C666AF}" name="Na podstawie ilości wierzchołków i najdłuższego połączenia" dataDxfId="23" dataCellStyle="Procentowy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C2D6D2-DE01-45DC-A00C-9E2B211087EA}" name="Tabela4" displayName="Tabela4" ref="BH3:BL19" totalsRowShown="0" headerRowDxfId="22">
  <autoFilter ref="BH3:BL19" xr:uid="{E6C2D6D2-DE01-45DC-A00C-9E2B211087EA}"/>
  <tableColumns count="5">
    <tableColumn id="1" xr3:uid="{8B20707B-C3FA-4873-809A-61FCCC476B06}" name="Wielkość instancji" dataDxfId="21"/>
    <tableColumn id="2" xr3:uid="{F4A28722-5F3B-4704-AB21-68EA6C1EA269}" name="a = 0,99"/>
    <tableColumn id="3" xr3:uid="{A17EF8EB-9716-4537-AD78-C31A396B273E}" name="a=0,999"/>
    <tableColumn id="4" xr3:uid="{AD0962B9-8F70-4DAD-AA7C-B1257EE3302A}" name="a=0,9999"/>
    <tableColumn id="5" xr3:uid="{4DCD4ACF-B727-400C-8B07-97A7F05D3B99}" name="a=0,99999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A4AD83-A46F-4C32-B28D-9CB7AA64B443}" name="Tabela46" displayName="Tabela46" ref="BS3:BY19" totalsRowShown="0" headerRowDxfId="20">
  <autoFilter ref="BS3:BY19" xr:uid="{E8A4AD83-A46F-4C32-B28D-9CB7AA64B443}"/>
  <tableColumns count="7">
    <tableColumn id="1" xr3:uid="{A39AE54A-6DAC-4FCA-B355-6A0F711A7F21}" name="Wielkość instancji" dataDxfId="19"/>
    <tableColumn id="2" xr3:uid="{DBCDD6BE-C753-4979-B2F7-8FF7FA4B4EDD}" name="75,000" dataDxfId="18" dataCellStyle="Procentowy"/>
    <tableColumn id="3" xr3:uid="{73C786C5-C862-446C-8369-33576B4C77F1}" name="150,000" dataDxfId="17" dataCellStyle="Procentowy"/>
    <tableColumn id="4" xr3:uid="{419FF5B0-BDEB-48BD-A9BD-7D683665D3B9}" name="300,000" dataDxfId="16" dataCellStyle="Procentowy"/>
    <tableColumn id="5" xr3:uid="{182E25EE-32BE-424D-9FD1-DAE6AFB24AC8}" name="600,000" dataDxfId="15" dataCellStyle="Procentowy"/>
    <tableColumn id="6" xr3:uid="{65733076-B894-4A39-9554-BC1CC214C0A4}" name="1200,000" dataDxfId="14" dataCellStyle="Procentowy"/>
    <tableColumn id="7" xr3:uid="{830959AD-FA15-40CE-95F3-A197E04446FE}" name="2400,000" dataDxfId="13" dataCellStyle="Procentowy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464401-E6FB-4A82-B0D0-1E78A516B90A}" name="Tabela49" displayName="Tabela49" ref="CF3:CI19" totalsRowShown="0" headerRowDxfId="12">
  <autoFilter ref="CF3:CI19" xr:uid="{B9464401-E6FB-4A82-B0D0-1E78A516B90A}"/>
  <tableColumns count="4">
    <tableColumn id="1" xr3:uid="{3DD12B84-B222-42FA-AFCC-2720AF688AFB}" name="Wielkość instancji" dataDxfId="11"/>
    <tableColumn id="2" xr3:uid="{2F3CC5C8-2902-440D-A3E7-EC4E1DAFC09E}" name="eraLength = 2"/>
    <tableColumn id="3" xr3:uid="{5AD2D5E1-EBC6-4C75-8162-5F8F2A445501}" name="eraLength = 3"/>
    <tableColumn id="4" xr3:uid="{E9623B1E-088C-4C8A-99FE-A89B3773AACF}" name="eraLength = 4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77CCC9-7BA0-4C1D-AB14-B92FD55639C8}" name="Tabela4912" displayName="Tabela4912" ref="CP3:CT19" totalsRowShown="0" headerRowDxfId="10">
  <autoFilter ref="CP3:CT19" xr:uid="{1E77CCC9-7BA0-4C1D-AB14-B92FD55639C8}"/>
  <tableColumns count="5">
    <tableColumn id="1" xr3:uid="{12F32753-34F2-4F1D-9345-F4609C62E8B8}" name="Wielkość instancji" dataDxfId="9"/>
    <tableColumn id="2" xr3:uid="{DFEA0A08-EC54-426C-A922-7B7C945E4832}" name="brak" dataDxfId="8" dataCellStyle="Procentowy"/>
    <tableColumn id="3" xr3:uid="{E821918F-FE4F-4618-8AC1-0E5EF5DC77B2}" name="eraLength/3" dataDxfId="7" dataCellStyle="Procentowy"/>
    <tableColumn id="4" xr3:uid="{9254FF90-0B67-4159-BC47-88419DC844F6}" name="eraLength/6" dataDxfId="6" dataCellStyle="Procentowy"/>
    <tableColumn id="5" xr3:uid="{89655658-D127-45D6-A2A9-FFF6C45A9292}" name="eraLength/9" dataDxfId="5" dataCellStyle="Procentow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7F41-C737-447A-B3A3-DD785EA5CEB9}">
  <dimension ref="A1"/>
  <sheetViews>
    <sheetView workbookViewId="0">
      <selection activeCell="A14" sqref="A14"/>
    </sheetView>
  </sheetViews>
  <sheetFormatPr defaultRowHeight="15" x14ac:dyDescent="0.25"/>
  <cols>
    <col min="1" max="1" width="45" bestFit="1" customWidth="1"/>
    <col min="2" max="2" width="11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6325-790F-4EB2-98A2-C359EBFE8B72}">
  <dimension ref="A1:B318"/>
  <sheetViews>
    <sheetView topLeftCell="A281" workbookViewId="0">
      <selection sqref="A1:B318"/>
    </sheetView>
  </sheetViews>
  <sheetFormatPr defaultRowHeight="15" x14ac:dyDescent="0.25"/>
  <cols>
    <col min="1" max="1" width="47.140625" bestFit="1" customWidth="1"/>
    <col min="2" max="2" width="11.7109375" bestFit="1" customWidth="1"/>
  </cols>
  <sheetData>
    <row r="1" spans="1:2" x14ac:dyDescent="0.25">
      <c r="A1" t="s">
        <v>2</v>
      </c>
      <c r="B1" t="s">
        <v>24</v>
      </c>
    </row>
    <row r="2" spans="1:2" x14ac:dyDescent="0.25">
      <c r="A2" t="s">
        <v>3</v>
      </c>
      <c r="B2">
        <v>16000</v>
      </c>
    </row>
    <row r="3" spans="1:2" x14ac:dyDescent="0.25">
      <c r="A3" t="s">
        <v>3</v>
      </c>
      <c r="B3">
        <v>10900</v>
      </c>
    </row>
    <row r="4" spans="1:2" x14ac:dyDescent="0.25">
      <c r="A4" t="s">
        <v>3</v>
      </c>
      <c r="B4">
        <v>12300</v>
      </c>
    </row>
    <row r="5" spans="1:2" x14ac:dyDescent="0.25">
      <c r="A5" t="s">
        <v>3</v>
      </c>
      <c r="B5">
        <v>12800</v>
      </c>
    </row>
    <row r="6" spans="1:2" x14ac:dyDescent="0.25">
      <c r="A6" t="s">
        <v>3</v>
      </c>
      <c r="B6">
        <v>11500</v>
      </c>
    </row>
    <row r="7" spans="1:2" x14ac:dyDescent="0.25">
      <c r="A7" t="s">
        <v>3</v>
      </c>
      <c r="B7">
        <v>10500</v>
      </c>
    </row>
    <row r="8" spans="1:2" x14ac:dyDescent="0.25">
      <c r="A8" t="s">
        <v>3</v>
      </c>
      <c r="B8">
        <v>11400</v>
      </c>
    </row>
    <row r="9" spans="1:2" x14ac:dyDescent="0.25">
      <c r="A9" t="s">
        <v>3</v>
      </c>
      <c r="B9">
        <v>8700</v>
      </c>
    </row>
    <row r="10" spans="1:2" x14ac:dyDescent="0.25">
      <c r="A10" t="s">
        <v>3</v>
      </c>
      <c r="B10">
        <v>9200</v>
      </c>
    </row>
    <row r="11" spans="1:2" x14ac:dyDescent="0.25">
      <c r="A11" t="s">
        <v>3</v>
      </c>
      <c r="B11">
        <v>11300</v>
      </c>
    </row>
    <row r="12" spans="1:2" x14ac:dyDescent="0.25">
      <c r="A12" t="s">
        <v>3</v>
      </c>
      <c r="B12">
        <v>10800</v>
      </c>
    </row>
    <row r="13" spans="1:2" x14ac:dyDescent="0.25">
      <c r="A13" t="s">
        <v>3</v>
      </c>
      <c r="B13">
        <v>10300</v>
      </c>
    </row>
    <row r="14" spans="1:2" x14ac:dyDescent="0.25">
      <c r="A14" t="s">
        <v>3</v>
      </c>
      <c r="B14">
        <v>9900</v>
      </c>
    </row>
    <row r="15" spans="1:2" x14ac:dyDescent="0.25">
      <c r="A15" t="s">
        <v>3</v>
      </c>
      <c r="B15">
        <v>13700</v>
      </c>
    </row>
    <row r="16" spans="1:2" x14ac:dyDescent="0.25">
      <c r="A16" t="s">
        <v>3</v>
      </c>
      <c r="B16">
        <v>12200</v>
      </c>
    </row>
    <row r="17" spans="1:2" x14ac:dyDescent="0.25">
      <c r="A17" t="s">
        <v>3</v>
      </c>
      <c r="B17">
        <v>12100</v>
      </c>
    </row>
    <row r="18" spans="1:2" x14ac:dyDescent="0.25">
      <c r="A18" t="s">
        <v>3</v>
      </c>
      <c r="B18">
        <v>11900</v>
      </c>
    </row>
    <row r="19" spans="1:2" x14ac:dyDescent="0.25">
      <c r="A19" t="s">
        <v>3</v>
      </c>
      <c r="B19">
        <v>12300</v>
      </c>
    </row>
    <row r="20" spans="1:2" x14ac:dyDescent="0.25">
      <c r="A20" t="s">
        <v>3</v>
      </c>
      <c r="B20">
        <v>12000</v>
      </c>
    </row>
    <row r="21" spans="1:2" x14ac:dyDescent="0.25">
      <c r="A21" t="s">
        <v>3</v>
      </c>
      <c r="B21">
        <v>8900</v>
      </c>
    </row>
    <row r="22" spans="1:2" x14ac:dyDescent="0.25">
      <c r="A22" t="s">
        <v>3</v>
      </c>
      <c r="B22">
        <v>9200</v>
      </c>
    </row>
    <row r="23" spans="1:2" x14ac:dyDescent="0.25">
      <c r="A23" t="s">
        <v>3</v>
      </c>
      <c r="B23">
        <v>13900</v>
      </c>
    </row>
    <row r="24" spans="1:2" x14ac:dyDescent="0.25">
      <c r="A24" t="s">
        <v>3</v>
      </c>
      <c r="B24">
        <v>9900</v>
      </c>
    </row>
    <row r="25" spans="1:2" x14ac:dyDescent="0.25">
      <c r="A25" t="s">
        <v>3</v>
      </c>
      <c r="B25">
        <v>10600</v>
      </c>
    </row>
    <row r="26" spans="1:2" x14ac:dyDescent="0.25">
      <c r="A26" t="s">
        <v>3</v>
      </c>
      <c r="B26">
        <v>11100</v>
      </c>
    </row>
    <row r="27" spans="1:2" x14ac:dyDescent="0.25">
      <c r="A27" t="s">
        <v>3</v>
      </c>
      <c r="B27">
        <v>12100</v>
      </c>
    </row>
    <row r="28" spans="1:2" x14ac:dyDescent="0.25">
      <c r="A28" t="s">
        <v>3</v>
      </c>
      <c r="B28">
        <v>10900</v>
      </c>
    </row>
    <row r="29" spans="1:2" x14ac:dyDescent="0.25">
      <c r="A29" t="s">
        <v>3</v>
      </c>
      <c r="B29">
        <v>12900</v>
      </c>
    </row>
    <row r="30" spans="1:2" x14ac:dyDescent="0.25">
      <c r="A30" t="s">
        <v>3</v>
      </c>
      <c r="B30">
        <v>11100</v>
      </c>
    </row>
    <row r="31" spans="1:2" x14ac:dyDescent="0.25">
      <c r="A31" t="s">
        <v>3</v>
      </c>
      <c r="B31">
        <v>9900</v>
      </c>
    </row>
    <row r="32" spans="1:2" x14ac:dyDescent="0.25">
      <c r="A32" t="s">
        <v>3</v>
      </c>
      <c r="B32">
        <v>14300</v>
      </c>
    </row>
    <row r="33" spans="1:2" x14ac:dyDescent="0.25">
      <c r="A33" t="s">
        <v>3</v>
      </c>
      <c r="B33">
        <v>9700</v>
      </c>
    </row>
    <row r="34" spans="1:2" x14ac:dyDescent="0.25">
      <c r="A34" t="s">
        <v>3</v>
      </c>
      <c r="B34">
        <v>13800</v>
      </c>
    </row>
    <row r="35" spans="1:2" x14ac:dyDescent="0.25">
      <c r="A35" t="s">
        <v>3</v>
      </c>
      <c r="B35">
        <v>14400</v>
      </c>
    </row>
    <row r="36" spans="1:2" x14ac:dyDescent="0.25">
      <c r="A36" t="s">
        <v>3</v>
      </c>
      <c r="B36">
        <v>9600</v>
      </c>
    </row>
    <row r="37" spans="1:2" x14ac:dyDescent="0.25">
      <c r="A37" t="s">
        <v>3</v>
      </c>
      <c r="B37">
        <v>8900</v>
      </c>
    </row>
    <row r="38" spans="1:2" x14ac:dyDescent="0.25">
      <c r="A38" t="s">
        <v>3</v>
      </c>
      <c r="B38">
        <v>12700</v>
      </c>
    </row>
    <row r="39" spans="1:2" x14ac:dyDescent="0.25">
      <c r="A39" t="s">
        <v>3</v>
      </c>
      <c r="B39">
        <v>9200</v>
      </c>
    </row>
    <row r="40" spans="1:2" x14ac:dyDescent="0.25">
      <c r="A40" t="s">
        <v>3</v>
      </c>
      <c r="B40">
        <v>7300</v>
      </c>
    </row>
    <row r="41" spans="1:2" x14ac:dyDescent="0.25">
      <c r="A41" t="s">
        <v>3</v>
      </c>
      <c r="B41">
        <v>6700</v>
      </c>
    </row>
    <row r="42" spans="1:2" x14ac:dyDescent="0.25">
      <c r="A42" t="s">
        <v>3</v>
      </c>
      <c r="B42">
        <v>8700</v>
      </c>
    </row>
    <row r="43" spans="1:2" x14ac:dyDescent="0.25">
      <c r="A43" t="s">
        <v>3</v>
      </c>
      <c r="B43">
        <v>10600</v>
      </c>
    </row>
    <row r="44" spans="1:2" x14ac:dyDescent="0.25">
      <c r="A44" t="s">
        <v>3</v>
      </c>
      <c r="B44">
        <v>8100</v>
      </c>
    </row>
    <row r="45" spans="1:2" x14ac:dyDescent="0.25">
      <c r="A45" t="s">
        <v>3</v>
      </c>
      <c r="B45">
        <v>7700</v>
      </c>
    </row>
    <row r="46" spans="1:2" x14ac:dyDescent="0.25">
      <c r="A46" t="s">
        <v>3</v>
      </c>
      <c r="B46">
        <v>14300</v>
      </c>
    </row>
    <row r="47" spans="1:2" x14ac:dyDescent="0.25">
      <c r="A47" t="s">
        <v>3</v>
      </c>
      <c r="B47">
        <v>7400</v>
      </c>
    </row>
    <row r="48" spans="1:2" x14ac:dyDescent="0.25">
      <c r="A48" t="s">
        <v>3</v>
      </c>
      <c r="B48">
        <v>7400</v>
      </c>
    </row>
    <row r="49" spans="1:2" x14ac:dyDescent="0.25">
      <c r="A49" t="s">
        <v>3</v>
      </c>
      <c r="B49">
        <v>9800</v>
      </c>
    </row>
    <row r="50" spans="1:2" x14ac:dyDescent="0.25">
      <c r="A50" t="s">
        <v>3</v>
      </c>
      <c r="B50">
        <v>8100</v>
      </c>
    </row>
    <row r="51" spans="1:2" x14ac:dyDescent="0.25">
      <c r="A51" t="s">
        <v>3</v>
      </c>
      <c r="B51">
        <v>7400</v>
      </c>
    </row>
    <row r="52" spans="1:2" x14ac:dyDescent="0.25">
      <c r="A52" t="s">
        <v>3</v>
      </c>
      <c r="B52">
        <v>11000</v>
      </c>
    </row>
    <row r="53" spans="1:2" x14ac:dyDescent="0.25">
      <c r="A53" t="s">
        <v>3</v>
      </c>
      <c r="B53">
        <v>9200</v>
      </c>
    </row>
    <row r="54" spans="1:2" x14ac:dyDescent="0.25">
      <c r="A54" t="s">
        <v>3</v>
      </c>
      <c r="B54">
        <v>7600</v>
      </c>
    </row>
    <row r="55" spans="1:2" x14ac:dyDescent="0.25">
      <c r="A55" t="s">
        <v>3</v>
      </c>
      <c r="B55">
        <v>8100</v>
      </c>
    </row>
    <row r="56" spans="1:2" x14ac:dyDescent="0.25">
      <c r="A56" t="s">
        <v>3</v>
      </c>
      <c r="B56">
        <v>10600</v>
      </c>
    </row>
    <row r="57" spans="1:2" x14ac:dyDescent="0.25">
      <c r="A57" t="s">
        <v>3</v>
      </c>
      <c r="B57">
        <v>7800</v>
      </c>
    </row>
    <row r="58" spans="1:2" x14ac:dyDescent="0.25">
      <c r="A58" t="s">
        <v>3</v>
      </c>
      <c r="B58">
        <v>7000</v>
      </c>
    </row>
    <row r="59" spans="1:2" x14ac:dyDescent="0.25">
      <c r="A59" t="s">
        <v>3</v>
      </c>
      <c r="B59">
        <v>6500</v>
      </c>
    </row>
    <row r="60" spans="1:2" x14ac:dyDescent="0.25">
      <c r="A60" t="s">
        <v>3</v>
      </c>
      <c r="B60">
        <v>6900</v>
      </c>
    </row>
    <row r="61" spans="1:2" x14ac:dyDescent="0.25">
      <c r="A61" t="s">
        <v>3</v>
      </c>
      <c r="B61">
        <v>6300</v>
      </c>
    </row>
    <row r="62" spans="1:2" x14ac:dyDescent="0.25">
      <c r="A62" t="s">
        <v>3</v>
      </c>
      <c r="B62">
        <v>6200</v>
      </c>
    </row>
    <row r="63" spans="1:2" x14ac:dyDescent="0.25">
      <c r="A63" t="s">
        <v>3</v>
      </c>
      <c r="B63">
        <v>6300</v>
      </c>
    </row>
    <row r="64" spans="1:2" x14ac:dyDescent="0.25">
      <c r="A64" t="s">
        <v>3</v>
      </c>
      <c r="B64">
        <v>6400</v>
      </c>
    </row>
    <row r="65" spans="1:2" x14ac:dyDescent="0.25">
      <c r="A65" t="s">
        <v>3</v>
      </c>
      <c r="B65">
        <v>6400</v>
      </c>
    </row>
    <row r="66" spans="1:2" x14ac:dyDescent="0.25">
      <c r="A66" t="s">
        <v>3</v>
      </c>
      <c r="B66">
        <v>6300</v>
      </c>
    </row>
    <row r="67" spans="1:2" x14ac:dyDescent="0.25">
      <c r="A67" t="s">
        <v>3</v>
      </c>
      <c r="B67">
        <v>6200</v>
      </c>
    </row>
    <row r="68" spans="1:2" x14ac:dyDescent="0.25">
      <c r="A68" t="s">
        <v>3</v>
      </c>
      <c r="B68">
        <v>10100</v>
      </c>
    </row>
    <row r="69" spans="1:2" x14ac:dyDescent="0.25">
      <c r="A69" t="s">
        <v>3</v>
      </c>
      <c r="B69">
        <v>8100</v>
      </c>
    </row>
    <row r="70" spans="1:2" x14ac:dyDescent="0.25">
      <c r="A70" t="s">
        <v>3</v>
      </c>
      <c r="B70">
        <v>11000</v>
      </c>
    </row>
    <row r="71" spans="1:2" x14ac:dyDescent="0.25">
      <c r="A71" t="s">
        <v>3</v>
      </c>
      <c r="B71">
        <v>8400</v>
      </c>
    </row>
    <row r="72" spans="1:2" x14ac:dyDescent="0.25">
      <c r="A72" t="s">
        <v>3</v>
      </c>
      <c r="B72">
        <v>7400</v>
      </c>
    </row>
    <row r="73" spans="1:2" x14ac:dyDescent="0.25">
      <c r="A73" t="s">
        <v>3</v>
      </c>
      <c r="B73">
        <v>6900</v>
      </c>
    </row>
    <row r="74" spans="1:2" x14ac:dyDescent="0.25">
      <c r="A74" t="s">
        <v>3</v>
      </c>
      <c r="B74">
        <v>6900</v>
      </c>
    </row>
    <row r="75" spans="1:2" x14ac:dyDescent="0.25">
      <c r="A75" t="s">
        <v>3</v>
      </c>
      <c r="B75">
        <v>7300</v>
      </c>
    </row>
    <row r="76" spans="1:2" x14ac:dyDescent="0.25">
      <c r="A76" t="s">
        <v>3</v>
      </c>
      <c r="B76">
        <v>7000</v>
      </c>
    </row>
    <row r="77" spans="1:2" x14ac:dyDescent="0.25">
      <c r="A77" t="s">
        <v>3</v>
      </c>
      <c r="B77">
        <v>6800</v>
      </c>
    </row>
    <row r="78" spans="1:2" x14ac:dyDescent="0.25">
      <c r="A78" t="s">
        <v>3</v>
      </c>
      <c r="B78">
        <v>7500</v>
      </c>
    </row>
    <row r="79" spans="1:2" x14ac:dyDescent="0.25">
      <c r="A79" t="s">
        <v>3</v>
      </c>
      <c r="B79">
        <v>6700</v>
      </c>
    </row>
    <row r="80" spans="1:2" x14ac:dyDescent="0.25">
      <c r="A80" t="s">
        <v>3</v>
      </c>
      <c r="B80">
        <v>6300</v>
      </c>
    </row>
    <row r="81" spans="1:2" x14ac:dyDescent="0.25">
      <c r="A81" t="s">
        <v>3</v>
      </c>
      <c r="B81">
        <v>6300</v>
      </c>
    </row>
    <row r="82" spans="1:2" x14ac:dyDescent="0.25">
      <c r="A82" t="s">
        <v>3</v>
      </c>
      <c r="B82">
        <v>6100</v>
      </c>
    </row>
    <row r="83" spans="1:2" x14ac:dyDescent="0.25">
      <c r="A83" t="s">
        <v>3</v>
      </c>
      <c r="B83">
        <v>6300</v>
      </c>
    </row>
    <row r="84" spans="1:2" x14ac:dyDescent="0.25">
      <c r="A84" t="s">
        <v>3</v>
      </c>
      <c r="B84">
        <v>8700</v>
      </c>
    </row>
    <row r="85" spans="1:2" x14ac:dyDescent="0.25">
      <c r="A85" t="s">
        <v>3</v>
      </c>
      <c r="B85">
        <v>7100</v>
      </c>
    </row>
    <row r="86" spans="1:2" x14ac:dyDescent="0.25">
      <c r="A86" t="s">
        <v>3</v>
      </c>
      <c r="B86">
        <v>6400</v>
      </c>
    </row>
    <row r="87" spans="1:2" x14ac:dyDescent="0.25">
      <c r="A87" t="s">
        <v>3</v>
      </c>
      <c r="B87">
        <v>6200</v>
      </c>
    </row>
    <row r="88" spans="1:2" x14ac:dyDescent="0.25">
      <c r="A88" t="s">
        <v>3</v>
      </c>
      <c r="B88">
        <v>6400</v>
      </c>
    </row>
    <row r="89" spans="1:2" x14ac:dyDescent="0.25">
      <c r="A89" t="s">
        <v>3</v>
      </c>
      <c r="B89">
        <v>6100</v>
      </c>
    </row>
    <row r="90" spans="1:2" x14ac:dyDescent="0.25">
      <c r="A90" t="s">
        <v>3</v>
      </c>
      <c r="B90">
        <v>7800</v>
      </c>
    </row>
    <row r="91" spans="1:2" x14ac:dyDescent="0.25">
      <c r="A91" t="s">
        <v>3</v>
      </c>
      <c r="B91">
        <v>7000</v>
      </c>
    </row>
    <row r="92" spans="1:2" x14ac:dyDescent="0.25">
      <c r="A92" t="s">
        <v>3</v>
      </c>
      <c r="B92">
        <v>10900</v>
      </c>
    </row>
    <row r="93" spans="1:2" x14ac:dyDescent="0.25">
      <c r="A93" t="s">
        <v>3</v>
      </c>
      <c r="B93">
        <v>8100</v>
      </c>
    </row>
    <row r="94" spans="1:2" x14ac:dyDescent="0.25">
      <c r="A94" t="s">
        <v>3</v>
      </c>
      <c r="B94">
        <v>7600</v>
      </c>
    </row>
    <row r="95" spans="1:2" x14ac:dyDescent="0.25">
      <c r="A95" t="s">
        <v>3</v>
      </c>
      <c r="B95">
        <v>8800</v>
      </c>
    </row>
    <row r="96" spans="1:2" x14ac:dyDescent="0.25">
      <c r="A96" t="s">
        <v>3</v>
      </c>
      <c r="B96">
        <v>11400</v>
      </c>
    </row>
    <row r="97" spans="1:2" x14ac:dyDescent="0.25">
      <c r="A97" t="s">
        <v>3</v>
      </c>
      <c r="B97">
        <v>10000</v>
      </c>
    </row>
    <row r="98" spans="1:2" x14ac:dyDescent="0.25">
      <c r="A98" t="s">
        <v>3</v>
      </c>
      <c r="B98">
        <v>8400</v>
      </c>
    </row>
    <row r="99" spans="1:2" x14ac:dyDescent="0.25">
      <c r="A99" t="s">
        <v>3</v>
      </c>
      <c r="B99">
        <v>7800</v>
      </c>
    </row>
    <row r="100" spans="1:2" x14ac:dyDescent="0.25">
      <c r="A100" t="s">
        <v>3</v>
      </c>
      <c r="B100">
        <v>6800</v>
      </c>
    </row>
    <row r="101" spans="1:2" x14ac:dyDescent="0.25">
      <c r="A101" t="s">
        <v>3</v>
      </c>
      <c r="B101">
        <v>6400</v>
      </c>
    </row>
    <row r="102" spans="1:2" x14ac:dyDescent="0.25">
      <c r="A102" t="s">
        <v>4</v>
      </c>
    </row>
    <row r="103" spans="1:2" x14ac:dyDescent="0.25">
      <c r="A103" t="s">
        <v>5</v>
      </c>
    </row>
    <row r="104" spans="1:2" x14ac:dyDescent="0.25">
      <c r="A104" t="s">
        <v>6</v>
      </c>
      <c r="B104">
        <v>1127000</v>
      </c>
    </row>
    <row r="105" spans="1:2" x14ac:dyDescent="0.25">
      <c r="A105" t="s">
        <v>6</v>
      </c>
      <c r="B105">
        <v>1090300</v>
      </c>
    </row>
    <row r="106" spans="1:2" x14ac:dyDescent="0.25">
      <c r="A106" t="s">
        <v>6</v>
      </c>
      <c r="B106">
        <v>1088300</v>
      </c>
    </row>
    <row r="107" spans="1:2" x14ac:dyDescent="0.25">
      <c r="A107" t="s">
        <v>6</v>
      </c>
      <c r="B107">
        <v>1136600</v>
      </c>
    </row>
    <row r="108" spans="1:2" x14ac:dyDescent="0.25">
      <c r="A108" t="s">
        <v>6</v>
      </c>
      <c r="B108">
        <v>1136500</v>
      </c>
    </row>
    <row r="109" spans="1:2" x14ac:dyDescent="0.25">
      <c r="A109" t="s">
        <v>6</v>
      </c>
      <c r="B109">
        <v>1154300</v>
      </c>
    </row>
    <row r="110" spans="1:2" x14ac:dyDescent="0.25">
      <c r="A110" t="s">
        <v>6</v>
      </c>
      <c r="B110">
        <v>1189900</v>
      </c>
    </row>
    <row r="111" spans="1:2" x14ac:dyDescent="0.25">
      <c r="A111" t="s">
        <v>6</v>
      </c>
      <c r="B111">
        <v>1183300</v>
      </c>
    </row>
    <row r="112" spans="1:2" x14ac:dyDescent="0.25">
      <c r="A112" t="s">
        <v>6</v>
      </c>
      <c r="B112">
        <v>1124000</v>
      </c>
    </row>
    <row r="113" spans="1:2" x14ac:dyDescent="0.25">
      <c r="A113" t="s">
        <v>6</v>
      </c>
      <c r="B113">
        <v>1121800</v>
      </c>
    </row>
    <row r="114" spans="1:2" x14ac:dyDescent="0.25">
      <c r="A114" t="s">
        <v>6</v>
      </c>
      <c r="B114">
        <v>1135400</v>
      </c>
    </row>
    <row r="115" spans="1:2" x14ac:dyDescent="0.25">
      <c r="A115" t="s">
        <v>6</v>
      </c>
      <c r="B115">
        <v>1123600</v>
      </c>
    </row>
    <row r="116" spans="1:2" x14ac:dyDescent="0.25">
      <c r="A116" t="s">
        <v>6</v>
      </c>
      <c r="B116">
        <v>1153900</v>
      </c>
    </row>
    <row r="117" spans="1:2" x14ac:dyDescent="0.25">
      <c r="A117" t="s">
        <v>6</v>
      </c>
      <c r="B117">
        <v>1209800</v>
      </c>
    </row>
    <row r="118" spans="1:2" x14ac:dyDescent="0.25">
      <c r="A118" t="s">
        <v>6</v>
      </c>
      <c r="B118">
        <v>1141000</v>
      </c>
    </row>
    <row r="119" spans="1:2" x14ac:dyDescent="0.25">
      <c r="A119" t="s">
        <v>6</v>
      </c>
      <c r="B119">
        <v>1172300</v>
      </c>
    </row>
    <row r="120" spans="1:2" x14ac:dyDescent="0.25">
      <c r="A120" t="s">
        <v>6</v>
      </c>
      <c r="B120">
        <v>1495000</v>
      </c>
    </row>
    <row r="121" spans="1:2" x14ac:dyDescent="0.25">
      <c r="A121" t="s">
        <v>6</v>
      </c>
      <c r="B121">
        <v>1106700</v>
      </c>
    </row>
    <row r="122" spans="1:2" x14ac:dyDescent="0.25">
      <c r="A122" t="s">
        <v>6</v>
      </c>
      <c r="B122">
        <v>1101000</v>
      </c>
    </row>
    <row r="123" spans="1:2" x14ac:dyDescent="0.25">
      <c r="A123" t="s">
        <v>6</v>
      </c>
      <c r="B123">
        <v>1078300</v>
      </c>
    </row>
    <row r="124" spans="1:2" x14ac:dyDescent="0.25">
      <c r="A124" t="s">
        <v>6</v>
      </c>
      <c r="B124">
        <v>1133200</v>
      </c>
    </row>
    <row r="125" spans="1:2" x14ac:dyDescent="0.25">
      <c r="A125" t="s">
        <v>6</v>
      </c>
      <c r="B125">
        <v>1095100</v>
      </c>
    </row>
    <row r="126" spans="1:2" x14ac:dyDescent="0.25">
      <c r="A126" t="s">
        <v>6</v>
      </c>
      <c r="B126">
        <v>1094600</v>
      </c>
    </row>
    <row r="127" spans="1:2" x14ac:dyDescent="0.25">
      <c r="A127" t="s">
        <v>6</v>
      </c>
      <c r="B127">
        <v>1112000</v>
      </c>
    </row>
    <row r="128" spans="1:2" x14ac:dyDescent="0.25">
      <c r="A128" t="s">
        <v>6</v>
      </c>
      <c r="B128">
        <v>1124000</v>
      </c>
    </row>
    <row r="129" spans="1:2" x14ac:dyDescent="0.25">
      <c r="A129" t="s">
        <v>6</v>
      </c>
      <c r="B129">
        <v>1499300</v>
      </c>
    </row>
    <row r="130" spans="1:2" x14ac:dyDescent="0.25">
      <c r="A130" t="s">
        <v>6</v>
      </c>
      <c r="B130">
        <v>1705500</v>
      </c>
    </row>
    <row r="131" spans="1:2" x14ac:dyDescent="0.25">
      <c r="A131" t="s">
        <v>6</v>
      </c>
      <c r="B131">
        <v>1130700</v>
      </c>
    </row>
    <row r="132" spans="1:2" x14ac:dyDescent="0.25">
      <c r="A132" t="s">
        <v>6</v>
      </c>
      <c r="B132">
        <v>1129400</v>
      </c>
    </row>
    <row r="133" spans="1:2" x14ac:dyDescent="0.25">
      <c r="A133" t="s">
        <v>6</v>
      </c>
      <c r="B133">
        <v>1136100</v>
      </c>
    </row>
    <row r="134" spans="1:2" x14ac:dyDescent="0.25">
      <c r="A134" t="s">
        <v>6</v>
      </c>
      <c r="B134">
        <v>1164700</v>
      </c>
    </row>
    <row r="135" spans="1:2" x14ac:dyDescent="0.25">
      <c r="A135" t="s">
        <v>6</v>
      </c>
      <c r="B135">
        <v>1112800</v>
      </c>
    </row>
    <row r="136" spans="1:2" x14ac:dyDescent="0.25">
      <c r="A136" t="s">
        <v>6</v>
      </c>
      <c r="B136">
        <v>1111500</v>
      </c>
    </row>
    <row r="137" spans="1:2" x14ac:dyDescent="0.25">
      <c r="A137" t="s">
        <v>6</v>
      </c>
      <c r="B137">
        <v>1642700</v>
      </c>
    </row>
    <row r="138" spans="1:2" x14ac:dyDescent="0.25">
      <c r="A138" t="s">
        <v>6</v>
      </c>
      <c r="B138">
        <v>1242100</v>
      </c>
    </row>
    <row r="139" spans="1:2" x14ac:dyDescent="0.25">
      <c r="A139" t="s">
        <v>6</v>
      </c>
      <c r="B139">
        <v>1137400</v>
      </c>
    </row>
    <row r="140" spans="1:2" x14ac:dyDescent="0.25">
      <c r="A140" t="s">
        <v>6</v>
      </c>
      <c r="B140">
        <v>1128500</v>
      </c>
    </row>
    <row r="141" spans="1:2" x14ac:dyDescent="0.25">
      <c r="A141" t="s">
        <v>6</v>
      </c>
      <c r="B141">
        <v>1111700</v>
      </c>
    </row>
    <row r="142" spans="1:2" x14ac:dyDescent="0.25">
      <c r="A142" t="s">
        <v>6</v>
      </c>
      <c r="B142">
        <v>1077600</v>
      </c>
    </row>
    <row r="143" spans="1:2" x14ac:dyDescent="0.25">
      <c r="A143" t="s">
        <v>6</v>
      </c>
      <c r="B143">
        <v>1813300</v>
      </c>
    </row>
    <row r="144" spans="1:2" x14ac:dyDescent="0.25">
      <c r="A144" t="s">
        <v>6</v>
      </c>
      <c r="B144">
        <v>1196800</v>
      </c>
    </row>
    <row r="145" spans="1:2" x14ac:dyDescent="0.25">
      <c r="A145" t="s">
        <v>6</v>
      </c>
      <c r="B145">
        <v>1182400</v>
      </c>
    </row>
    <row r="146" spans="1:2" x14ac:dyDescent="0.25">
      <c r="A146" t="s">
        <v>6</v>
      </c>
      <c r="B146">
        <v>1100700</v>
      </c>
    </row>
    <row r="147" spans="1:2" x14ac:dyDescent="0.25">
      <c r="A147" t="s">
        <v>6</v>
      </c>
      <c r="B147">
        <v>1100400</v>
      </c>
    </row>
    <row r="148" spans="1:2" x14ac:dyDescent="0.25">
      <c r="A148" t="s">
        <v>6</v>
      </c>
      <c r="B148">
        <v>1076400</v>
      </c>
    </row>
    <row r="149" spans="1:2" x14ac:dyDescent="0.25">
      <c r="A149" t="s">
        <v>6</v>
      </c>
      <c r="B149">
        <v>1131700</v>
      </c>
    </row>
    <row r="150" spans="1:2" x14ac:dyDescent="0.25">
      <c r="A150" t="s">
        <v>6</v>
      </c>
      <c r="B150">
        <v>1076000</v>
      </c>
    </row>
    <row r="151" spans="1:2" x14ac:dyDescent="0.25">
      <c r="A151" t="s">
        <v>6</v>
      </c>
      <c r="B151">
        <v>1140600</v>
      </c>
    </row>
    <row r="152" spans="1:2" x14ac:dyDescent="0.25">
      <c r="A152" t="s">
        <v>6</v>
      </c>
      <c r="B152">
        <v>1156700</v>
      </c>
    </row>
    <row r="153" spans="1:2" x14ac:dyDescent="0.25">
      <c r="A153" t="s">
        <v>6</v>
      </c>
      <c r="B153">
        <v>1255800</v>
      </c>
    </row>
    <row r="154" spans="1:2" x14ac:dyDescent="0.25">
      <c r="A154" t="s">
        <v>6</v>
      </c>
      <c r="B154">
        <v>1279800</v>
      </c>
    </row>
    <row r="155" spans="1:2" x14ac:dyDescent="0.25">
      <c r="A155" t="s">
        <v>6</v>
      </c>
      <c r="B155">
        <v>1142700</v>
      </c>
    </row>
    <row r="156" spans="1:2" x14ac:dyDescent="0.25">
      <c r="A156" t="s">
        <v>6</v>
      </c>
      <c r="B156">
        <v>1105600</v>
      </c>
    </row>
    <row r="157" spans="1:2" x14ac:dyDescent="0.25">
      <c r="A157" t="s">
        <v>6</v>
      </c>
      <c r="B157">
        <v>1114800</v>
      </c>
    </row>
    <row r="158" spans="1:2" x14ac:dyDescent="0.25">
      <c r="A158" t="s">
        <v>6</v>
      </c>
      <c r="B158">
        <v>1250900</v>
      </c>
    </row>
    <row r="159" spans="1:2" x14ac:dyDescent="0.25">
      <c r="A159" t="s">
        <v>6</v>
      </c>
      <c r="B159">
        <v>1097500</v>
      </c>
    </row>
    <row r="160" spans="1:2" x14ac:dyDescent="0.25">
      <c r="A160" t="s">
        <v>6</v>
      </c>
      <c r="B160">
        <v>1099900</v>
      </c>
    </row>
    <row r="161" spans="1:2" x14ac:dyDescent="0.25">
      <c r="A161" t="s">
        <v>6</v>
      </c>
      <c r="B161">
        <v>1083400</v>
      </c>
    </row>
    <row r="162" spans="1:2" x14ac:dyDescent="0.25">
      <c r="A162" t="s">
        <v>6</v>
      </c>
      <c r="B162">
        <v>1382000</v>
      </c>
    </row>
    <row r="163" spans="1:2" x14ac:dyDescent="0.25">
      <c r="A163" t="s">
        <v>6</v>
      </c>
      <c r="B163">
        <v>1165100</v>
      </c>
    </row>
    <row r="164" spans="1:2" x14ac:dyDescent="0.25">
      <c r="A164" t="s">
        <v>6</v>
      </c>
      <c r="B164">
        <v>1145500</v>
      </c>
    </row>
    <row r="165" spans="1:2" x14ac:dyDescent="0.25">
      <c r="A165" t="s">
        <v>6</v>
      </c>
      <c r="B165">
        <v>1129600</v>
      </c>
    </row>
    <row r="166" spans="1:2" x14ac:dyDescent="0.25">
      <c r="A166" t="s">
        <v>6</v>
      </c>
      <c r="B166">
        <v>1123000</v>
      </c>
    </row>
    <row r="167" spans="1:2" x14ac:dyDescent="0.25">
      <c r="A167" t="s">
        <v>6</v>
      </c>
      <c r="B167">
        <v>1122200</v>
      </c>
    </row>
    <row r="168" spans="1:2" x14ac:dyDescent="0.25">
      <c r="A168" t="s">
        <v>6</v>
      </c>
      <c r="B168">
        <v>1122800</v>
      </c>
    </row>
    <row r="169" spans="1:2" x14ac:dyDescent="0.25">
      <c r="A169" t="s">
        <v>6</v>
      </c>
      <c r="B169">
        <v>1123700</v>
      </c>
    </row>
    <row r="170" spans="1:2" x14ac:dyDescent="0.25">
      <c r="A170" t="s">
        <v>6</v>
      </c>
      <c r="B170">
        <v>1283900</v>
      </c>
    </row>
    <row r="171" spans="1:2" x14ac:dyDescent="0.25">
      <c r="A171" t="s">
        <v>6</v>
      </c>
      <c r="B171">
        <v>1139200</v>
      </c>
    </row>
    <row r="172" spans="1:2" x14ac:dyDescent="0.25">
      <c r="A172" t="s">
        <v>6</v>
      </c>
      <c r="B172">
        <v>1141500</v>
      </c>
    </row>
    <row r="173" spans="1:2" x14ac:dyDescent="0.25">
      <c r="A173" t="s">
        <v>6</v>
      </c>
      <c r="B173">
        <v>1151600</v>
      </c>
    </row>
    <row r="174" spans="1:2" x14ac:dyDescent="0.25">
      <c r="A174" t="s">
        <v>6</v>
      </c>
      <c r="B174">
        <v>1148200</v>
      </c>
    </row>
    <row r="175" spans="1:2" x14ac:dyDescent="0.25">
      <c r="A175" t="s">
        <v>6</v>
      </c>
      <c r="B175">
        <v>1123900</v>
      </c>
    </row>
    <row r="176" spans="1:2" x14ac:dyDescent="0.25">
      <c r="A176" t="s">
        <v>6</v>
      </c>
      <c r="B176">
        <v>1122300</v>
      </c>
    </row>
    <row r="177" spans="1:2" x14ac:dyDescent="0.25">
      <c r="A177" t="s">
        <v>6</v>
      </c>
      <c r="B177">
        <v>1123400</v>
      </c>
    </row>
    <row r="178" spans="1:2" x14ac:dyDescent="0.25">
      <c r="A178" t="s">
        <v>6</v>
      </c>
      <c r="B178">
        <v>1130000</v>
      </c>
    </row>
    <row r="179" spans="1:2" x14ac:dyDescent="0.25">
      <c r="A179" t="s">
        <v>6</v>
      </c>
      <c r="B179">
        <v>1490800</v>
      </c>
    </row>
    <row r="180" spans="1:2" x14ac:dyDescent="0.25">
      <c r="A180" t="s">
        <v>6</v>
      </c>
      <c r="B180">
        <v>1145900</v>
      </c>
    </row>
    <row r="181" spans="1:2" x14ac:dyDescent="0.25">
      <c r="A181" t="s">
        <v>6</v>
      </c>
      <c r="B181">
        <v>1235600</v>
      </c>
    </row>
    <row r="182" spans="1:2" x14ac:dyDescent="0.25">
      <c r="A182" t="s">
        <v>6</v>
      </c>
      <c r="B182">
        <v>1328300</v>
      </c>
    </row>
    <row r="183" spans="1:2" x14ac:dyDescent="0.25">
      <c r="A183" t="s">
        <v>6</v>
      </c>
      <c r="B183">
        <v>1174500</v>
      </c>
    </row>
    <row r="184" spans="1:2" x14ac:dyDescent="0.25">
      <c r="A184" t="s">
        <v>6</v>
      </c>
      <c r="B184">
        <v>1121900</v>
      </c>
    </row>
    <row r="185" spans="1:2" x14ac:dyDescent="0.25">
      <c r="A185" t="s">
        <v>6</v>
      </c>
      <c r="B185">
        <v>1123300</v>
      </c>
    </row>
    <row r="186" spans="1:2" x14ac:dyDescent="0.25">
      <c r="A186" t="s">
        <v>6</v>
      </c>
      <c r="B186">
        <v>1126800</v>
      </c>
    </row>
    <row r="187" spans="1:2" x14ac:dyDescent="0.25">
      <c r="A187" t="s">
        <v>6</v>
      </c>
      <c r="B187">
        <v>1238600</v>
      </c>
    </row>
    <row r="188" spans="1:2" x14ac:dyDescent="0.25">
      <c r="A188" t="s">
        <v>6</v>
      </c>
      <c r="B188">
        <v>1132500</v>
      </c>
    </row>
    <row r="189" spans="1:2" x14ac:dyDescent="0.25">
      <c r="A189" t="s">
        <v>6</v>
      </c>
      <c r="B189">
        <v>1148600</v>
      </c>
    </row>
    <row r="190" spans="1:2" x14ac:dyDescent="0.25">
      <c r="A190" t="s">
        <v>6</v>
      </c>
      <c r="B190">
        <v>1158800</v>
      </c>
    </row>
    <row r="191" spans="1:2" x14ac:dyDescent="0.25">
      <c r="A191" t="s">
        <v>6</v>
      </c>
      <c r="B191">
        <v>1144300</v>
      </c>
    </row>
    <row r="192" spans="1:2" x14ac:dyDescent="0.25">
      <c r="A192" t="s">
        <v>6</v>
      </c>
      <c r="B192">
        <v>1126700</v>
      </c>
    </row>
    <row r="193" spans="1:2" x14ac:dyDescent="0.25">
      <c r="A193" t="s">
        <v>6</v>
      </c>
      <c r="B193">
        <v>1125500</v>
      </c>
    </row>
    <row r="194" spans="1:2" x14ac:dyDescent="0.25">
      <c r="A194" t="s">
        <v>6</v>
      </c>
      <c r="B194">
        <v>1227200</v>
      </c>
    </row>
    <row r="195" spans="1:2" x14ac:dyDescent="0.25">
      <c r="A195" t="s">
        <v>6</v>
      </c>
      <c r="B195">
        <v>1122500</v>
      </c>
    </row>
    <row r="196" spans="1:2" x14ac:dyDescent="0.25">
      <c r="A196" t="s">
        <v>6</v>
      </c>
      <c r="B196">
        <v>2069700</v>
      </c>
    </row>
    <row r="197" spans="1:2" x14ac:dyDescent="0.25">
      <c r="A197" t="s">
        <v>6</v>
      </c>
      <c r="B197">
        <v>1718400</v>
      </c>
    </row>
    <row r="198" spans="1:2" x14ac:dyDescent="0.25">
      <c r="A198" t="s">
        <v>6</v>
      </c>
      <c r="B198">
        <v>1224900</v>
      </c>
    </row>
    <row r="199" spans="1:2" x14ac:dyDescent="0.25">
      <c r="A199" t="s">
        <v>6</v>
      </c>
      <c r="B199">
        <v>1675100</v>
      </c>
    </row>
    <row r="200" spans="1:2" x14ac:dyDescent="0.25">
      <c r="A200" t="s">
        <v>6</v>
      </c>
      <c r="B200">
        <v>1267900</v>
      </c>
    </row>
    <row r="201" spans="1:2" x14ac:dyDescent="0.25">
      <c r="A201" t="s">
        <v>6</v>
      </c>
      <c r="B201">
        <v>1206300</v>
      </c>
    </row>
    <row r="202" spans="1:2" x14ac:dyDescent="0.25">
      <c r="A202" t="s">
        <v>6</v>
      </c>
      <c r="B202">
        <v>1220000</v>
      </c>
    </row>
    <row r="203" spans="1:2" x14ac:dyDescent="0.25">
      <c r="A203" t="s">
        <v>6</v>
      </c>
      <c r="B203">
        <v>1750000</v>
      </c>
    </row>
    <row r="204" spans="1:2" x14ac:dyDescent="0.25">
      <c r="A204" t="s">
        <v>7</v>
      </c>
    </row>
    <row r="205" spans="1:2" x14ac:dyDescent="0.25">
      <c r="A205" t="s">
        <v>8</v>
      </c>
    </row>
    <row r="206" spans="1:2" x14ac:dyDescent="0.25">
      <c r="A206" t="s">
        <v>9</v>
      </c>
      <c r="B206">
        <v>24494300</v>
      </c>
    </row>
    <row r="207" spans="1:2" x14ac:dyDescent="0.25">
      <c r="A207" t="s">
        <v>9</v>
      </c>
      <c r="B207">
        <v>26924000</v>
      </c>
    </row>
    <row r="208" spans="1:2" x14ac:dyDescent="0.25">
      <c r="A208" t="s">
        <v>9</v>
      </c>
      <c r="B208">
        <v>22214500</v>
      </c>
    </row>
    <row r="209" spans="1:2" x14ac:dyDescent="0.25">
      <c r="A209" t="s">
        <v>9</v>
      </c>
      <c r="B209">
        <v>22960900</v>
      </c>
    </row>
    <row r="210" spans="1:2" x14ac:dyDescent="0.25">
      <c r="A210" t="s">
        <v>9</v>
      </c>
      <c r="B210">
        <v>23423500</v>
      </c>
    </row>
    <row r="211" spans="1:2" x14ac:dyDescent="0.25">
      <c r="A211" t="s">
        <v>9</v>
      </c>
      <c r="B211">
        <v>24912300</v>
      </c>
    </row>
    <row r="212" spans="1:2" x14ac:dyDescent="0.25">
      <c r="A212" t="s">
        <v>9</v>
      </c>
      <c r="B212">
        <v>27012800</v>
      </c>
    </row>
    <row r="213" spans="1:2" x14ac:dyDescent="0.25">
      <c r="A213" t="s">
        <v>9</v>
      </c>
      <c r="B213">
        <v>23021100</v>
      </c>
    </row>
    <row r="214" spans="1:2" x14ac:dyDescent="0.25">
      <c r="A214" t="s">
        <v>9</v>
      </c>
      <c r="B214">
        <v>22348500</v>
      </c>
    </row>
    <row r="215" spans="1:2" x14ac:dyDescent="0.25">
      <c r="A215" t="s">
        <v>9</v>
      </c>
      <c r="B215">
        <v>21945000</v>
      </c>
    </row>
    <row r="216" spans="1:2" x14ac:dyDescent="0.25">
      <c r="A216" t="s">
        <v>9</v>
      </c>
      <c r="B216">
        <v>22137300</v>
      </c>
    </row>
    <row r="217" spans="1:2" x14ac:dyDescent="0.25">
      <c r="A217" t="s">
        <v>9</v>
      </c>
      <c r="B217">
        <v>22685800</v>
      </c>
    </row>
    <row r="218" spans="1:2" x14ac:dyDescent="0.25">
      <c r="A218" t="s">
        <v>9</v>
      </c>
      <c r="B218">
        <v>24320000</v>
      </c>
    </row>
    <row r="219" spans="1:2" x14ac:dyDescent="0.25">
      <c r="A219" t="s">
        <v>9</v>
      </c>
      <c r="B219">
        <v>22393900</v>
      </c>
    </row>
    <row r="220" spans="1:2" x14ac:dyDescent="0.25">
      <c r="A220" t="s">
        <v>9</v>
      </c>
      <c r="B220">
        <v>23454400</v>
      </c>
    </row>
    <row r="221" spans="1:2" x14ac:dyDescent="0.25">
      <c r="A221" t="s">
        <v>9</v>
      </c>
      <c r="B221">
        <v>22654600</v>
      </c>
    </row>
    <row r="222" spans="1:2" x14ac:dyDescent="0.25">
      <c r="A222" t="s">
        <v>9</v>
      </c>
      <c r="B222">
        <v>21526400</v>
      </c>
    </row>
    <row r="223" spans="1:2" x14ac:dyDescent="0.25">
      <c r="A223" t="s">
        <v>9</v>
      </c>
      <c r="B223">
        <v>22652300</v>
      </c>
    </row>
    <row r="224" spans="1:2" x14ac:dyDescent="0.25">
      <c r="A224" t="s">
        <v>9</v>
      </c>
      <c r="B224">
        <v>21743800</v>
      </c>
    </row>
    <row r="225" spans="1:2" x14ac:dyDescent="0.25">
      <c r="A225" t="s">
        <v>9</v>
      </c>
      <c r="B225">
        <v>22528200</v>
      </c>
    </row>
    <row r="226" spans="1:2" x14ac:dyDescent="0.25">
      <c r="A226" t="s">
        <v>9</v>
      </c>
      <c r="B226">
        <v>22049200</v>
      </c>
    </row>
    <row r="227" spans="1:2" x14ac:dyDescent="0.25">
      <c r="A227" t="s">
        <v>9</v>
      </c>
      <c r="B227">
        <v>22375400</v>
      </c>
    </row>
    <row r="228" spans="1:2" x14ac:dyDescent="0.25">
      <c r="A228" t="s">
        <v>9</v>
      </c>
      <c r="B228">
        <v>21871300</v>
      </c>
    </row>
    <row r="229" spans="1:2" x14ac:dyDescent="0.25">
      <c r="A229" t="s">
        <v>9</v>
      </c>
      <c r="B229">
        <v>25114500</v>
      </c>
    </row>
    <row r="230" spans="1:2" x14ac:dyDescent="0.25">
      <c r="A230" t="s">
        <v>9</v>
      </c>
      <c r="B230">
        <v>21465200</v>
      </c>
    </row>
    <row r="231" spans="1:2" x14ac:dyDescent="0.25">
      <c r="A231" t="s">
        <v>9</v>
      </c>
      <c r="B231">
        <v>49623500</v>
      </c>
    </row>
    <row r="232" spans="1:2" x14ac:dyDescent="0.25">
      <c r="A232" t="s">
        <v>9</v>
      </c>
      <c r="B232">
        <v>22861600</v>
      </c>
    </row>
    <row r="233" spans="1:2" x14ac:dyDescent="0.25">
      <c r="A233" t="s">
        <v>9</v>
      </c>
      <c r="B233">
        <v>22520500</v>
      </c>
    </row>
    <row r="234" spans="1:2" x14ac:dyDescent="0.25">
      <c r="A234" t="s">
        <v>9</v>
      </c>
      <c r="B234">
        <v>23246000</v>
      </c>
    </row>
    <row r="235" spans="1:2" x14ac:dyDescent="0.25">
      <c r="A235" t="s">
        <v>9</v>
      </c>
      <c r="B235">
        <v>21837600</v>
      </c>
    </row>
    <row r="236" spans="1:2" x14ac:dyDescent="0.25">
      <c r="A236" t="s">
        <v>9</v>
      </c>
      <c r="B236">
        <v>24027600</v>
      </c>
    </row>
    <row r="237" spans="1:2" x14ac:dyDescent="0.25">
      <c r="A237" t="s">
        <v>9</v>
      </c>
      <c r="B237">
        <v>22726200</v>
      </c>
    </row>
    <row r="238" spans="1:2" x14ac:dyDescent="0.25">
      <c r="A238" t="s">
        <v>9</v>
      </c>
      <c r="B238">
        <v>21890800</v>
      </c>
    </row>
    <row r="239" spans="1:2" x14ac:dyDescent="0.25">
      <c r="A239" t="s">
        <v>9</v>
      </c>
      <c r="B239">
        <v>21383400</v>
      </c>
    </row>
    <row r="240" spans="1:2" x14ac:dyDescent="0.25">
      <c r="A240" t="s">
        <v>9</v>
      </c>
      <c r="B240">
        <v>23634000</v>
      </c>
    </row>
    <row r="241" spans="1:2" x14ac:dyDescent="0.25">
      <c r="A241" t="s">
        <v>9</v>
      </c>
      <c r="B241">
        <v>22163100</v>
      </c>
    </row>
    <row r="242" spans="1:2" x14ac:dyDescent="0.25">
      <c r="A242" t="s">
        <v>9</v>
      </c>
      <c r="B242">
        <v>22144900</v>
      </c>
    </row>
    <row r="243" spans="1:2" x14ac:dyDescent="0.25">
      <c r="A243" t="s">
        <v>9</v>
      </c>
      <c r="B243">
        <v>23399100</v>
      </c>
    </row>
    <row r="244" spans="1:2" x14ac:dyDescent="0.25">
      <c r="A244" t="s">
        <v>9</v>
      </c>
      <c r="B244">
        <v>23236000</v>
      </c>
    </row>
    <row r="245" spans="1:2" x14ac:dyDescent="0.25">
      <c r="A245" t="s">
        <v>9</v>
      </c>
      <c r="B245">
        <v>23442600</v>
      </c>
    </row>
    <row r="246" spans="1:2" x14ac:dyDescent="0.25">
      <c r="A246" t="s">
        <v>9</v>
      </c>
      <c r="B246">
        <v>23270800</v>
      </c>
    </row>
    <row r="247" spans="1:2" x14ac:dyDescent="0.25">
      <c r="A247" t="s">
        <v>9</v>
      </c>
      <c r="B247">
        <v>24524900</v>
      </c>
    </row>
    <row r="248" spans="1:2" x14ac:dyDescent="0.25">
      <c r="A248" t="s">
        <v>9</v>
      </c>
      <c r="B248">
        <v>23191100</v>
      </c>
    </row>
    <row r="249" spans="1:2" x14ac:dyDescent="0.25">
      <c r="A249" t="s">
        <v>9</v>
      </c>
      <c r="B249">
        <v>22897300</v>
      </c>
    </row>
    <row r="250" spans="1:2" x14ac:dyDescent="0.25">
      <c r="A250" t="s">
        <v>9</v>
      </c>
      <c r="B250">
        <v>22389400</v>
      </c>
    </row>
    <row r="251" spans="1:2" x14ac:dyDescent="0.25">
      <c r="A251" t="s">
        <v>9</v>
      </c>
      <c r="B251">
        <v>22138600</v>
      </c>
    </row>
    <row r="252" spans="1:2" x14ac:dyDescent="0.25">
      <c r="A252" t="s">
        <v>9</v>
      </c>
      <c r="B252">
        <v>22478600</v>
      </c>
    </row>
    <row r="253" spans="1:2" x14ac:dyDescent="0.25">
      <c r="A253" t="s">
        <v>9</v>
      </c>
      <c r="B253">
        <v>23256500</v>
      </c>
    </row>
    <row r="254" spans="1:2" x14ac:dyDescent="0.25">
      <c r="A254" t="s">
        <v>9</v>
      </c>
      <c r="B254">
        <v>24500100</v>
      </c>
    </row>
    <row r="255" spans="1:2" x14ac:dyDescent="0.25">
      <c r="A255" t="s">
        <v>9</v>
      </c>
      <c r="B255">
        <v>22665800</v>
      </c>
    </row>
    <row r="256" spans="1:2" x14ac:dyDescent="0.25">
      <c r="A256" t="s">
        <v>10</v>
      </c>
    </row>
    <row r="257" spans="1:2" x14ac:dyDescent="0.25">
      <c r="A257" t="s">
        <v>11</v>
      </c>
    </row>
    <row r="258" spans="1:2" x14ac:dyDescent="0.25">
      <c r="A258" t="s">
        <v>12</v>
      </c>
      <c r="B258">
        <v>233756700</v>
      </c>
    </row>
    <row r="259" spans="1:2" x14ac:dyDescent="0.25">
      <c r="A259" t="s">
        <v>12</v>
      </c>
      <c r="B259">
        <v>239040100</v>
      </c>
    </row>
    <row r="260" spans="1:2" x14ac:dyDescent="0.25">
      <c r="A260" t="s">
        <v>12</v>
      </c>
      <c r="B260">
        <v>231104700</v>
      </c>
    </row>
    <row r="261" spans="1:2" x14ac:dyDescent="0.25">
      <c r="A261" t="s">
        <v>12</v>
      </c>
      <c r="B261">
        <v>229884400</v>
      </c>
    </row>
    <row r="262" spans="1:2" x14ac:dyDescent="0.25">
      <c r="A262" t="s">
        <v>12</v>
      </c>
      <c r="B262">
        <v>229324000</v>
      </c>
    </row>
    <row r="263" spans="1:2" x14ac:dyDescent="0.25">
      <c r="A263" t="s">
        <v>12</v>
      </c>
      <c r="B263">
        <v>225048500</v>
      </c>
    </row>
    <row r="264" spans="1:2" x14ac:dyDescent="0.25">
      <c r="A264" t="s">
        <v>12</v>
      </c>
      <c r="B264">
        <v>227317200</v>
      </c>
    </row>
    <row r="265" spans="1:2" x14ac:dyDescent="0.25">
      <c r="A265" t="s">
        <v>12</v>
      </c>
      <c r="B265">
        <v>229170300</v>
      </c>
    </row>
    <row r="266" spans="1:2" x14ac:dyDescent="0.25">
      <c r="A266" t="s">
        <v>12</v>
      </c>
      <c r="B266">
        <v>228326100</v>
      </c>
    </row>
    <row r="267" spans="1:2" x14ac:dyDescent="0.25">
      <c r="A267" t="s">
        <v>12</v>
      </c>
      <c r="B267">
        <v>226782200</v>
      </c>
    </row>
    <row r="268" spans="1:2" x14ac:dyDescent="0.25">
      <c r="A268" t="s">
        <v>12</v>
      </c>
      <c r="B268">
        <v>231619800</v>
      </c>
    </row>
    <row r="269" spans="1:2" x14ac:dyDescent="0.25">
      <c r="A269" t="s">
        <v>12</v>
      </c>
      <c r="B269">
        <v>230331800</v>
      </c>
    </row>
    <row r="270" spans="1:2" x14ac:dyDescent="0.25">
      <c r="A270" t="s">
        <v>12</v>
      </c>
      <c r="B270">
        <v>245096900</v>
      </c>
    </row>
    <row r="271" spans="1:2" x14ac:dyDescent="0.25">
      <c r="A271" t="s">
        <v>12</v>
      </c>
      <c r="B271">
        <v>232675800</v>
      </c>
    </row>
    <row r="272" spans="1:2" x14ac:dyDescent="0.25">
      <c r="A272" t="s">
        <v>12</v>
      </c>
      <c r="B272">
        <v>228948100</v>
      </c>
    </row>
    <row r="273" spans="1:2" x14ac:dyDescent="0.25">
      <c r="A273" t="s">
        <v>12</v>
      </c>
      <c r="B273">
        <v>230156000</v>
      </c>
    </row>
    <row r="274" spans="1:2" x14ac:dyDescent="0.25">
      <c r="A274" t="s">
        <v>12</v>
      </c>
      <c r="B274">
        <v>228973200</v>
      </c>
    </row>
    <row r="275" spans="1:2" x14ac:dyDescent="0.25">
      <c r="A275" t="s">
        <v>12</v>
      </c>
      <c r="B275">
        <v>237078000</v>
      </c>
    </row>
    <row r="276" spans="1:2" x14ac:dyDescent="0.25">
      <c r="A276" t="s">
        <v>12</v>
      </c>
      <c r="B276">
        <v>228474400</v>
      </c>
    </row>
    <row r="277" spans="1:2" x14ac:dyDescent="0.25">
      <c r="A277" t="s">
        <v>12</v>
      </c>
      <c r="B277">
        <v>228747600</v>
      </c>
    </row>
    <row r="278" spans="1:2" x14ac:dyDescent="0.25">
      <c r="A278" t="s">
        <v>12</v>
      </c>
      <c r="B278">
        <v>230990200</v>
      </c>
    </row>
    <row r="279" spans="1:2" x14ac:dyDescent="0.25">
      <c r="A279" t="s">
        <v>12</v>
      </c>
      <c r="B279">
        <v>231206600</v>
      </c>
    </row>
    <row r="280" spans="1:2" x14ac:dyDescent="0.25">
      <c r="A280" t="s">
        <v>12</v>
      </c>
      <c r="B280">
        <v>226785500</v>
      </c>
    </row>
    <row r="281" spans="1:2" x14ac:dyDescent="0.25">
      <c r="A281" t="s">
        <v>12</v>
      </c>
      <c r="B281">
        <v>224982000</v>
      </c>
    </row>
    <row r="282" spans="1:2" x14ac:dyDescent="0.25">
      <c r="A282" t="s">
        <v>12</v>
      </c>
      <c r="B282">
        <v>223751200</v>
      </c>
    </row>
    <row r="283" spans="1:2" x14ac:dyDescent="0.25">
      <c r="A283" t="s">
        <v>13</v>
      </c>
    </row>
    <row r="284" spans="1:2" x14ac:dyDescent="0.25">
      <c r="A284" t="s">
        <v>14</v>
      </c>
    </row>
    <row r="285" spans="1:2" x14ac:dyDescent="0.25">
      <c r="A285" t="s">
        <v>15</v>
      </c>
      <c r="B285">
        <v>884658800</v>
      </c>
    </row>
    <row r="286" spans="1:2" x14ac:dyDescent="0.25">
      <c r="A286" t="s">
        <v>15</v>
      </c>
      <c r="B286">
        <v>875332600</v>
      </c>
    </row>
    <row r="287" spans="1:2" x14ac:dyDescent="0.25">
      <c r="A287" t="s">
        <v>15</v>
      </c>
      <c r="B287">
        <v>885423900</v>
      </c>
    </row>
    <row r="288" spans="1:2" x14ac:dyDescent="0.25">
      <c r="A288" t="s">
        <v>15</v>
      </c>
      <c r="B288">
        <v>879131500</v>
      </c>
    </row>
    <row r="289" spans="1:2" x14ac:dyDescent="0.25">
      <c r="A289" t="s">
        <v>15</v>
      </c>
      <c r="B289">
        <v>881803500</v>
      </c>
    </row>
    <row r="290" spans="1:2" x14ac:dyDescent="0.25">
      <c r="A290" t="s">
        <v>15</v>
      </c>
      <c r="B290">
        <v>987778700</v>
      </c>
    </row>
    <row r="291" spans="1:2" x14ac:dyDescent="0.25">
      <c r="A291" t="s">
        <v>15</v>
      </c>
      <c r="B291">
        <v>1051912700</v>
      </c>
    </row>
    <row r="292" spans="1:2" x14ac:dyDescent="0.25">
      <c r="A292" t="s">
        <v>15</v>
      </c>
      <c r="B292">
        <v>895089700</v>
      </c>
    </row>
    <row r="293" spans="1:2" x14ac:dyDescent="0.25">
      <c r="A293" t="s">
        <v>15</v>
      </c>
      <c r="B293">
        <v>897145400</v>
      </c>
    </row>
    <row r="294" spans="1:2" x14ac:dyDescent="0.25">
      <c r="A294" t="s">
        <v>15</v>
      </c>
      <c r="B294">
        <v>916186400</v>
      </c>
    </row>
    <row r="295" spans="1:2" x14ac:dyDescent="0.25">
      <c r="A295" t="s">
        <v>15</v>
      </c>
      <c r="B295">
        <v>901061300</v>
      </c>
    </row>
    <row r="296" spans="1:2" x14ac:dyDescent="0.25">
      <c r="A296" t="s">
        <v>15</v>
      </c>
      <c r="B296">
        <v>882089800</v>
      </c>
    </row>
    <row r="297" spans="1:2" x14ac:dyDescent="0.25">
      <c r="A297" t="s">
        <v>15</v>
      </c>
      <c r="B297">
        <v>870576900</v>
      </c>
    </row>
    <row r="298" spans="1:2" x14ac:dyDescent="0.25">
      <c r="A298" t="s">
        <v>15</v>
      </c>
      <c r="B298">
        <v>880088100</v>
      </c>
    </row>
    <row r="299" spans="1:2" x14ac:dyDescent="0.25">
      <c r="A299" t="s">
        <v>15</v>
      </c>
      <c r="B299">
        <v>883810600</v>
      </c>
    </row>
    <row r="300" spans="1:2" x14ac:dyDescent="0.25">
      <c r="A300" t="s">
        <v>15</v>
      </c>
      <c r="B300">
        <v>877436700</v>
      </c>
    </row>
    <row r="301" spans="1:2" x14ac:dyDescent="0.25">
      <c r="A301" t="s">
        <v>15</v>
      </c>
      <c r="B301">
        <v>893903100</v>
      </c>
    </row>
    <row r="302" spans="1:2" x14ac:dyDescent="0.25">
      <c r="A302" t="s">
        <v>15</v>
      </c>
      <c r="B302">
        <v>885096500</v>
      </c>
    </row>
    <row r="303" spans="1:2" x14ac:dyDescent="0.25">
      <c r="A303" t="s">
        <v>15</v>
      </c>
      <c r="B303">
        <v>882184800</v>
      </c>
    </row>
    <row r="304" spans="1:2" x14ac:dyDescent="0.25">
      <c r="A304" t="s">
        <v>15</v>
      </c>
      <c r="B304">
        <v>869518700</v>
      </c>
    </row>
    <row r="305" spans="1:2" x14ac:dyDescent="0.25">
      <c r="A305" t="s">
        <v>15</v>
      </c>
      <c r="B305">
        <v>883870000</v>
      </c>
    </row>
    <row r="306" spans="1:2" x14ac:dyDescent="0.25">
      <c r="A306" t="s">
        <v>15</v>
      </c>
      <c r="B306">
        <v>880125400</v>
      </c>
    </row>
    <row r="307" spans="1:2" x14ac:dyDescent="0.25">
      <c r="A307" t="s">
        <v>15</v>
      </c>
      <c r="B307">
        <v>878337100</v>
      </c>
    </row>
    <row r="308" spans="1:2" x14ac:dyDescent="0.25">
      <c r="A308" t="s">
        <v>15</v>
      </c>
      <c r="B308">
        <v>875011000</v>
      </c>
    </row>
    <row r="309" spans="1:2" x14ac:dyDescent="0.25">
      <c r="A309" t="s">
        <v>15</v>
      </c>
      <c r="B309">
        <v>903482900</v>
      </c>
    </row>
    <row r="310" spans="1:2" x14ac:dyDescent="0.25">
      <c r="A310" t="s">
        <v>16</v>
      </c>
    </row>
    <row r="311" spans="1:2" x14ac:dyDescent="0.25">
      <c r="A311" t="s">
        <v>17</v>
      </c>
    </row>
    <row r="312" spans="1:2" x14ac:dyDescent="0.25">
      <c r="A312" t="s">
        <v>18</v>
      </c>
      <c r="B312">
        <v>2796587100</v>
      </c>
    </row>
    <row r="313" spans="1:2" x14ac:dyDescent="0.25">
      <c r="A313" t="s">
        <v>18</v>
      </c>
      <c r="B313">
        <v>2803299600</v>
      </c>
    </row>
    <row r="314" spans="1:2" x14ac:dyDescent="0.25">
      <c r="A314" t="s">
        <v>18</v>
      </c>
      <c r="B314">
        <v>2796325100</v>
      </c>
    </row>
    <row r="315" spans="1:2" x14ac:dyDescent="0.25">
      <c r="A315" t="s">
        <v>18</v>
      </c>
      <c r="B315">
        <v>2794290900</v>
      </c>
    </row>
    <row r="316" spans="1:2" x14ac:dyDescent="0.25">
      <c r="A316" t="s">
        <v>18</v>
      </c>
      <c r="B316">
        <v>3254992400</v>
      </c>
    </row>
    <row r="317" spans="1:2" x14ac:dyDescent="0.25">
      <c r="A317" t="s">
        <v>19</v>
      </c>
    </row>
    <row r="318" spans="1:2" x14ac:dyDescent="0.25">
      <c r="A318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1EDB-DC09-4AC0-B19E-95F4092D68D2}">
  <dimension ref="B1:DL319"/>
  <sheetViews>
    <sheetView tabSelected="1" topLeftCell="D1" zoomScale="85" zoomScaleNormal="85" workbookViewId="0">
      <selection activeCell="W2" sqref="W2"/>
    </sheetView>
  </sheetViews>
  <sheetFormatPr defaultRowHeight="15" x14ac:dyDescent="0.25"/>
  <cols>
    <col min="2" max="2" width="17.28515625" customWidth="1"/>
    <col min="3" max="3" width="15.42578125" customWidth="1"/>
    <col min="15" max="15" width="20.5703125" customWidth="1"/>
    <col min="16" max="16" width="18" customWidth="1"/>
    <col min="18" max="18" width="17.5703125" customWidth="1"/>
    <col min="21" max="21" width="16.85546875" customWidth="1"/>
    <col min="22" max="22" width="21.7109375" customWidth="1"/>
    <col min="29" max="29" width="23" customWidth="1"/>
    <col min="30" max="30" width="16.7109375" customWidth="1"/>
    <col min="33" max="33" width="20" customWidth="1"/>
    <col min="38" max="38" width="19" customWidth="1"/>
    <col min="39" max="39" width="16.42578125" customWidth="1"/>
    <col min="40" max="40" width="16.7109375" customWidth="1"/>
    <col min="41" max="41" width="17" customWidth="1"/>
    <col min="50" max="50" width="17" customWidth="1"/>
    <col min="51" max="52" width="34" customWidth="1"/>
    <col min="60" max="60" width="17.5703125" customWidth="1"/>
    <col min="61" max="61" width="19.28515625" customWidth="1"/>
    <col min="62" max="62" width="24.28515625" customWidth="1"/>
    <col min="63" max="63" width="16.28515625" customWidth="1"/>
    <col min="64" max="64" width="15.7109375" customWidth="1"/>
    <col min="71" max="71" width="17.28515625" customWidth="1"/>
    <col min="72" max="72" width="13.5703125" customWidth="1"/>
    <col min="73" max="73" width="12" customWidth="1"/>
    <col min="74" max="74" width="13.42578125" customWidth="1"/>
    <col min="75" max="75" width="10.28515625" customWidth="1"/>
    <col min="76" max="76" width="12.28515625" customWidth="1"/>
    <col min="77" max="77" width="14.85546875" customWidth="1"/>
    <col min="84" max="84" width="19.5703125" customWidth="1"/>
    <col min="85" max="85" width="15.28515625" customWidth="1"/>
    <col min="86" max="86" width="14.5703125" customWidth="1"/>
    <col min="87" max="87" width="15.7109375" customWidth="1"/>
    <col min="94" max="94" width="20.5703125" customWidth="1"/>
    <col min="95" max="96" width="15.140625" customWidth="1"/>
    <col min="97" max="97" width="16.5703125" customWidth="1"/>
    <col min="98" max="98" width="15.7109375" customWidth="1"/>
    <col min="104" max="105" width="19.140625" customWidth="1"/>
    <col min="106" max="106" width="16.5703125" customWidth="1"/>
    <col min="107" max="107" width="16.42578125" customWidth="1"/>
    <col min="113" max="113" width="19.85546875" customWidth="1"/>
    <col min="114" max="114" width="21.5703125" customWidth="1"/>
    <col min="115" max="115" width="52.7109375" customWidth="1"/>
  </cols>
  <sheetData>
    <row r="1" spans="2:116" x14ac:dyDescent="0.25">
      <c r="O1" s="19" t="s">
        <v>25</v>
      </c>
      <c r="P1" s="19"/>
      <c r="Q1" s="19"/>
      <c r="T1" s="20" t="s">
        <v>28</v>
      </c>
      <c r="U1" s="20"/>
      <c r="V1" s="20"/>
      <c r="W1" s="20"/>
      <c r="X1" s="20"/>
      <c r="AC1" s="19" t="s">
        <v>29</v>
      </c>
      <c r="AD1" s="19"/>
      <c r="AE1" s="19"/>
      <c r="AF1" s="19"/>
      <c r="AG1" s="19"/>
      <c r="AL1" s="18" t="s">
        <v>34</v>
      </c>
      <c r="AM1" s="18"/>
      <c r="AN1" s="18"/>
      <c r="AO1" s="18"/>
    </row>
    <row r="2" spans="2:116" ht="55.15" customHeight="1" x14ac:dyDescent="0.25">
      <c r="B2" t="s">
        <v>0</v>
      </c>
      <c r="C2" t="s">
        <v>1</v>
      </c>
      <c r="O2" t="s">
        <v>2</v>
      </c>
      <c r="P2" t="s">
        <v>21</v>
      </c>
      <c r="Q2" t="s">
        <v>22</v>
      </c>
      <c r="R2" t="s">
        <v>23</v>
      </c>
      <c r="T2" s="3" t="s">
        <v>26</v>
      </c>
      <c r="U2" s="3" t="s">
        <v>25</v>
      </c>
      <c r="V2" s="3" t="s">
        <v>30</v>
      </c>
      <c r="W2" s="3" t="s">
        <v>82</v>
      </c>
      <c r="X2" s="3"/>
      <c r="AC2" t="s">
        <v>2</v>
      </c>
      <c r="AD2" t="s">
        <v>21</v>
      </c>
      <c r="AF2" t="s">
        <v>26</v>
      </c>
      <c r="AG2" t="s">
        <v>27</v>
      </c>
      <c r="AL2" t="s">
        <v>0</v>
      </c>
      <c r="AM2" t="s">
        <v>31</v>
      </c>
      <c r="AN2" t="s">
        <v>33</v>
      </c>
      <c r="AO2" t="s">
        <v>32</v>
      </c>
      <c r="AX2" s="17" t="s">
        <v>35</v>
      </c>
      <c r="AY2" s="17"/>
      <c r="AZ2" s="17"/>
      <c r="BA2" s="7"/>
      <c r="BH2" s="17" t="s">
        <v>38</v>
      </c>
      <c r="BI2" s="17"/>
      <c r="BJ2" s="17"/>
      <c r="BK2" s="17"/>
      <c r="BL2" s="17"/>
      <c r="BS2" s="17" t="s">
        <v>42</v>
      </c>
      <c r="BT2" s="17"/>
      <c r="BU2" s="17"/>
      <c r="BV2" s="17"/>
      <c r="BW2" s="17"/>
      <c r="BX2" s="17"/>
      <c r="BY2" s="17"/>
      <c r="CF2" s="17" t="s">
        <v>65</v>
      </c>
      <c r="CG2" s="17"/>
      <c r="CH2" s="17"/>
      <c r="CI2" s="17"/>
      <c r="CP2" s="17" t="s">
        <v>69</v>
      </c>
      <c r="CQ2" s="17"/>
      <c r="CR2" s="17"/>
      <c r="CS2" s="17"/>
      <c r="CT2" s="17"/>
      <c r="CZ2" s="17" t="s">
        <v>74</v>
      </c>
      <c r="DA2" s="17"/>
      <c r="DB2" s="17"/>
      <c r="DC2" s="17"/>
      <c r="DI2" s="17" t="s">
        <v>78</v>
      </c>
      <c r="DJ2" s="17"/>
      <c r="DK2" s="17"/>
      <c r="DL2" s="7"/>
    </row>
    <row r="3" spans="2:116" ht="66.75" customHeight="1" x14ac:dyDescent="0.25">
      <c r="B3">
        <v>6</v>
      </c>
      <c r="C3">
        <v>6.3399999999999999E-7</v>
      </c>
      <c r="O3" t="s">
        <v>3</v>
      </c>
      <c r="P3">
        <v>43000</v>
      </c>
      <c r="Q3">
        <v>6</v>
      </c>
      <c r="R3">
        <f>AVERAGE(P3:P102)/1000000000</f>
        <v>2.9150999999999999E-5</v>
      </c>
      <c r="T3">
        <v>6</v>
      </c>
      <c r="U3" s="1">
        <f>R3</f>
        <v>2.9150999999999999E-5</v>
      </c>
      <c r="V3" s="1">
        <f>AG3</f>
        <v>9.1619999999999997E-6</v>
      </c>
      <c r="W3">
        <v>7.3510000000000003E-4</v>
      </c>
      <c r="AC3" t="s">
        <v>3</v>
      </c>
      <c r="AD3">
        <v>16000</v>
      </c>
      <c r="AF3">
        <v>6</v>
      </c>
      <c r="AG3" s="2">
        <f>AVERAGE(AD3:AD102)/1000000000</f>
        <v>9.1619999999999997E-6</v>
      </c>
      <c r="AL3">
        <v>15</v>
      </c>
      <c r="AM3" s="21">
        <v>2.7491399999999999E-2</v>
      </c>
      <c r="AN3" s="21">
        <v>0.26460499999999998</v>
      </c>
      <c r="AO3" s="21">
        <v>0.123711</v>
      </c>
      <c r="AX3" s="4" t="s">
        <v>0</v>
      </c>
      <c r="AY3" s="8" t="s">
        <v>36</v>
      </c>
      <c r="AZ3" s="8" t="s">
        <v>37</v>
      </c>
      <c r="BH3" s="4" t="s">
        <v>0</v>
      </c>
      <c r="BI3" s="8" t="s">
        <v>39</v>
      </c>
      <c r="BJ3" s="8" t="s">
        <v>40</v>
      </c>
      <c r="BK3" s="4" t="s">
        <v>41</v>
      </c>
      <c r="BL3" s="4" t="s">
        <v>81</v>
      </c>
      <c r="BS3" s="4" t="s">
        <v>0</v>
      </c>
      <c r="BT3" s="16" t="s">
        <v>43</v>
      </c>
      <c r="BU3" s="14" t="s">
        <v>44</v>
      </c>
      <c r="BV3" s="15" t="s">
        <v>48</v>
      </c>
      <c r="BW3" s="15" t="s">
        <v>45</v>
      </c>
      <c r="BX3" s="15" t="s">
        <v>46</v>
      </c>
      <c r="BY3" s="15" t="s">
        <v>47</v>
      </c>
      <c r="CF3" s="4" t="s">
        <v>0</v>
      </c>
      <c r="CG3" s="8" t="s">
        <v>66</v>
      </c>
      <c r="CH3" s="8" t="s">
        <v>67</v>
      </c>
      <c r="CI3" s="4" t="s">
        <v>68</v>
      </c>
      <c r="CP3" s="4" t="s">
        <v>0</v>
      </c>
      <c r="CQ3" s="8" t="s">
        <v>70</v>
      </c>
      <c r="CR3" s="8" t="s">
        <v>71</v>
      </c>
      <c r="CS3" s="4" t="s">
        <v>72</v>
      </c>
      <c r="CT3" s="4" t="s">
        <v>73</v>
      </c>
      <c r="CZ3" s="4" t="s">
        <v>0</v>
      </c>
      <c r="DA3" s="8" t="s">
        <v>75</v>
      </c>
      <c r="DB3" s="8" t="s">
        <v>76</v>
      </c>
      <c r="DC3" s="4" t="s">
        <v>77</v>
      </c>
      <c r="DI3" s="4" t="s">
        <v>0</v>
      </c>
      <c r="DJ3" s="8" t="s">
        <v>79</v>
      </c>
      <c r="DK3" s="8" t="s">
        <v>80</v>
      </c>
    </row>
    <row r="4" spans="2:116" x14ac:dyDescent="0.25">
      <c r="B4">
        <v>10</v>
      </c>
      <c r="C4">
        <v>7.9124999999999999E-5</v>
      </c>
      <c r="O4" t="s">
        <v>3</v>
      </c>
      <c r="P4">
        <v>47500</v>
      </c>
      <c r="Q4">
        <v>10</v>
      </c>
      <c r="R4">
        <f>AVERAGE(P105:P204)/1000000000</f>
        <v>8.5480539999999994E-3</v>
      </c>
      <c r="T4">
        <v>10</v>
      </c>
      <c r="U4" s="1">
        <f t="shared" ref="U4:U8" si="0">R4</f>
        <v>8.5480539999999994E-3</v>
      </c>
      <c r="V4" s="1">
        <f t="shared" ref="V4:V8" si="1">AG4</f>
        <v>1.2034529999999999E-3</v>
      </c>
      <c r="W4">
        <v>3.8977999999999999E-3</v>
      </c>
      <c r="AC4" t="s">
        <v>3</v>
      </c>
      <c r="AD4">
        <v>10900</v>
      </c>
      <c r="AF4">
        <v>10</v>
      </c>
      <c r="AG4" s="2">
        <f>AVERAGE(AD105:AD204)/1000000000</f>
        <v>1.2034529999999999E-3</v>
      </c>
      <c r="AL4">
        <v>21</v>
      </c>
      <c r="AM4" s="21">
        <v>0.14444000000000001</v>
      </c>
      <c r="AN4" s="21">
        <v>0.41411199999999998</v>
      </c>
      <c r="AO4" s="21">
        <v>0.281862</v>
      </c>
      <c r="AX4">
        <v>15</v>
      </c>
      <c r="AY4" s="9">
        <v>2.7491399999999999E-2</v>
      </c>
      <c r="AZ4" s="9">
        <v>0.28866000000000003</v>
      </c>
      <c r="BA4" s="5"/>
      <c r="BH4" s="10">
        <v>6</v>
      </c>
      <c r="BI4" s="9">
        <v>0.19697000000000001</v>
      </c>
      <c r="BJ4" s="9">
        <v>0.19697000000000001</v>
      </c>
      <c r="BK4" s="13">
        <v>0.19697000000000001</v>
      </c>
      <c r="BL4" s="13">
        <v>0.272727</v>
      </c>
      <c r="BS4" s="10" t="s">
        <v>49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CF4" s="10">
        <v>6</v>
      </c>
      <c r="CG4" s="9">
        <v>0</v>
      </c>
      <c r="CH4" s="9">
        <v>0</v>
      </c>
      <c r="CI4" s="13">
        <v>0</v>
      </c>
      <c r="CP4" s="10">
        <v>6</v>
      </c>
      <c r="CQ4" s="9">
        <v>0</v>
      </c>
      <c r="CR4" s="9">
        <v>0</v>
      </c>
      <c r="CS4" s="9">
        <v>0</v>
      </c>
      <c r="CT4" s="9">
        <v>0</v>
      </c>
      <c r="CZ4" s="10">
        <v>6</v>
      </c>
      <c r="DA4" s="9">
        <v>0</v>
      </c>
      <c r="DB4" s="9">
        <v>0</v>
      </c>
      <c r="DC4" s="13">
        <v>0</v>
      </c>
      <c r="DI4" s="10">
        <v>6</v>
      </c>
      <c r="DJ4" s="9">
        <v>0</v>
      </c>
      <c r="DK4" s="9">
        <v>0</v>
      </c>
    </row>
    <row r="5" spans="2:116" x14ac:dyDescent="0.25">
      <c r="B5">
        <v>12</v>
      </c>
      <c r="C5">
        <v>4.2613620000000003E-3</v>
      </c>
      <c r="O5" t="s">
        <v>3</v>
      </c>
      <c r="P5">
        <v>127500</v>
      </c>
      <c r="Q5">
        <v>12</v>
      </c>
      <c r="R5">
        <f>AVERAGE(P207:P256)/1000000000</f>
        <v>0.40476797399999997</v>
      </c>
      <c r="T5">
        <v>12</v>
      </c>
      <c r="U5" s="1">
        <f t="shared" si="0"/>
        <v>0.40476797399999997</v>
      </c>
      <c r="V5" s="1">
        <f t="shared" si="1"/>
        <v>2.3553583999999999E-2</v>
      </c>
      <c r="W5">
        <v>1.3033000000000001E-3</v>
      </c>
      <c r="AC5" t="s">
        <v>3</v>
      </c>
      <c r="AD5">
        <v>12300</v>
      </c>
      <c r="AF5">
        <v>12</v>
      </c>
      <c r="AG5" s="2">
        <f>AVERAGE(AD207:AD256)/1000000000</f>
        <v>2.3553583999999999E-2</v>
      </c>
      <c r="AL5">
        <v>24</v>
      </c>
      <c r="AM5" s="21">
        <v>8.8050299999999998E-2</v>
      </c>
      <c r="AN5" s="21">
        <v>0.54009399999999996</v>
      </c>
      <c r="AO5" s="21">
        <v>6.3679200000000005E-2</v>
      </c>
      <c r="AX5">
        <v>21</v>
      </c>
      <c r="AY5" s="9">
        <v>0.177318</v>
      </c>
      <c r="AZ5" s="9">
        <v>0.19689699999999999</v>
      </c>
      <c r="BA5" s="5"/>
      <c r="BH5" s="10">
        <v>10</v>
      </c>
      <c r="BI5" s="9">
        <v>0.117925</v>
      </c>
      <c r="BJ5" s="9">
        <v>4.71698E-3</v>
      </c>
      <c r="BK5" s="13">
        <v>0.29716999999999999</v>
      </c>
      <c r="BL5" s="13">
        <v>0.17924499999999999</v>
      </c>
      <c r="BS5" s="10" t="s">
        <v>50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CF5" s="10">
        <v>10</v>
      </c>
      <c r="CG5" s="9">
        <v>0</v>
      </c>
      <c r="CH5" s="9">
        <v>0</v>
      </c>
      <c r="CI5" s="13">
        <v>0</v>
      </c>
      <c r="CP5" s="10">
        <v>10</v>
      </c>
      <c r="CQ5" s="9">
        <v>0</v>
      </c>
      <c r="CR5" s="9">
        <v>0</v>
      </c>
      <c r="CS5" s="9">
        <v>0</v>
      </c>
      <c r="CT5" s="9">
        <v>0</v>
      </c>
      <c r="CZ5" s="10">
        <v>10</v>
      </c>
      <c r="DA5" s="9">
        <v>0</v>
      </c>
      <c r="DB5" s="9">
        <v>0</v>
      </c>
      <c r="DC5" s="13">
        <v>0</v>
      </c>
      <c r="DI5" s="10">
        <v>10</v>
      </c>
      <c r="DJ5" s="9">
        <v>0</v>
      </c>
      <c r="DK5" s="9">
        <v>0</v>
      </c>
    </row>
    <row r="6" spans="2:116" x14ac:dyDescent="0.25">
      <c r="B6">
        <v>13</v>
      </c>
      <c r="C6">
        <v>1.8265841000000001E-2</v>
      </c>
      <c r="O6" t="s">
        <v>3</v>
      </c>
      <c r="P6">
        <v>29300</v>
      </c>
      <c r="Q6">
        <v>13</v>
      </c>
      <c r="R6">
        <f>AVERAGE(P259:P283)/1000000000</f>
        <v>1.6901696479999999</v>
      </c>
      <c r="T6">
        <v>13</v>
      </c>
      <c r="U6" s="1">
        <f t="shared" si="0"/>
        <v>1.6901696479999999</v>
      </c>
      <c r="V6" s="1">
        <f t="shared" si="1"/>
        <v>0.230382852</v>
      </c>
      <c r="W6">
        <v>1.0865E-3</v>
      </c>
      <c r="AC6" t="s">
        <v>3</v>
      </c>
      <c r="AD6">
        <v>12800</v>
      </c>
      <c r="AF6">
        <v>13</v>
      </c>
      <c r="AG6" s="2">
        <f>AVERAGE(AD259:AD283)/1000000000</f>
        <v>0.230382852</v>
      </c>
      <c r="AL6">
        <v>26</v>
      </c>
      <c r="AM6" s="21">
        <v>0.24012800000000001</v>
      </c>
      <c r="AN6" s="21">
        <v>0.56350100000000003</v>
      </c>
      <c r="AO6" s="21">
        <v>0.28601900000000002</v>
      </c>
      <c r="AX6">
        <v>24</v>
      </c>
      <c r="AY6" s="9">
        <v>0.279088</v>
      </c>
      <c r="AZ6" s="9">
        <v>0.27437099999999998</v>
      </c>
      <c r="BA6" s="5"/>
      <c r="BH6" s="10">
        <v>12</v>
      </c>
      <c r="BI6" s="9">
        <v>0.19318199999999999</v>
      </c>
      <c r="BJ6" s="9">
        <v>0.19697000000000001</v>
      </c>
      <c r="BK6" s="12">
        <v>0</v>
      </c>
      <c r="BL6" s="13">
        <v>0.26893899999999998</v>
      </c>
      <c r="BS6" s="10" t="s">
        <v>51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CF6" s="10">
        <v>12</v>
      </c>
      <c r="CG6" s="9">
        <v>0</v>
      </c>
      <c r="CH6" s="9">
        <v>0</v>
      </c>
      <c r="CI6" s="12">
        <v>0</v>
      </c>
      <c r="CP6" s="10">
        <v>12</v>
      </c>
      <c r="CQ6" s="9">
        <v>0</v>
      </c>
      <c r="CR6" s="9">
        <v>0</v>
      </c>
      <c r="CS6" s="9">
        <v>0</v>
      </c>
      <c r="CT6" s="9">
        <v>0</v>
      </c>
      <c r="CZ6" s="10">
        <v>12</v>
      </c>
      <c r="DA6" s="9">
        <v>0</v>
      </c>
      <c r="DB6" s="9">
        <v>0</v>
      </c>
      <c r="DC6" s="12">
        <v>0</v>
      </c>
      <c r="DI6" s="10">
        <v>12</v>
      </c>
      <c r="DJ6" s="9">
        <v>0</v>
      </c>
      <c r="DK6" s="9">
        <v>0</v>
      </c>
    </row>
    <row r="7" spans="2:116" x14ac:dyDescent="0.25">
      <c r="B7">
        <v>14</v>
      </c>
      <c r="C7" s="1">
        <v>0.17405297</v>
      </c>
      <c r="O7" t="s">
        <v>3</v>
      </c>
      <c r="P7">
        <v>40800</v>
      </c>
      <c r="Q7">
        <v>14</v>
      </c>
      <c r="R7">
        <f>AVERAGE(P286:P310)/1000000000</f>
        <v>8.5081613120000004</v>
      </c>
      <c r="T7">
        <v>14</v>
      </c>
      <c r="U7" s="1">
        <f t="shared" si="0"/>
        <v>8.5081613120000004</v>
      </c>
      <c r="V7" s="1">
        <f t="shared" si="1"/>
        <v>0.89604224399999999</v>
      </c>
      <c r="W7" s="22">
        <v>7.1009999999999997E-4</v>
      </c>
      <c r="AC7" t="s">
        <v>3</v>
      </c>
      <c r="AD7">
        <v>11500</v>
      </c>
      <c r="AF7">
        <v>14</v>
      </c>
      <c r="AG7" s="2">
        <f>AVERAGE(AD286:AD310)/1000000000</f>
        <v>0.89604224399999999</v>
      </c>
      <c r="AL7">
        <v>48</v>
      </c>
      <c r="AM7" s="21">
        <v>0.25961200000000001</v>
      </c>
      <c r="AN7" s="21">
        <v>1.71086</v>
      </c>
      <c r="AO7" s="21">
        <v>0.247919</v>
      </c>
      <c r="AX7">
        <v>26</v>
      </c>
      <c r="AY7" s="9">
        <v>0.28175</v>
      </c>
      <c r="AZ7" s="9">
        <v>0.185699</v>
      </c>
      <c r="BA7" s="5"/>
      <c r="BH7" s="10">
        <v>13</v>
      </c>
      <c r="BI7" s="9">
        <v>0.28624500000000003</v>
      </c>
      <c r="BJ7" s="9">
        <v>0.17843899999999999</v>
      </c>
      <c r="BK7" s="13">
        <v>0.28624500000000003</v>
      </c>
      <c r="BL7" s="13">
        <v>0.28624500000000003</v>
      </c>
      <c r="BS7" s="10" t="s">
        <v>52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CF7" s="10">
        <v>13</v>
      </c>
      <c r="CG7" s="9">
        <v>0</v>
      </c>
      <c r="CH7" s="9">
        <v>0</v>
      </c>
      <c r="CI7" s="13">
        <v>0</v>
      </c>
      <c r="CP7" s="10">
        <v>13</v>
      </c>
      <c r="CQ7" s="9">
        <v>0</v>
      </c>
      <c r="CR7" s="9">
        <v>0</v>
      </c>
      <c r="CS7" s="9">
        <v>0</v>
      </c>
      <c r="CT7" s="9">
        <v>0</v>
      </c>
      <c r="CZ7" s="10">
        <v>13</v>
      </c>
      <c r="DA7" s="9">
        <v>0</v>
      </c>
      <c r="DB7" s="9">
        <v>0</v>
      </c>
      <c r="DC7" s="13">
        <v>4.4609700000000002E-2</v>
      </c>
      <c r="DI7" s="10">
        <v>13</v>
      </c>
      <c r="DJ7" s="9">
        <v>0</v>
      </c>
      <c r="DK7" s="9">
        <v>0</v>
      </c>
    </row>
    <row r="8" spans="2:116" x14ac:dyDescent="0.25">
      <c r="B8">
        <v>15</v>
      </c>
      <c r="C8" s="1">
        <v>2.1194745799999999</v>
      </c>
      <c r="O8" t="s">
        <v>3</v>
      </c>
      <c r="P8">
        <v>29100</v>
      </c>
      <c r="Q8">
        <v>15</v>
      </c>
      <c r="R8">
        <f>AVERAGE(P313:P317)/1000000000</f>
        <v>41.661500140000001</v>
      </c>
      <c r="T8">
        <v>15</v>
      </c>
      <c r="U8" s="1">
        <f t="shared" si="0"/>
        <v>41.661500140000001</v>
      </c>
      <c r="V8" s="1">
        <f t="shared" si="1"/>
        <v>2.8890990200000002</v>
      </c>
      <c r="W8">
        <v>1.0767999999999999E-3</v>
      </c>
      <c r="AC8" t="s">
        <v>3</v>
      </c>
      <c r="AD8">
        <v>10500</v>
      </c>
      <c r="AF8">
        <v>15</v>
      </c>
      <c r="AG8" s="2">
        <f>AVERAGE(AD313:AD317)/1000000000</f>
        <v>2.8890990200000002</v>
      </c>
      <c r="AL8">
        <v>96</v>
      </c>
      <c r="AM8" s="21">
        <v>0.38468400000000003</v>
      </c>
      <c r="AN8" s="21">
        <v>3.9133499999999999</v>
      </c>
      <c r="AO8" s="21">
        <v>0.51680000000000004</v>
      </c>
      <c r="AX8">
        <v>48</v>
      </c>
      <c r="AY8" s="9">
        <v>0.27447500000000002</v>
      </c>
      <c r="AZ8" s="9">
        <v>0.29369800000000001</v>
      </c>
      <c r="BA8" s="5"/>
      <c r="BH8" s="10">
        <v>14</v>
      </c>
      <c r="BI8" s="9">
        <v>0</v>
      </c>
      <c r="BJ8" s="9">
        <v>0.28723399999999999</v>
      </c>
      <c r="BK8" s="13">
        <v>0.29077999999999998</v>
      </c>
      <c r="BL8" s="13">
        <v>0.29432599999999998</v>
      </c>
      <c r="BS8" s="10" t="s">
        <v>53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CF8" s="10">
        <v>14</v>
      </c>
      <c r="CG8" s="9">
        <v>0</v>
      </c>
      <c r="CH8" s="9">
        <v>0</v>
      </c>
      <c r="CI8" s="13">
        <v>0</v>
      </c>
      <c r="CP8" s="10">
        <v>14</v>
      </c>
      <c r="CQ8" s="9">
        <v>0</v>
      </c>
      <c r="CR8" s="9">
        <v>0</v>
      </c>
      <c r="CS8" s="9">
        <v>0</v>
      </c>
      <c r="CT8" s="9">
        <v>0</v>
      </c>
      <c r="CZ8" s="10">
        <v>14</v>
      </c>
      <c r="DA8" s="9">
        <v>0</v>
      </c>
      <c r="DB8" s="9">
        <v>0</v>
      </c>
      <c r="DC8" s="13">
        <v>4.2553199999999999E-2</v>
      </c>
      <c r="DI8" s="10">
        <v>14</v>
      </c>
      <c r="DJ8" s="9">
        <v>0</v>
      </c>
      <c r="DK8" s="9">
        <v>0</v>
      </c>
    </row>
    <row r="9" spans="2:116" x14ac:dyDescent="0.25">
      <c r="B9">
        <v>17</v>
      </c>
      <c r="C9" s="1">
        <f>C8*16*17</f>
        <v>576.49708576</v>
      </c>
      <c r="O9" t="s">
        <v>3</v>
      </c>
      <c r="P9">
        <v>34900</v>
      </c>
      <c r="Q9">
        <v>17</v>
      </c>
      <c r="R9">
        <f>R8*16*17</f>
        <v>11331.928038080001</v>
      </c>
      <c r="T9">
        <v>21</v>
      </c>
      <c r="U9" s="1"/>
      <c r="V9" s="1">
        <v>24.985476999999999</v>
      </c>
      <c r="W9">
        <v>1.957E-3</v>
      </c>
      <c r="AC9" t="s">
        <v>3</v>
      </c>
      <c r="AD9">
        <v>11400</v>
      </c>
      <c r="AF9">
        <v>17</v>
      </c>
      <c r="AG9" s="2">
        <f>(AG8*16*17)</f>
        <v>785.8349334400001</v>
      </c>
      <c r="AL9">
        <v>120</v>
      </c>
      <c r="AM9" s="21">
        <v>1.2716799999999999</v>
      </c>
      <c r="AN9" s="21">
        <v>4.68222</v>
      </c>
      <c r="AO9" s="21">
        <v>1.09839</v>
      </c>
      <c r="AX9">
        <v>96</v>
      </c>
      <c r="AY9" s="9">
        <v>0.34177400000000002</v>
      </c>
      <c r="AZ9" s="9">
        <v>0.58003199999999999</v>
      </c>
      <c r="BA9" s="5"/>
      <c r="BH9" s="11">
        <v>15</v>
      </c>
      <c r="BI9" s="9">
        <v>0.29553299999999999</v>
      </c>
      <c r="BJ9" s="9">
        <v>0.21649499999999999</v>
      </c>
      <c r="BK9" s="13">
        <v>0.271478</v>
      </c>
      <c r="BL9" s="13">
        <v>0.28866000000000003</v>
      </c>
      <c r="BS9" s="11" t="s">
        <v>54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CF9" s="11">
        <v>15</v>
      </c>
      <c r="CG9" s="9">
        <v>0</v>
      </c>
      <c r="CH9" s="9">
        <v>0</v>
      </c>
      <c r="CI9" s="13">
        <v>0</v>
      </c>
      <c r="CP9" s="11">
        <v>15</v>
      </c>
      <c r="CQ9" s="9">
        <v>4.1237099999999999E-2</v>
      </c>
      <c r="CR9" s="9">
        <v>0</v>
      </c>
      <c r="CS9" s="9">
        <v>0</v>
      </c>
      <c r="CT9" s="9">
        <v>0</v>
      </c>
      <c r="CZ9" s="11">
        <v>15</v>
      </c>
      <c r="DA9" s="9">
        <v>0</v>
      </c>
      <c r="DB9" s="9">
        <v>0</v>
      </c>
      <c r="DC9" s="13">
        <v>2.7491399999999999E-2</v>
      </c>
      <c r="DI9" s="11">
        <v>15</v>
      </c>
      <c r="DJ9" s="9">
        <v>0</v>
      </c>
      <c r="DK9" s="9">
        <v>0</v>
      </c>
    </row>
    <row r="10" spans="2:116" x14ac:dyDescent="0.25">
      <c r="O10" t="s">
        <v>3</v>
      </c>
      <c r="P10">
        <v>21400</v>
      </c>
      <c r="T10">
        <v>24</v>
      </c>
      <c r="V10">
        <v>1210.3194522900001</v>
      </c>
      <c r="W10">
        <v>3.9110000000000004E-3</v>
      </c>
      <c r="AC10" t="s">
        <v>3</v>
      </c>
      <c r="AD10">
        <v>8700</v>
      </c>
      <c r="AL10">
        <v>137</v>
      </c>
      <c r="AM10" s="21">
        <v>0.55825800000000003</v>
      </c>
      <c r="AN10" s="21">
        <v>5.9699900000000001</v>
      </c>
      <c r="AO10" s="21">
        <v>0.54961099999999996</v>
      </c>
      <c r="AX10">
        <v>120</v>
      </c>
      <c r="AY10" s="9">
        <v>1.0785100000000001</v>
      </c>
      <c r="AZ10" s="9">
        <v>1.35667</v>
      </c>
      <c r="BA10" s="5"/>
      <c r="BH10" s="11">
        <v>21</v>
      </c>
      <c r="BI10" s="9">
        <v>0.29109699999999999</v>
      </c>
      <c r="BJ10" s="9">
        <v>0.23272999999999999</v>
      </c>
      <c r="BK10" s="13">
        <v>0.25120100000000001</v>
      </c>
      <c r="BL10" s="13">
        <v>0.180643</v>
      </c>
      <c r="BS10" s="11" t="s">
        <v>55</v>
      </c>
      <c r="BT10" s="9">
        <v>3.9157699999999997E-2</v>
      </c>
      <c r="BU10" s="9">
        <v>3.9157699999999997E-2</v>
      </c>
      <c r="BV10" s="9">
        <v>3.9157699999999997E-2</v>
      </c>
      <c r="BW10" s="9">
        <v>3.9157699999999997E-2</v>
      </c>
      <c r="BX10" s="9">
        <v>3.5463599999999998E-2</v>
      </c>
      <c r="BY10" s="9">
        <v>3.9157699999999997E-2</v>
      </c>
      <c r="CF10" s="11">
        <v>21</v>
      </c>
      <c r="CG10" s="9">
        <v>0</v>
      </c>
      <c r="CH10" s="9">
        <v>0</v>
      </c>
      <c r="CI10" s="13">
        <v>0</v>
      </c>
      <c r="CP10" s="11">
        <v>21</v>
      </c>
      <c r="CQ10" s="9">
        <v>3.9896599999999997E-2</v>
      </c>
      <c r="CR10" s="9">
        <v>3.9157699999999997E-2</v>
      </c>
      <c r="CS10" s="9">
        <v>0</v>
      </c>
      <c r="CT10" s="9">
        <v>0</v>
      </c>
      <c r="CZ10" s="11">
        <v>21</v>
      </c>
      <c r="DA10" s="9">
        <v>3.47248E-2</v>
      </c>
      <c r="DB10" s="9">
        <v>3.2508299999999997E-2</v>
      </c>
      <c r="DC10" s="13">
        <v>0.22792799999999999</v>
      </c>
      <c r="DI10" s="11">
        <v>21</v>
      </c>
      <c r="DJ10" s="9">
        <v>3.9157699999999997E-2</v>
      </c>
      <c r="DK10" s="9">
        <v>3.47248E-2</v>
      </c>
    </row>
    <row r="11" spans="2:116" x14ac:dyDescent="0.25">
      <c r="O11" t="s">
        <v>3</v>
      </c>
      <c r="P11">
        <v>21400</v>
      </c>
      <c r="T11">
        <v>26</v>
      </c>
      <c r="V11">
        <v>18446744000</v>
      </c>
      <c r="W11">
        <v>2.2705999999999998E-3</v>
      </c>
      <c r="AC11" t="s">
        <v>3</v>
      </c>
      <c r="AD11">
        <v>9200</v>
      </c>
      <c r="AL11">
        <v>229</v>
      </c>
      <c r="AM11" s="21">
        <v>1.1446400000000001</v>
      </c>
      <c r="AN11" s="21">
        <v>7.5749500000000003</v>
      </c>
      <c r="AO11" s="21">
        <v>1.0153000000000001</v>
      </c>
      <c r="AX11">
        <v>137</v>
      </c>
      <c r="AY11" s="9">
        <v>0.58617399999999997</v>
      </c>
      <c r="AZ11" s="9">
        <v>0.541022</v>
      </c>
      <c r="BA11" s="5"/>
      <c r="BH11" s="11">
        <v>24</v>
      </c>
      <c r="BI11" s="9">
        <v>0.233491</v>
      </c>
      <c r="BJ11" s="9">
        <v>0.22720099999999999</v>
      </c>
      <c r="BK11" s="13">
        <v>0.29481099999999999</v>
      </c>
      <c r="BL11" s="13">
        <v>0.26100600000000002</v>
      </c>
      <c r="BS11" s="11" t="s">
        <v>56</v>
      </c>
      <c r="BT11" s="9">
        <v>3.8522000000000001E-2</v>
      </c>
      <c r="BU11" s="9">
        <v>3.8522000000000001E-2</v>
      </c>
      <c r="BV11" s="9">
        <v>3.8522000000000001E-2</v>
      </c>
      <c r="BW11" s="9">
        <v>3.8522000000000001E-2</v>
      </c>
      <c r="BX11" s="9">
        <v>4.40252E-2</v>
      </c>
      <c r="BY11" s="9">
        <v>3.8522000000000001E-2</v>
      </c>
      <c r="CF11" s="11">
        <v>24</v>
      </c>
      <c r="CG11" s="9">
        <v>4.7169799999999998E-2</v>
      </c>
      <c r="CH11" s="9">
        <v>3.9308200000000001E-2</v>
      </c>
      <c r="CI11" s="13">
        <v>3.77358E-2</v>
      </c>
      <c r="CP11" s="11">
        <v>24</v>
      </c>
      <c r="CQ11" s="9">
        <v>3.9896599999999997E-2</v>
      </c>
      <c r="CR11" s="9">
        <v>3.8522000000000001E-2</v>
      </c>
      <c r="CS11" s="9">
        <v>3.5377400000000003E-2</v>
      </c>
      <c r="CT11" s="9">
        <v>4.40252E-2</v>
      </c>
      <c r="CZ11" s="11">
        <v>24</v>
      </c>
      <c r="DA11" s="9">
        <v>1.10063E-2</v>
      </c>
      <c r="DB11" s="9">
        <v>4.2452799999999999E-2</v>
      </c>
      <c r="DC11" s="13">
        <v>0.36242099999999999</v>
      </c>
      <c r="DI11" s="11">
        <v>24</v>
      </c>
      <c r="DJ11" s="9">
        <v>3.8522000000000001E-2</v>
      </c>
      <c r="DK11" s="9">
        <v>2.98742E-2</v>
      </c>
    </row>
    <row r="12" spans="2:116" x14ac:dyDescent="0.25">
      <c r="O12" t="s">
        <v>3</v>
      </c>
      <c r="P12">
        <v>24100</v>
      </c>
      <c r="T12">
        <v>48</v>
      </c>
      <c r="W12">
        <v>3.0709000000000001E-3</v>
      </c>
      <c r="AC12" t="s">
        <v>3</v>
      </c>
      <c r="AD12">
        <v>11300</v>
      </c>
      <c r="AL12">
        <v>318</v>
      </c>
      <c r="AM12" s="21">
        <v>1.9841299999999999</v>
      </c>
      <c r="AN12" s="21">
        <v>11.238</v>
      </c>
      <c r="AO12" s="21">
        <v>1.99143</v>
      </c>
      <c r="AX12">
        <v>229</v>
      </c>
      <c r="AY12" s="9">
        <v>1.0277799999999999</v>
      </c>
      <c r="AZ12" s="9">
        <v>1.2040200000000001</v>
      </c>
      <c r="BA12" s="5"/>
      <c r="BH12" s="11">
        <v>26</v>
      </c>
      <c r="BI12" s="9">
        <v>0.22945599999999999</v>
      </c>
      <c r="BJ12" s="9">
        <v>0.27107799999999999</v>
      </c>
      <c r="BK12" s="13">
        <v>0.28601900000000002</v>
      </c>
      <c r="BL12" s="13">
        <v>0.27748099999999998</v>
      </c>
      <c r="BS12" s="11" t="s">
        <v>57</v>
      </c>
      <c r="BT12" s="9">
        <v>3.4151500000000001E-2</v>
      </c>
      <c r="BU12" s="9">
        <v>3.4151500000000001E-2</v>
      </c>
      <c r="BV12" s="9">
        <v>3.4151500000000001E-2</v>
      </c>
      <c r="BW12" s="9">
        <v>3.4151500000000001E-2</v>
      </c>
      <c r="BX12" s="9">
        <v>3.9487700000000001E-2</v>
      </c>
      <c r="BY12" s="9">
        <v>3.4151500000000001E-2</v>
      </c>
      <c r="CF12" s="11">
        <v>26</v>
      </c>
      <c r="CG12" s="9">
        <v>4.48239E-2</v>
      </c>
      <c r="CH12" s="9">
        <v>4.8025600000000002E-2</v>
      </c>
      <c r="CI12" s="13">
        <v>4.8025600000000002E-2</v>
      </c>
      <c r="CP12" s="11">
        <v>26</v>
      </c>
      <c r="CQ12" s="9">
        <v>4.9092799999999999E-2</v>
      </c>
      <c r="CR12" s="9">
        <v>3.4151500000000001E-2</v>
      </c>
      <c r="CS12" s="9">
        <v>4.5891099999999997E-2</v>
      </c>
      <c r="CT12" s="9">
        <v>3.9487700000000001E-2</v>
      </c>
      <c r="CZ12" s="11">
        <v>26</v>
      </c>
      <c r="DA12" s="9">
        <v>2.02775E-2</v>
      </c>
      <c r="DB12" s="9">
        <v>3.7353299999999999E-2</v>
      </c>
      <c r="DC12" s="13">
        <v>0.44183600000000001</v>
      </c>
      <c r="DI12" s="11">
        <v>26</v>
      </c>
      <c r="DJ12" s="9">
        <v>3.4151500000000001E-2</v>
      </c>
      <c r="DK12" s="9">
        <v>2.56137E-2</v>
      </c>
    </row>
    <row r="13" spans="2:116" x14ac:dyDescent="0.25">
      <c r="O13" t="s">
        <v>3</v>
      </c>
      <c r="P13">
        <v>22500</v>
      </c>
      <c r="T13">
        <v>96</v>
      </c>
      <c r="W13">
        <v>6.61997E-2</v>
      </c>
      <c r="AC13" t="s">
        <v>3</v>
      </c>
      <c r="AD13">
        <v>10800</v>
      </c>
      <c r="AM13" s="6"/>
      <c r="AN13" s="6"/>
      <c r="AO13" s="6"/>
      <c r="AY13" s="5"/>
      <c r="AZ13" s="5"/>
      <c r="BA13" s="5"/>
      <c r="BH13" s="11">
        <v>48</v>
      </c>
      <c r="BI13" s="13">
        <v>0.27269100000000002</v>
      </c>
      <c r="BJ13" s="13">
        <v>0.243757</v>
      </c>
      <c r="BK13" s="13">
        <v>0.29270699999999999</v>
      </c>
      <c r="BL13" s="13">
        <v>0.29904900000000001</v>
      </c>
      <c r="BS13" s="11" t="s">
        <v>58</v>
      </c>
      <c r="BT13" s="9">
        <v>8.6801400000000001E-2</v>
      </c>
      <c r="BU13" s="9">
        <v>6.8569199999999997E-2</v>
      </c>
      <c r="BV13" s="9">
        <v>8.6801400000000001E-2</v>
      </c>
      <c r="BW13" s="9">
        <v>6.4209299999999997E-2</v>
      </c>
      <c r="BX13" s="9">
        <v>4.5382499999999999E-2</v>
      </c>
      <c r="BY13" s="9">
        <v>6.4209299999999997E-2</v>
      </c>
      <c r="CF13" s="11">
        <v>48</v>
      </c>
      <c r="CG13" s="13">
        <v>4.1220800000000002E-2</v>
      </c>
      <c r="CH13" s="13">
        <v>5.8660299999999999E-2</v>
      </c>
      <c r="CI13" s="13">
        <v>0.130797</v>
      </c>
      <c r="CP13" s="11">
        <v>48</v>
      </c>
      <c r="CQ13" s="9">
        <v>6.6785600000000001E-2</v>
      </c>
      <c r="CR13" s="9">
        <v>8.6801400000000001E-2</v>
      </c>
      <c r="CS13" s="9">
        <v>2.4970300000000001E-2</v>
      </c>
      <c r="CT13" s="9">
        <v>6.4011100000000001E-2</v>
      </c>
      <c r="CZ13" s="11">
        <v>48</v>
      </c>
      <c r="DA13" s="13">
        <v>4.8751500000000003E-2</v>
      </c>
      <c r="DB13" s="13">
        <v>4.4788000000000001E-2</v>
      </c>
      <c r="DC13" s="13">
        <v>1.1704300000000001</v>
      </c>
      <c r="DI13" s="11">
        <v>48</v>
      </c>
      <c r="DJ13" s="9">
        <v>8.6801400000000001E-2</v>
      </c>
      <c r="DK13" s="13">
        <v>4.5976999999999997E-2</v>
      </c>
    </row>
    <row r="14" spans="2:116" x14ac:dyDescent="0.25">
      <c r="O14" t="s">
        <v>3</v>
      </c>
      <c r="P14">
        <v>19700</v>
      </c>
      <c r="T14">
        <v>120</v>
      </c>
      <c r="W14">
        <v>0.39918530000000002</v>
      </c>
      <c r="AC14" t="s">
        <v>3</v>
      </c>
      <c r="AD14">
        <v>10300</v>
      </c>
      <c r="BH14" s="11">
        <v>96</v>
      </c>
      <c r="BI14" s="13">
        <v>0.399862</v>
      </c>
      <c r="BJ14" s="13">
        <v>0.29033300000000001</v>
      </c>
      <c r="BK14" s="13">
        <v>0.32164999999999999</v>
      </c>
      <c r="BL14" s="13">
        <v>0.42313800000000001</v>
      </c>
      <c r="BS14" s="11" t="s">
        <v>59</v>
      </c>
      <c r="BT14" s="9">
        <v>0.39759800000000001</v>
      </c>
      <c r="BU14" s="9">
        <v>0.40625600000000001</v>
      </c>
      <c r="BV14" s="9">
        <v>0.41542099999999998</v>
      </c>
      <c r="BW14" s="9">
        <v>0.33434799999999998</v>
      </c>
      <c r="BX14" s="9">
        <v>0.32452999999999999</v>
      </c>
      <c r="BY14" s="9">
        <v>0.32913100000000001</v>
      </c>
      <c r="CF14" s="11">
        <v>96</v>
      </c>
      <c r="CG14" s="13">
        <v>0.299064</v>
      </c>
      <c r="CH14" s="13">
        <v>0.32931199999999999</v>
      </c>
      <c r="CI14" s="13">
        <v>0.27107900000000001</v>
      </c>
      <c r="CP14" s="11">
        <v>96</v>
      </c>
      <c r="CQ14" s="9">
        <v>0.38988200000000001</v>
      </c>
      <c r="CR14" s="9">
        <v>0.41542099999999998</v>
      </c>
      <c r="CS14" s="9">
        <v>0.30880800000000003</v>
      </c>
      <c r="CT14" s="9">
        <v>0.29531400000000002</v>
      </c>
      <c r="CZ14" s="11">
        <v>96</v>
      </c>
      <c r="DA14" s="13">
        <v>0.28214600000000001</v>
      </c>
      <c r="DB14" s="13">
        <v>0.14113600000000001</v>
      </c>
      <c r="DC14" s="13">
        <v>2.7800500000000001</v>
      </c>
      <c r="DI14" s="11">
        <v>96</v>
      </c>
      <c r="DJ14" s="9">
        <v>0.41542099999999998</v>
      </c>
      <c r="DK14" s="13">
        <v>0.31049300000000002</v>
      </c>
    </row>
    <row r="15" spans="2:116" x14ac:dyDescent="0.25">
      <c r="O15" t="s">
        <v>3</v>
      </c>
      <c r="P15">
        <v>19400</v>
      </c>
      <c r="AC15" t="s">
        <v>3</v>
      </c>
      <c r="AD15">
        <v>9900</v>
      </c>
      <c r="BH15" s="11">
        <v>120</v>
      </c>
      <c r="BI15" s="13">
        <v>0.79357500000000003</v>
      </c>
      <c r="BJ15" s="13">
        <v>0.56539899999999998</v>
      </c>
      <c r="BK15" s="13">
        <v>0.42638999999999999</v>
      </c>
      <c r="BL15" s="13">
        <v>0.36718499999999998</v>
      </c>
      <c r="BS15" s="11" t="s">
        <v>60</v>
      </c>
      <c r="BT15" s="9">
        <v>0.62402800000000003</v>
      </c>
      <c r="BU15" s="9">
        <v>0.67170799999999997</v>
      </c>
      <c r="BV15" s="9">
        <v>0.53543600000000002</v>
      </c>
      <c r="BW15" s="9">
        <v>0.39268199999999998</v>
      </c>
      <c r="BX15" s="9">
        <v>0.40190100000000001</v>
      </c>
      <c r="BY15" s="9">
        <v>0.34600999999999998</v>
      </c>
      <c r="CF15" s="11">
        <v>120</v>
      </c>
      <c r="CG15" s="13">
        <v>0.42005199999999998</v>
      </c>
      <c r="CH15" s="13">
        <v>0.45318399999999998</v>
      </c>
      <c r="CI15" s="13">
        <v>0.44367600000000001</v>
      </c>
      <c r="CP15" s="11">
        <v>120</v>
      </c>
      <c r="CQ15" s="9">
        <v>0.59737799999999996</v>
      </c>
      <c r="CR15" s="9">
        <v>0.53543600000000002</v>
      </c>
      <c r="CS15" s="9">
        <v>0.48905199999999999</v>
      </c>
      <c r="CT15" s="9">
        <v>0.35594900000000002</v>
      </c>
      <c r="CZ15" s="11">
        <v>120</v>
      </c>
      <c r="DA15" s="13">
        <v>0.50360099999999997</v>
      </c>
      <c r="DB15" s="13">
        <v>0.31460700000000003</v>
      </c>
      <c r="DC15" s="13">
        <v>3.49553</v>
      </c>
      <c r="DI15" s="11">
        <v>120</v>
      </c>
      <c r="DJ15" s="9">
        <v>0.53543600000000002</v>
      </c>
      <c r="DK15" s="13">
        <v>0.58282900000000004</v>
      </c>
    </row>
    <row r="16" spans="2:116" x14ac:dyDescent="0.25">
      <c r="O16" t="s">
        <v>3</v>
      </c>
      <c r="P16">
        <v>17600</v>
      </c>
      <c r="AC16" t="s">
        <v>3</v>
      </c>
      <c r="AD16">
        <v>13700</v>
      </c>
      <c r="BH16" s="11">
        <v>137</v>
      </c>
      <c r="BI16" s="13">
        <v>0.59633800000000003</v>
      </c>
      <c r="BJ16" s="13">
        <v>0.66717199999999999</v>
      </c>
      <c r="BK16" s="13">
        <v>0.64707300000000001</v>
      </c>
      <c r="BL16" s="13">
        <v>0.664682</v>
      </c>
      <c r="BS16" s="11" t="s">
        <v>61</v>
      </c>
      <c r="BT16" s="9">
        <v>0.739653</v>
      </c>
      <c r="BU16" s="9">
        <v>0.72286099999999998</v>
      </c>
      <c r="BV16" s="9">
        <v>0.67132400000000003</v>
      </c>
      <c r="BW16" s="9">
        <v>0.62441100000000005</v>
      </c>
      <c r="BX16" s="9">
        <v>0.61417500000000003</v>
      </c>
      <c r="BY16" s="9">
        <v>0.52802300000000002</v>
      </c>
      <c r="CF16" s="11">
        <v>137</v>
      </c>
      <c r="CG16" s="13">
        <v>0.50265599999999999</v>
      </c>
      <c r="CH16" s="13">
        <v>0.643007</v>
      </c>
      <c r="CI16" s="13">
        <v>0.62058899999999995</v>
      </c>
      <c r="CP16" s="11">
        <v>137</v>
      </c>
      <c r="CQ16" s="9">
        <v>0.76692499999999997</v>
      </c>
      <c r="CR16" s="9">
        <v>0.67132400000000003</v>
      </c>
      <c r="CS16" s="9">
        <v>0.60525700000000004</v>
      </c>
      <c r="CT16" s="9">
        <v>0.52914000000000005</v>
      </c>
      <c r="CZ16" s="11">
        <v>137</v>
      </c>
      <c r="DA16" s="13">
        <v>0.61947200000000002</v>
      </c>
      <c r="DB16" s="13">
        <v>0.28969400000000001</v>
      </c>
      <c r="DC16" s="13">
        <v>4.3142199999999997</v>
      </c>
      <c r="DI16" s="11">
        <v>137</v>
      </c>
      <c r="DJ16" s="9">
        <v>0.67132400000000003</v>
      </c>
      <c r="DK16" s="13">
        <v>0.60792000000000002</v>
      </c>
    </row>
    <row r="17" spans="15:115" x14ac:dyDescent="0.25">
      <c r="O17" t="s">
        <v>3</v>
      </c>
      <c r="P17">
        <v>17200</v>
      </c>
      <c r="AC17" t="s">
        <v>3</v>
      </c>
      <c r="AD17">
        <v>12200</v>
      </c>
      <c r="BH17" s="11">
        <v>229</v>
      </c>
      <c r="BI17" s="13">
        <v>0.98928700000000003</v>
      </c>
      <c r="BJ17" s="13">
        <v>0.71502600000000005</v>
      </c>
      <c r="BK17" s="13">
        <v>0.90736399999999995</v>
      </c>
      <c r="BL17" s="13">
        <v>1.1935100000000001</v>
      </c>
      <c r="BS17" s="11" t="s">
        <v>62</v>
      </c>
      <c r="BT17" s="9">
        <v>1.00952</v>
      </c>
      <c r="BU17" s="9">
        <v>0.92659100000000005</v>
      </c>
      <c r="BV17" s="9">
        <v>0.87353099999999995</v>
      </c>
      <c r="BW17" s="9">
        <v>0.78429000000000004</v>
      </c>
      <c r="BX17" s="9">
        <v>0.68712899999999999</v>
      </c>
      <c r="BY17" s="9">
        <v>0.76469900000000002</v>
      </c>
      <c r="CF17" s="11">
        <v>229</v>
      </c>
      <c r="CG17" s="13">
        <v>0.74627399999999999</v>
      </c>
      <c r="CH17" s="13">
        <v>0.79411200000000004</v>
      </c>
      <c r="CI17" s="13"/>
      <c r="CP17" s="11">
        <v>229</v>
      </c>
      <c r="CQ17" s="9">
        <v>0.88197800000000004</v>
      </c>
      <c r="CR17" s="9">
        <v>0.87353099999999995</v>
      </c>
      <c r="CS17" s="9">
        <v>0.86050000000000004</v>
      </c>
      <c r="CT17" s="9">
        <v>0.73209900000000006</v>
      </c>
      <c r="CZ17" s="11">
        <v>229</v>
      </c>
      <c r="DA17" s="13">
        <v>0.86137600000000003</v>
      </c>
      <c r="DB17" s="13">
        <v>0.54754000000000003</v>
      </c>
      <c r="DC17" s="13">
        <v>5.7504</v>
      </c>
      <c r="DI17" s="11">
        <v>229</v>
      </c>
      <c r="DJ17" s="9">
        <v>0.87353099999999995</v>
      </c>
      <c r="DK17" s="13">
        <v>0.754417</v>
      </c>
    </row>
    <row r="18" spans="15:115" x14ac:dyDescent="0.25">
      <c r="O18" t="s">
        <v>3</v>
      </c>
      <c r="P18">
        <v>15800</v>
      </c>
      <c r="AC18" t="s">
        <v>3</v>
      </c>
      <c r="AD18">
        <v>12100</v>
      </c>
      <c r="BH18" s="11">
        <v>318</v>
      </c>
      <c r="BI18" s="13">
        <v>1.6869099999999999</v>
      </c>
      <c r="BJ18" s="13">
        <v>1.4071499999999999</v>
      </c>
      <c r="BK18" s="13">
        <v>1.50851</v>
      </c>
      <c r="BL18" s="13">
        <v>1.43598</v>
      </c>
      <c r="BS18" s="11" t="s">
        <v>63</v>
      </c>
      <c r="BT18" s="9">
        <v>1.45228</v>
      </c>
      <c r="BU18" s="9">
        <v>1.4825699999999999</v>
      </c>
      <c r="BV18" s="9">
        <v>1.3169200000000001</v>
      </c>
      <c r="BW18" s="9">
        <v>1.28894</v>
      </c>
      <c r="BX18" s="9">
        <v>1.2361500000000001</v>
      </c>
      <c r="BY18" s="9">
        <v>1.24041</v>
      </c>
      <c r="CF18" s="11">
        <v>318</v>
      </c>
      <c r="CG18" s="13">
        <v>1.2200899999999999</v>
      </c>
      <c r="CH18" s="13">
        <v>1.2521100000000001</v>
      </c>
      <c r="CI18" s="13"/>
      <c r="CP18" s="11">
        <v>318</v>
      </c>
      <c r="CQ18" s="9">
        <v>1.2991699999999999</v>
      </c>
      <c r="CR18" s="9">
        <v>1.3169200000000001</v>
      </c>
      <c r="CS18" s="9">
        <v>1.3138799999999999</v>
      </c>
      <c r="CT18" s="9">
        <v>1.3631800000000001</v>
      </c>
      <c r="CZ18" s="11">
        <v>318</v>
      </c>
      <c r="DA18" s="13">
        <v>1.22004</v>
      </c>
      <c r="DB18" s="13">
        <v>1.1291500000000001</v>
      </c>
      <c r="DC18" s="13">
        <v>10.776300000000001</v>
      </c>
      <c r="DI18" s="11">
        <v>318</v>
      </c>
      <c r="DJ18" s="9">
        <v>1.3169200000000001</v>
      </c>
      <c r="DK18" s="13">
        <v>1.2624599999999999</v>
      </c>
    </row>
    <row r="19" spans="15:115" x14ac:dyDescent="0.25">
      <c r="O19" t="s">
        <v>3</v>
      </c>
      <c r="P19">
        <v>20100</v>
      </c>
      <c r="AC19" t="s">
        <v>3</v>
      </c>
      <c r="AD19">
        <v>11900</v>
      </c>
      <c r="BH19" s="11">
        <v>431</v>
      </c>
      <c r="BI19" s="13">
        <v>2.5481400000000001</v>
      </c>
      <c r="BJ19" s="13">
        <v>1.85887</v>
      </c>
      <c r="BK19" s="13">
        <v>1.3933500000000001</v>
      </c>
      <c r="BL19" s="13">
        <v>1.2359599999999999</v>
      </c>
      <c r="BS19" s="11" t="s">
        <v>64</v>
      </c>
      <c r="BT19" s="9">
        <v>1.4615400000000001</v>
      </c>
      <c r="BU19" s="9">
        <v>1.5002</v>
      </c>
      <c r="BV19" s="9">
        <v>1.4061699999999999</v>
      </c>
      <c r="BW19" s="9">
        <v>1.40944</v>
      </c>
      <c r="BX19" s="9">
        <v>1.3039400000000001</v>
      </c>
      <c r="BY19" s="9">
        <v>1.45695</v>
      </c>
      <c r="CF19" s="11">
        <v>431</v>
      </c>
      <c r="CG19" s="13">
        <v>1.3809400000000001</v>
      </c>
      <c r="CH19" s="13">
        <v>1.40117</v>
      </c>
      <c r="CI19" s="13"/>
      <c r="CP19" s="11">
        <v>431</v>
      </c>
      <c r="CQ19" s="9">
        <v>1.4420900000000001</v>
      </c>
      <c r="CR19" s="9">
        <v>1.4061699999999999</v>
      </c>
      <c r="CS19" s="9">
        <v>1.4443999999999999</v>
      </c>
      <c r="CT19" s="9">
        <v>1.3653900000000001</v>
      </c>
      <c r="CZ19" s="11">
        <v>431</v>
      </c>
      <c r="DA19" s="13">
        <v>1.40659</v>
      </c>
      <c r="DB19" s="13">
        <v>1.2548299999999999</v>
      </c>
      <c r="DC19" s="13">
        <v>11.2994</v>
      </c>
      <c r="DI19" s="11">
        <v>431</v>
      </c>
      <c r="DJ19" s="9">
        <v>1.4061699999999999</v>
      </c>
      <c r="DK19" s="13">
        <v>1.32704</v>
      </c>
    </row>
    <row r="20" spans="15:115" x14ac:dyDescent="0.25">
      <c r="O20" t="s">
        <v>3</v>
      </c>
      <c r="P20">
        <v>17800</v>
      </c>
      <c r="AC20" t="s">
        <v>3</v>
      </c>
      <c r="AD20">
        <v>12300</v>
      </c>
    </row>
    <row r="21" spans="15:115" x14ac:dyDescent="0.25">
      <c r="O21" t="s">
        <v>3</v>
      </c>
      <c r="P21">
        <v>19500</v>
      </c>
      <c r="AC21" t="s">
        <v>3</v>
      </c>
      <c r="AD21">
        <v>12000</v>
      </c>
    </row>
    <row r="22" spans="15:115" x14ac:dyDescent="0.25">
      <c r="O22" t="s">
        <v>3</v>
      </c>
      <c r="P22">
        <v>65600</v>
      </c>
      <c r="AC22" t="s">
        <v>3</v>
      </c>
      <c r="AD22">
        <v>8900</v>
      </c>
    </row>
    <row r="23" spans="15:115" x14ac:dyDescent="0.25">
      <c r="O23" t="s">
        <v>3</v>
      </c>
      <c r="P23">
        <v>20200</v>
      </c>
      <c r="AC23" t="s">
        <v>3</v>
      </c>
      <c r="AD23">
        <v>9200</v>
      </c>
    </row>
    <row r="24" spans="15:115" x14ac:dyDescent="0.25">
      <c r="O24" t="s">
        <v>3</v>
      </c>
      <c r="P24">
        <v>18400</v>
      </c>
      <c r="AC24" t="s">
        <v>3</v>
      </c>
      <c r="AD24">
        <v>13900</v>
      </c>
    </row>
    <row r="25" spans="15:115" x14ac:dyDescent="0.25">
      <c r="O25" t="s">
        <v>3</v>
      </c>
      <c r="P25">
        <v>18800</v>
      </c>
      <c r="AC25" t="s">
        <v>3</v>
      </c>
      <c r="AD25">
        <v>9900</v>
      </c>
    </row>
    <row r="26" spans="15:115" x14ac:dyDescent="0.25">
      <c r="O26" t="s">
        <v>3</v>
      </c>
      <c r="P26">
        <v>24500</v>
      </c>
      <c r="AC26" t="s">
        <v>3</v>
      </c>
      <c r="AD26">
        <v>10600</v>
      </c>
    </row>
    <row r="27" spans="15:115" x14ac:dyDescent="0.25">
      <c r="O27" t="s">
        <v>3</v>
      </c>
      <c r="P27">
        <v>29900</v>
      </c>
      <c r="AC27" t="s">
        <v>3</v>
      </c>
      <c r="AD27">
        <v>11100</v>
      </c>
    </row>
    <row r="28" spans="15:115" x14ac:dyDescent="0.25">
      <c r="O28" t="s">
        <v>3</v>
      </c>
      <c r="P28">
        <v>21300</v>
      </c>
      <c r="AC28" t="s">
        <v>3</v>
      </c>
      <c r="AD28">
        <v>12100</v>
      </c>
    </row>
    <row r="29" spans="15:115" x14ac:dyDescent="0.25">
      <c r="O29" t="s">
        <v>3</v>
      </c>
      <c r="P29">
        <v>45200</v>
      </c>
      <c r="AC29" t="s">
        <v>3</v>
      </c>
      <c r="AD29">
        <v>10900</v>
      </c>
    </row>
    <row r="30" spans="15:115" x14ac:dyDescent="0.25">
      <c r="O30" t="s">
        <v>3</v>
      </c>
      <c r="P30">
        <v>26300</v>
      </c>
      <c r="AC30" t="s">
        <v>3</v>
      </c>
      <c r="AD30">
        <v>12900</v>
      </c>
    </row>
    <row r="31" spans="15:115" x14ac:dyDescent="0.25">
      <c r="O31" t="s">
        <v>3</v>
      </c>
      <c r="P31">
        <v>22300</v>
      </c>
      <c r="AC31" t="s">
        <v>3</v>
      </c>
      <c r="AD31">
        <v>11100</v>
      </c>
    </row>
    <row r="32" spans="15:115" x14ac:dyDescent="0.25">
      <c r="O32" t="s">
        <v>3</v>
      </c>
      <c r="P32">
        <v>31900</v>
      </c>
      <c r="AC32" t="s">
        <v>3</v>
      </c>
      <c r="AD32">
        <v>9900</v>
      </c>
    </row>
    <row r="33" spans="15:30" x14ac:dyDescent="0.25">
      <c r="O33" t="s">
        <v>3</v>
      </c>
      <c r="P33">
        <v>24200</v>
      </c>
      <c r="AC33" t="s">
        <v>3</v>
      </c>
      <c r="AD33">
        <v>14300</v>
      </c>
    </row>
    <row r="34" spans="15:30" x14ac:dyDescent="0.25">
      <c r="O34" t="s">
        <v>3</v>
      </c>
      <c r="P34">
        <v>34400</v>
      </c>
      <c r="AC34" t="s">
        <v>3</v>
      </c>
      <c r="AD34">
        <v>9700</v>
      </c>
    </row>
    <row r="35" spans="15:30" x14ac:dyDescent="0.25">
      <c r="O35" t="s">
        <v>3</v>
      </c>
      <c r="P35">
        <v>32400</v>
      </c>
      <c r="AC35" t="s">
        <v>3</v>
      </c>
      <c r="AD35">
        <v>13800</v>
      </c>
    </row>
    <row r="36" spans="15:30" x14ac:dyDescent="0.25">
      <c r="O36" t="s">
        <v>3</v>
      </c>
      <c r="P36">
        <v>20100</v>
      </c>
      <c r="AC36" t="s">
        <v>3</v>
      </c>
      <c r="AD36">
        <v>14400</v>
      </c>
    </row>
    <row r="37" spans="15:30" x14ac:dyDescent="0.25">
      <c r="O37" t="s">
        <v>3</v>
      </c>
      <c r="P37">
        <v>24300</v>
      </c>
      <c r="AC37" t="s">
        <v>3</v>
      </c>
      <c r="AD37">
        <v>9600</v>
      </c>
    </row>
    <row r="38" spans="15:30" x14ac:dyDescent="0.25">
      <c r="O38" t="s">
        <v>3</v>
      </c>
      <c r="P38">
        <v>13000</v>
      </c>
      <c r="AC38" t="s">
        <v>3</v>
      </c>
      <c r="AD38">
        <v>8900</v>
      </c>
    </row>
    <row r="39" spans="15:30" x14ac:dyDescent="0.25">
      <c r="O39" t="s">
        <v>3</v>
      </c>
      <c r="P39">
        <v>12100</v>
      </c>
      <c r="AC39" t="s">
        <v>3</v>
      </c>
      <c r="AD39">
        <v>12700</v>
      </c>
    </row>
    <row r="40" spans="15:30" x14ac:dyDescent="0.25">
      <c r="O40" t="s">
        <v>3</v>
      </c>
      <c r="P40">
        <v>11500</v>
      </c>
      <c r="AC40" t="s">
        <v>3</v>
      </c>
      <c r="AD40">
        <v>9200</v>
      </c>
    </row>
    <row r="41" spans="15:30" x14ac:dyDescent="0.25">
      <c r="O41" t="s">
        <v>3</v>
      </c>
      <c r="P41">
        <v>11400</v>
      </c>
      <c r="AC41" t="s">
        <v>3</v>
      </c>
      <c r="AD41">
        <v>7300</v>
      </c>
    </row>
    <row r="42" spans="15:30" x14ac:dyDescent="0.25">
      <c r="O42" t="s">
        <v>3</v>
      </c>
      <c r="P42">
        <v>11800</v>
      </c>
      <c r="AC42" t="s">
        <v>3</v>
      </c>
      <c r="AD42">
        <v>6700</v>
      </c>
    </row>
    <row r="43" spans="15:30" x14ac:dyDescent="0.25">
      <c r="O43" t="s">
        <v>3</v>
      </c>
      <c r="P43">
        <v>11200</v>
      </c>
      <c r="AC43" t="s">
        <v>3</v>
      </c>
      <c r="AD43">
        <v>8700</v>
      </c>
    </row>
    <row r="44" spans="15:30" x14ac:dyDescent="0.25">
      <c r="O44" t="s">
        <v>3</v>
      </c>
      <c r="P44">
        <v>11300</v>
      </c>
      <c r="AC44" t="s">
        <v>3</v>
      </c>
      <c r="AD44">
        <v>10600</v>
      </c>
    </row>
    <row r="45" spans="15:30" x14ac:dyDescent="0.25">
      <c r="O45" t="s">
        <v>3</v>
      </c>
      <c r="P45">
        <v>36000</v>
      </c>
      <c r="AC45" t="s">
        <v>3</v>
      </c>
      <c r="AD45">
        <v>8100</v>
      </c>
    </row>
    <row r="46" spans="15:30" x14ac:dyDescent="0.25">
      <c r="O46" t="s">
        <v>3</v>
      </c>
      <c r="P46">
        <v>15800</v>
      </c>
      <c r="AC46" t="s">
        <v>3</v>
      </c>
      <c r="AD46">
        <v>7700</v>
      </c>
    </row>
    <row r="47" spans="15:30" x14ac:dyDescent="0.25">
      <c r="O47" t="s">
        <v>3</v>
      </c>
      <c r="P47">
        <v>12600</v>
      </c>
      <c r="AC47" t="s">
        <v>3</v>
      </c>
      <c r="AD47">
        <v>14300</v>
      </c>
    </row>
    <row r="48" spans="15:30" x14ac:dyDescent="0.25">
      <c r="O48" t="s">
        <v>3</v>
      </c>
      <c r="P48">
        <v>11600</v>
      </c>
      <c r="AC48" t="s">
        <v>3</v>
      </c>
      <c r="AD48">
        <v>7400</v>
      </c>
    </row>
    <row r="49" spans="15:30" x14ac:dyDescent="0.25">
      <c r="O49" t="s">
        <v>3</v>
      </c>
      <c r="P49">
        <v>11200</v>
      </c>
      <c r="AC49" t="s">
        <v>3</v>
      </c>
      <c r="AD49">
        <v>7400</v>
      </c>
    </row>
    <row r="50" spans="15:30" x14ac:dyDescent="0.25">
      <c r="O50" t="s">
        <v>3</v>
      </c>
      <c r="P50">
        <v>11400</v>
      </c>
      <c r="AC50" t="s">
        <v>3</v>
      </c>
      <c r="AD50">
        <v>9800</v>
      </c>
    </row>
    <row r="51" spans="15:30" x14ac:dyDescent="0.25">
      <c r="O51" t="s">
        <v>3</v>
      </c>
      <c r="P51">
        <v>17800</v>
      </c>
      <c r="AC51" t="s">
        <v>3</v>
      </c>
      <c r="AD51">
        <v>8100</v>
      </c>
    </row>
    <row r="52" spans="15:30" x14ac:dyDescent="0.25">
      <c r="O52" t="s">
        <v>3</v>
      </c>
      <c r="P52">
        <v>11200</v>
      </c>
      <c r="AC52" t="s">
        <v>3</v>
      </c>
      <c r="AD52">
        <v>7400</v>
      </c>
    </row>
    <row r="53" spans="15:30" x14ac:dyDescent="0.25">
      <c r="O53" t="s">
        <v>3</v>
      </c>
      <c r="P53">
        <v>11000</v>
      </c>
      <c r="AC53" t="s">
        <v>3</v>
      </c>
      <c r="AD53">
        <v>11000</v>
      </c>
    </row>
    <row r="54" spans="15:30" x14ac:dyDescent="0.25">
      <c r="O54" t="s">
        <v>3</v>
      </c>
      <c r="P54">
        <v>11000</v>
      </c>
      <c r="AC54" t="s">
        <v>3</v>
      </c>
      <c r="AD54">
        <v>9200</v>
      </c>
    </row>
    <row r="55" spans="15:30" x14ac:dyDescent="0.25">
      <c r="O55" t="s">
        <v>3</v>
      </c>
      <c r="P55">
        <v>11100</v>
      </c>
      <c r="AC55" t="s">
        <v>3</v>
      </c>
      <c r="AD55">
        <v>7600</v>
      </c>
    </row>
    <row r="56" spans="15:30" x14ac:dyDescent="0.25">
      <c r="O56" t="s">
        <v>3</v>
      </c>
      <c r="P56">
        <v>11000</v>
      </c>
      <c r="AC56" t="s">
        <v>3</v>
      </c>
      <c r="AD56">
        <v>8100</v>
      </c>
    </row>
    <row r="57" spans="15:30" x14ac:dyDescent="0.25">
      <c r="O57" t="s">
        <v>3</v>
      </c>
      <c r="P57">
        <v>11100</v>
      </c>
      <c r="AC57" t="s">
        <v>3</v>
      </c>
      <c r="AD57">
        <v>10600</v>
      </c>
    </row>
    <row r="58" spans="15:30" x14ac:dyDescent="0.25">
      <c r="O58" t="s">
        <v>3</v>
      </c>
      <c r="P58">
        <v>11100</v>
      </c>
      <c r="AC58" t="s">
        <v>3</v>
      </c>
      <c r="AD58">
        <v>7800</v>
      </c>
    </row>
    <row r="59" spans="15:30" x14ac:dyDescent="0.25">
      <c r="O59" t="s">
        <v>3</v>
      </c>
      <c r="P59">
        <v>11000</v>
      </c>
      <c r="AC59" t="s">
        <v>3</v>
      </c>
      <c r="AD59">
        <v>7000</v>
      </c>
    </row>
    <row r="60" spans="15:30" x14ac:dyDescent="0.25">
      <c r="O60" t="s">
        <v>3</v>
      </c>
      <c r="P60">
        <v>11100</v>
      </c>
      <c r="AC60" t="s">
        <v>3</v>
      </c>
      <c r="AD60">
        <v>6500</v>
      </c>
    </row>
    <row r="61" spans="15:30" x14ac:dyDescent="0.25">
      <c r="O61" t="s">
        <v>3</v>
      </c>
      <c r="P61">
        <v>11100</v>
      </c>
      <c r="AC61" t="s">
        <v>3</v>
      </c>
      <c r="AD61">
        <v>6900</v>
      </c>
    </row>
    <row r="62" spans="15:30" x14ac:dyDescent="0.25">
      <c r="O62" t="s">
        <v>3</v>
      </c>
      <c r="P62">
        <v>11100</v>
      </c>
      <c r="AC62" t="s">
        <v>3</v>
      </c>
      <c r="AD62">
        <v>6300</v>
      </c>
    </row>
    <row r="63" spans="15:30" x14ac:dyDescent="0.25">
      <c r="O63" t="s">
        <v>3</v>
      </c>
      <c r="P63">
        <v>11000</v>
      </c>
      <c r="AC63" t="s">
        <v>3</v>
      </c>
      <c r="AD63">
        <v>6200</v>
      </c>
    </row>
    <row r="64" spans="15:30" x14ac:dyDescent="0.25">
      <c r="O64" t="s">
        <v>3</v>
      </c>
      <c r="P64">
        <v>10900</v>
      </c>
      <c r="AC64" t="s">
        <v>3</v>
      </c>
      <c r="AD64">
        <v>6300</v>
      </c>
    </row>
    <row r="65" spans="15:30" x14ac:dyDescent="0.25">
      <c r="O65" t="s">
        <v>3</v>
      </c>
      <c r="P65">
        <v>10900</v>
      </c>
      <c r="AC65" t="s">
        <v>3</v>
      </c>
      <c r="AD65">
        <v>6400</v>
      </c>
    </row>
    <row r="66" spans="15:30" x14ac:dyDescent="0.25">
      <c r="O66" t="s">
        <v>3</v>
      </c>
      <c r="P66">
        <v>31300</v>
      </c>
      <c r="AC66" t="s">
        <v>3</v>
      </c>
      <c r="AD66">
        <v>6400</v>
      </c>
    </row>
    <row r="67" spans="15:30" x14ac:dyDescent="0.25">
      <c r="O67" t="s">
        <v>3</v>
      </c>
      <c r="P67">
        <v>42200</v>
      </c>
      <c r="AC67" t="s">
        <v>3</v>
      </c>
      <c r="AD67">
        <v>6300</v>
      </c>
    </row>
    <row r="68" spans="15:30" x14ac:dyDescent="0.25">
      <c r="O68" t="s">
        <v>3</v>
      </c>
      <c r="P68">
        <v>41500</v>
      </c>
      <c r="AC68" t="s">
        <v>3</v>
      </c>
      <c r="AD68">
        <v>6200</v>
      </c>
    </row>
    <row r="69" spans="15:30" x14ac:dyDescent="0.25">
      <c r="O69" t="s">
        <v>3</v>
      </c>
      <c r="P69">
        <v>41500</v>
      </c>
      <c r="AC69" t="s">
        <v>3</v>
      </c>
      <c r="AD69">
        <v>10100</v>
      </c>
    </row>
    <row r="70" spans="15:30" x14ac:dyDescent="0.25">
      <c r="O70" t="s">
        <v>3</v>
      </c>
      <c r="P70">
        <v>60100</v>
      </c>
      <c r="AC70" t="s">
        <v>3</v>
      </c>
      <c r="AD70">
        <v>8100</v>
      </c>
    </row>
    <row r="71" spans="15:30" x14ac:dyDescent="0.25">
      <c r="O71" t="s">
        <v>3</v>
      </c>
      <c r="P71">
        <v>28100</v>
      </c>
      <c r="AC71" t="s">
        <v>3</v>
      </c>
      <c r="AD71">
        <v>11000</v>
      </c>
    </row>
    <row r="72" spans="15:30" x14ac:dyDescent="0.25">
      <c r="O72" t="s">
        <v>3</v>
      </c>
      <c r="P72">
        <v>40200</v>
      </c>
      <c r="AC72" t="s">
        <v>3</v>
      </c>
      <c r="AD72">
        <v>8400</v>
      </c>
    </row>
    <row r="73" spans="15:30" x14ac:dyDescent="0.25">
      <c r="O73" t="s">
        <v>3</v>
      </c>
      <c r="P73">
        <v>47900</v>
      </c>
      <c r="AC73" t="s">
        <v>3</v>
      </c>
      <c r="AD73">
        <v>7400</v>
      </c>
    </row>
    <row r="74" spans="15:30" x14ac:dyDescent="0.25">
      <c r="O74" t="s">
        <v>3</v>
      </c>
      <c r="P74">
        <v>40300</v>
      </c>
      <c r="AC74" t="s">
        <v>3</v>
      </c>
      <c r="AD74">
        <v>6900</v>
      </c>
    </row>
    <row r="75" spans="15:30" x14ac:dyDescent="0.25">
      <c r="O75" t="s">
        <v>3</v>
      </c>
      <c r="P75">
        <v>40600</v>
      </c>
      <c r="AC75" t="s">
        <v>3</v>
      </c>
      <c r="AD75">
        <v>6900</v>
      </c>
    </row>
    <row r="76" spans="15:30" x14ac:dyDescent="0.25">
      <c r="O76" t="s">
        <v>3</v>
      </c>
      <c r="P76">
        <v>40200</v>
      </c>
      <c r="AC76" t="s">
        <v>3</v>
      </c>
      <c r="AD76">
        <v>7300</v>
      </c>
    </row>
    <row r="77" spans="15:30" x14ac:dyDescent="0.25">
      <c r="O77" t="s">
        <v>3</v>
      </c>
      <c r="P77">
        <v>40800</v>
      </c>
      <c r="AC77" t="s">
        <v>3</v>
      </c>
      <c r="AD77">
        <v>7000</v>
      </c>
    </row>
    <row r="78" spans="15:30" x14ac:dyDescent="0.25">
      <c r="O78" t="s">
        <v>3</v>
      </c>
      <c r="P78">
        <v>55700</v>
      </c>
      <c r="AC78" t="s">
        <v>3</v>
      </c>
      <c r="AD78">
        <v>6800</v>
      </c>
    </row>
    <row r="79" spans="15:30" x14ac:dyDescent="0.25">
      <c r="O79" t="s">
        <v>3</v>
      </c>
      <c r="P79">
        <v>32700</v>
      </c>
      <c r="AC79" t="s">
        <v>3</v>
      </c>
      <c r="AD79">
        <v>7500</v>
      </c>
    </row>
    <row r="80" spans="15:30" x14ac:dyDescent="0.25">
      <c r="O80" t="s">
        <v>3</v>
      </c>
      <c r="P80">
        <v>41000</v>
      </c>
      <c r="AC80" t="s">
        <v>3</v>
      </c>
      <c r="AD80">
        <v>6700</v>
      </c>
    </row>
    <row r="81" spans="15:30" x14ac:dyDescent="0.25">
      <c r="O81" t="s">
        <v>3</v>
      </c>
      <c r="P81">
        <v>23300</v>
      </c>
      <c r="AC81" t="s">
        <v>3</v>
      </c>
      <c r="AD81">
        <v>6300</v>
      </c>
    </row>
    <row r="82" spans="15:30" x14ac:dyDescent="0.25">
      <c r="O82" t="s">
        <v>3</v>
      </c>
      <c r="P82">
        <v>41200</v>
      </c>
      <c r="AC82" t="s">
        <v>3</v>
      </c>
      <c r="AD82">
        <v>6300</v>
      </c>
    </row>
    <row r="83" spans="15:30" x14ac:dyDescent="0.25">
      <c r="O83" t="s">
        <v>3</v>
      </c>
      <c r="P83">
        <v>44600</v>
      </c>
      <c r="AC83" t="s">
        <v>3</v>
      </c>
      <c r="AD83">
        <v>6100</v>
      </c>
    </row>
    <row r="84" spans="15:30" x14ac:dyDescent="0.25">
      <c r="O84" t="s">
        <v>3</v>
      </c>
      <c r="P84">
        <v>41900</v>
      </c>
      <c r="AC84" t="s">
        <v>3</v>
      </c>
      <c r="AD84">
        <v>6300</v>
      </c>
    </row>
    <row r="85" spans="15:30" x14ac:dyDescent="0.25">
      <c r="O85" t="s">
        <v>3</v>
      </c>
      <c r="P85">
        <v>40100</v>
      </c>
      <c r="AC85" t="s">
        <v>3</v>
      </c>
      <c r="AD85">
        <v>8700</v>
      </c>
    </row>
    <row r="86" spans="15:30" x14ac:dyDescent="0.25">
      <c r="O86" t="s">
        <v>3</v>
      </c>
      <c r="P86">
        <v>40600</v>
      </c>
      <c r="AC86" t="s">
        <v>3</v>
      </c>
      <c r="AD86">
        <v>7100</v>
      </c>
    </row>
    <row r="87" spans="15:30" x14ac:dyDescent="0.25">
      <c r="O87" t="s">
        <v>3</v>
      </c>
      <c r="P87">
        <v>40100</v>
      </c>
      <c r="AC87" t="s">
        <v>3</v>
      </c>
      <c r="AD87">
        <v>6400</v>
      </c>
    </row>
    <row r="88" spans="15:30" x14ac:dyDescent="0.25">
      <c r="O88" t="s">
        <v>3</v>
      </c>
      <c r="P88">
        <v>40600</v>
      </c>
      <c r="AC88" t="s">
        <v>3</v>
      </c>
      <c r="AD88">
        <v>6200</v>
      </c>
    </row>
    <row r="89" spans="15:30" x14ac:dyDescent="0.25">
      <c r="O89" t="s">
        <v>3</v>
      </c>
      <c r="P89">
        <v>40600</v>
      </c>
      <c r="AC89" t="s">
        <v>3</v>
      </c>
      <c r="AD89">
        <v>6400</v>
      </c>
    </row>
    <row r="90" spans="15:30" x14ac:dyDescent="0.25">
      <c r="O90" t="s">
        <v>3</v>
      </c>
      <c r="P90">
        <v>40300</v>
      </c>
      <c r="AC90" t="s">
        <v>3</v>
      </c>
      <c r="AD90">
        <v>6100</v>
      </c>
    </row>
    <row r="91" spans="15:30" x14ac:dyDescent="0.25">
      <c r="O91" t="s">
        <v>3</v>
      </c>
      <c r="P91">
        <v>40200</v>
      </c>
      <c r="AC91" t="s">
        <v>3</v>
      </c>
      <c r="AD91">
        <v>7800</v>
      </c>
    </row>
    <row r="92" spans="15:30" x14ac:dyDescent="0.25">
      <c r="O92" t="s">
        <v>3</v>
      </c>
      <c r="P92">
        <v>40200</v>
      </c>
      <c r="AC92" t="s">
        <v>3</v>
      </c>
      <c r="AD92">
        <v>7000</v>
      </c>
    </row>
    <row r="93" spans="15:30" x14ac:dyDescent="0.25">
      <c r="O93" t="s">
        <v>3</v>
      </c>
      <c r="P93">
        <v>31200</v>
      </c>
      <c r="AC93" t="s">
        <v>3</v>
      </c>
      <c r="AD93">
        <v>10900</v>
      </c>
    </row>
    <row r="94" spans="15:30" x14ac:dyDescent="0.25">
      <c r="O94" t="s">
        <v>3</v>
      </c>
      <c r="P94">
        <v>41300</v>
      </c>
      <c r="AC94" t="s">
        <v>3</v>
      </c>
      <c r="AD94">
        <v>8100</v>
      </c>
    </row>
    <row r="95" spans="15:30" x14ac:dyDescent="0.25">
      <c r="O95" t="s">
        <v>3</v>
      </c>
      <c r="P95">
        <v>40400</v>
      </c>
      <c r="AC95" t="s">
        <v>3</v>
      </c>
      <c r="AD95">
        <v>7600</v>
      </c>
    </row>
    <row r="96" spans="15:30" x14ac:dyDescent="0.25">
      <c r="O96" t="s">
        <v>3</v>
      </c>
      <c r="P96">
        <v>40000</v>
      </c>
      <c r="AC96" t="s">
        <v>3</v>
      </c>
      <c r="AD96">
        <v>8800</v>
      </c>
    </row>
    <row r="97" spans="15:30" x14ac:dyDescent="0.25">
      <c r="O97" t="s">
        <v>3</v>
      </c>
      <c r="P97">
        <v>40700</v>
      </c>
      <c r="AC97" t="s">
        <v>3</v>
      </c>
      <c r="AD97">
        <v>11400</v>
      </c>
    </row>
    <row r="98" spans="15:30" x14ac:dyDescent="0.25">
      <c r="O98" t="s">
        <v>3</v>
      </c>
      <c r="P98">
        <v>41500</v>
      </c>
      <c r="AC98" t="s">
        <v>3</v>
      </c>
      <c r="AD98">
        <v>10000</v>
      </c>
    </row>
    <row r="99" spans="15:30" x14ac:dyDescent="0.25">
      <c r="O99" t="s">
        <v>3</v>
      </c>
      <c r="P99">
        <v>41700</v>
      </c>
      <c r="AC99" t="s">
        <v>3</v>
      </c>
      <c r="AD99">
        <v>8400</v>
      </c>
    </row>
    <row r="100" spans="15:30" x14ac:dyDescent="0.25">
      <c r="O100" t="s">
        <v>3</v>
      </c>
      <c r="P100">
        <v>41700</v>
      </c>
      <c r="AC100" t="s">
        <v>3</v>
      </c>
      <c r="AD100">
        <v>7800</v>
      </c>
    </row>
    <row r="101" spans="15:30" x14ac:dyDescent="0.25">
      <c r="O101" t="s">
        <v>3</v>
      </c>
      <c r="P101">
        <v>40900</v>
      </c>
      <c r="AC101" t="s">
        <v>3</v>
      </c>
      <c r="AD101">
        <v>6800</v>
      </c>
    </row>
    <row r="102" spans="15:30" x14ac:dyDescent="0.25">
      <c r="O102" t="s">
        <v>3</v>
      </c>
      <c r="P102">
        <v>56200</v>
      </c>
      <c r="AC102" t="s">
        <v>3</v>
      </c>
      <c r="AD102">
        <v>6400</v>
      </c>
    </row>
    <row r="103" spans="15:30" x14ac:dyDescent="0.25">
      <c r="O103" t="s">
        <v>4</v>
      </c>
      <c r="AC103" t="s">
        <v>4</v>
      </c>
    </row>
    <row r="104" spans="15:30" x14ac:dyDescent="0.25">
      <c r="O104" t="s">
        <v>5</v>
      </c>
      <c r="AC104" t="s">
        <v>5</v>
      </c>
    </row>
    <row r="105" spans="15:30" x14ac:dyDescent="0.25">
      <c r="O105" t="s">
        <v>6</v>
      </c>
      <c r="P105">
        <v>10119900</v>
      </c>
      <c r="AC105" t="s">
        <v>6</v>
      </c>
      <c r="AD105">
        <v>1127000</v>
      </c>
    </row>
    <row r="106" spans="15:30" x14ac:dyDescent="0.25">
      <c r="O106" t="s">
        <v>6</v>
      </c>
      <c r="P106">
        <v>10359900</v>
      </c>
      <c r="AC106" t="s">
        <v>6</v>
      </c>
      <c r="AD106">
        <v>1090300</v>
      </c>
    </row>
    <row r="107" spans="15:30" x14ac:dyDescent="0.25">
      <c r="O107" t="s">
        <v>6</v>
      </c>
      <c r="P107">
        <v>9076600</v>
      </c>
      <c r="AC107" t="s">
        <v>6</v>
      </c>
      <c r="AD107">
        <v>1088300</v>
      </c>
    </row>
    <row r="108" spans="15:30" x14ac:dyDescent="0.25">
      <c r="O108" t="s">
        <v>6</v>
      </c>
      <c r="P108">
        <v>7517800</v>
      </c>
      <c r="AC108" t="s">
        <v>6</v>
      </c>
      <c r="AD108">
        <v>1136600</v>
      </c>
    </row>
    <row r="109" spans="15:30" x14ac:dyDescent="0.25">
      <c r="O109" t="s">
        <v>6</v>
      </c>
      <c r="P109">
        <v>7421500</v>
      </c>
      <c r="AC109" t="s">
        <v>6</v>
      </c>
      <c r="AD109">
        <v>1136500</v>
      </c>
    </row>
    <row r="110" spans="15:30" x14ac:dyDescent="0.25">
      <c r="O110" t="s">
        <v>6</v>
      </c>
      <c r="P110">
        <v>7525500</v>
      </c>
      <c r="AC110" t="s">
        <v>6</v>
      </c>
      <c r="AD110">
        <v>1154300</v>
      </c>
    </row>
    <row r="111" spans="15:30" x14ac:dyDescent="0.25">
      <c r="O111" t="s">
        <v>6</v>
      </c>
      <c r="P111">
        <v>8552000</v>
      </c>
      <c r="AC111" t="s">
        <v>6</v>
      </c>
      <c r="AD111">
        <v>1189900</v>
      </c>
    </row>
    <row r="112" spans="15:30" x14ac:dyDescent="0.25">
      <c r="O112" t="s">
        <v>6</v>
      </c>
      <c r="P112">
        <v>8062700</v>
      </c>
      <c r="AC112" t="s">
        <v>6</v>
      </c>
      <c r="AD112">
        <v>1183300</v>
      </c>
    </row>
    <row r="113" spans="15:30" x14ac:dyDescent="0.25">
      <c r="O113" t="s">
        <v>6</v>
      </c>
      <c r="P113">
        <v>7554200</v>
      </c>
      <c r="AC113" t="s">
        <v>6</v>
      </c>
      <c r="AD113">
        <v>1124000</v>
      </c>
    </row>
    <row r="114" spans="15:30" x14ac:dyDescent="0.25">
      <c r="O114" t="s">
        <v>6</v>
      </c>
      <c r="P114">
        <v>7556100</v>
      </c>
      <c r="AC114" t="s">
        <v>6</v>
      </c>
      <c r="AD114">
        <v>1121800</v>
      </c>
    </row>
    <row r="115" spans="15:30" x14ac:dyDescent="0.25">
      <c r="O115" t="s">
        <v>6</v>
      </c>
      <c r="P115">
        <v>8211800</v>
      </c>
      <c r="AC115" t="s">
        <v>6</v>
      </c>
      <c r="AD115">
        <v>1135400</v>
      </c>
    </row>
    <row r="116" spans="15:30" x14ac:dyDescent="0.25">
      <c r="O116" t="s">
        <v>6</v>
      </c>
      <c r="P116">
        <v>9471200</v>
      </c>
      <c r="AC116" t="s">
        <v>6</v>
      </c>
      <c r="AD116">
        <v>1123600</v>
      </c>
    </row>
    <row r="117" spans="15:30" x14ac:dyDescent="0.25">
      <c r="O117" t="s">
        <v>6</v>
      </c>
      <c r="P117">
        <v>7449400</v>
      </c>
      <c r="AC117" t="s">
        <v>6</v>
      </c>
      <c r="AD117">
        <v>1153900</v>
      </c>
    </row>
    <row r="118" spans="15:30" x14ac:dyDescent="0.25">
      <c r="O118" t="s">
        <v>6</v>
      </c>
      <c r="P118">
        <v>10090800</v>
      </c>
      <c r="AC118" t="s">
        <v>6</v>
      </c>
      <c r="AD118">
        <v>1209800</v>
      </c>
    </row>
    <row r="119" spans="15:30" x14ac:dyDescent="0.25">
      <c r="O119" t="s">
        <v>6</v>
      </c>
      <c r="P119">
        <v>9128000</v>
      </c>
      <c r="AC119" t="s">
        <v>6</v>
      </c>
      <c r="AD119">
        <v>1141000</v>
      </c>
    </row>
    <row r="120" spans="15:30" x14ac:dyDescent="0.25">
      <c r="O120" t="s">
        <v>6</v>
      </c>
      <c r="P120">
        <v>7529700</v>
      </c>
      <c r="AC120" t="s">
        <v>6</v>
      </c>
      <c r="AD120">
        <v>1172300</v>
      </c>
    </row>
    <row r="121" spans="15:30" x14ac:dyDescent="0.25">
      <c r="O121" t="s">
        <v>6</v>
      </c>
      <c r="P121">
        <v>9085900</v>
      </c>
      <c r="AC121" t="s">
        <v>6</v>
      </c>
      <c r="AD121">
        <v>1495000</v>
      </c>
    </row>
    <row r="122" spans="15:30" x14ac:dyDescent="0.25">
      <c r="O122" t="s">
        <v>6</v>
      </c>
      <c r="P122">
        <v>7358000</v>
      </c>
      <c r="AC122" t="s">
        <v>6</v>
      </c>
      <c r="AD122">
        <v>1106700</v>
      </c>
    </row>
    <row r="123" spans="15:30" x14ac:dyDescent="0.25">
      <c r="O123" t="s">
        <v>6</v>
      </c>
      <c r="P123">
        <v>7936400</v>
      </c>
      <c r="AC123" t="s">
        <v>6</v>
      </c>
      <c r="AD123">
        <v>1101000</v>
      </c>
    </row>
    <row r="124" spans="15:30" x14ac:dyDescent="0.25">
      <c r="O124" t="s">
        <v>6</v>
      </c>
      <c r="P124">
        <v>9079500</v>
      </c>
      <c r="AC124" t="s">
        <v>6</v>
      </c>
      <c r="AD124">
        <v>1078300</v>
      </c>
    </row>
    <row r="125" spans="15:30" x14ac:dyDescent="0.25">
      <c r="O125" t="s">
        <v>6</v>
      </c>
      <c r="P125">
        <v>7067500</v>
      </c>
      <c r="AC125" t="s">
        <v>6</v>
      </c>
      <c r="AD125">
        <v>1133200</v>
      </c>
    </row>
    <row r="126" spans="15:30" x14ac:dyDescent="0.25">
      <c r="O126" t="s">
        <v>6</v>
      </c>
      <c r="P126">
        <v>7515400</v>
      </c>
      <c r="AC126" t="s">
        <v>6</v>
      </c>
      <c r="AD126">
        <v>1095100</v>
      </c>
    </row>
    <row r="127" spans="15:30" x14ac:dyDescent="0.25">
      <c r="O127" t="s">
        <v>6</v>
      </c>
      <c r="P127">
        <v>8244700</v>
      </c>
      <c r="AC127" t="s">
        <v>6</v>
      </c>
      <c r="AD127">
        <v>1094600</v>
      </c>
    </row>
    <row r="128" spans="15:30" x14ac:dyDescent="0.25">
      <c r="O128" t="s">
        <v>6</v>
      </c>
      <c r="P128">
        <v>7587300</v>
      </c>
      <c r="AC128" t="s">
        <v>6</v>
      </c>
      <c r="AD128">
        <v>1112000</v>
      </c>
    </row>
    <row r="129" spans="15:30" x14ac:dyDescent="0.25">
      <c r="O129" t="s">
        <v>6</v>
      </c>
      <c r="P129">
        <v>7898200</v>
      </c>
      <c r="AC129" t="s">
        <v>6</v>
      </c>
      <c r="AD129">
        <v>1124000</v>
      </c>
    </row>
    <row r="130" spans="15:30" x14ac:dyDescent="0.25">
      <c r="O130" t="s">
        <v>6</v>
      </c>
      <c r="P130">
        <v>7619100</v>
      </c>
      <c r="AC130" t="s">
        <v>6</v>
      </c>
      <c r="AD130">
        <v>1499300</v>
      </c>
    </row>
    <row r="131" spans="15:30" x14ac:dyDescent="0.25">
      <c r="O131" t="s">
        <v>6</v>
      </c>
      <c r="P131">
        <v>7778900</v>
      </c>
      <c r="AC131" t="s">
        <v>6</v>
      </c>
      <c r="AD131">
        <v>1705500</v>
      </c>
    </row>
    <row r="132" spans="15:30" x14ac:dyDescent="0.25">
      <c r="O132" t="s">
        <v>6</v>
      </c>
      <c r="P132">
        <v>8942400</v>
      </c>
      <c r="AC132" t="s">
        <v>6</v>
      </c>
      <c r="AD132">
        <v>1130700</v>
      </c>
    </row>
    <row r="133" spans="15:30" x14ac:dyDescent="0.25">
      <c r="O133" t="s">
        <v>6</v>
      </c>
      <c r="P133">
        <v>8548400</v>
      </c>
      <c r="AC133" t="s">
        <v>6</v>
      </c>
      <c r="AD133">
        <v>1129400</v>
      </c>
    </row>
    <row r="134" spans="15:30" x14ac:dyDescent="0.25">
      <c r="O134" t="s">
        <v>6</v>
      </c>
      <c r="P134">
        <v>7497000</v>
      </c>
      <c r="AC134" t="s">
        <v>6</v>
      </c>
      <c r="AD134">
        <v>1136100</v>
      </c>
    </row>
    <row r="135" spans="15:30" x14ac:dyDescent="0.25">
      <c r="O135" t="s">
        <v>6</v>
      </c>
      <c r="P135">
        <v>8011100</v>
      </c>
      <c r="AC135" t="s">
        <v>6</v>
      </c>
      <c r="AD135">
        <v>1164700</v>
      </c>
    </row>
    <row r="136" spans="15:30" x14ac:dyDescent="0.25">
      <c r="O136" t="s">
        <v>6</v>
      </c>
      <c r="P136">
        <v>7802700</v>
      </c>
      <c r="AC136" t="s">
        <v>6</v>
      </c>
      <c r="AD136">
        <v>1112800</v>
      </c>
    </row>
    <row r="137" spans="15:30" x14ac:dyDescent="0.25">
      <c r="O137" t="s">
        <v>6</v>
      </c>
      <c r="P137">
        <v>7313400</v>
      </c>
      <c r="AC137" t="s">
        <v>6</v>
      </c>
      <c r="AD137">
        <v>1111500</v>
      </c>
    </row>
    <row r="138" spans="15:30" x14ac:dyDescent="0.25">
      <c r="O138" t="s">
        <v>6</v>
      </c>
      <c r="P138">
        <v>8560000</v>
      </c>
      <c r="AC138" t="s">
        <v>6</v>
      </c>
      <c r="AD138">
        <v>1642700</v>
      </c>
    </row>
    <row r="139" spans="15:30" x14ac:dyDescent="0.25">
      <c r="O139" t="s">
        <v>6</v>
      </c>
      <c r="P139">
        <v>7545100</v>
      </c>
      <c r="AC139" t="s">
        <v>6</v>
      </c>
      <c r="AD139">
        <v>1242100</v>
      </c>
    </row>
    <row r="140" spans="15:30" x14ac:dyDescent="0.25">
      <c r="O140" t="s">
        <v>6</v>
      </c>
      <c r="P140">
        <v>7333700</v>
      </c>
      <c r="AC140" t="s">
        <v>6</v>
      </c>
      <c r="AD140">
        <v>1137400</v>
      </c>
    </row>
    <row r="141" spans="15:30" x14ac:dyDescent="0.25">
      <c r="O141" t="s">
        <v>6</v>
      </c>
      <c r="P141">
        <v>10504700</v>
      </c>
      <c r="AC141" t="s">
        <v>6</v>
      </c>
      <c r="AD141">
        <v>1128500</v>
      </c>
    </row>
    <row r="142" spans="15:30" x14ac:dyDescent="0.25">
      <c r="O142" t="s">
        <v>6</v>
      </c>
      <c r="P142">
        <v>7777000</v>
      </c>
      <c r="AC142" t="s">
        <v>6</v>
      </c>
      <c r="AD142">
        <v>1111700</v>
      </c>
    </row>
    <row r="143" spans="15:30" x14ac:dyDescent="0.25">
      <c r="O143" t="s">
        <v>6</v>
      </c>
      <c r="P143">
        <v>7422200</v>
      </c>
      <c r="AC143" t="s">
        <v>6</v>
      </c>
      <c r="AD143">
        <v>1077600</v>
      </c>
    </row>
    <row r="144" spans="15:30" x14ac:dyDescent="0.25">
      <c r="O144" t="s">
        <v>6</v>
      </c>
      <c r="P144">
        <v>7885400</v>
      </c>
      <c r="AC144" t="s">
        <v>6</v>
      </c>
      <c r="AD144">
        <v>1813300</v>
      </c>
    </row>
    <row r="145" spans="15:30" x14ac:dyDescent="0.25">
      <c r="O145" t="s">
        <v>6</v>
      </c>
      <c r="P145">
        <v>7131700</v>
      </c>
      <c r="AC145" t="s">
        <v>6</v>
      </c>
      <c r="AD145">
        <v>1196800</v>
      </c>
    </row>
    <row r="146" spans="15:30" x14ac:dyDescent="0.25">
      <c r="O146" t="s">
        <v>6</v>
      </c>
      <c r="P146">
        <v>7707200</v>
      </c>
      <c r="AC146" t="s">
        <v>6</v>
      </c>
      <c r="AD146">
        <v>1182400</v>
      </c>
    </row>
    <row r="147" spans="15:30" x14ac:dyDescent="0.25">
      <c r="O147" t="s">
        <v>6</v>
      </c>
      <c r="P147">
        <v>10437400</v>
      </c>
      <c r="AC147" t="s">
        <v>6</v>
      </c>
      <c r="AD147">
        <v>1100700</v>
      </c>
    </row>
    <row r="148" spans="15:30" x14ac:dyDescent="0.25">
      <c r="O148" t="s">
        <v>6</v>
      </c>
      <c r="P148">
        <v>7279200</v>
      </c>
      <c r="AC148" t="s">
        <v>6</v>
      </c>
      <c r="AD148">
        <v>1100400</v>
      </c>
    </row>
    <row r="149" spans="15:30" x14ac:dyDescent="0.25">
      <c r="O149" t="s">
        <v>6</v>
      </c>
      <c r="P149">
        <v>7904100</v>
      </c>
      <c r="AC149" t="s">
        <v>6</v>
      </c>
      <c r="AD149">
        <v>1076400</v>
      </c>
    </row>
    <row r="150" spans="15:30" x14ac:dyDescent="0.25">
      <c r="O150" t="s">
        <v>6</v>
      </c>
      <c r="P150">
        <v>7904100</v>
      </c>
      <c r="AC150" t="s">
        <v>6</v>
      </c>
      <c r="AD150">
        <v>1131700</v>
      </c>
    </row>
    <row r="151" spans="15:30" x14ac:dyDescent="0.25">
      <c r="O151" t="s">
        <v>6</v>
      </c>
      <c r="P151">
        <v>7741400</v>
      </c>
      <c r="AC151" t="s">
        <v>6</v>
      </c>
      <c r="AD151">
        <v>1076000</v>
      </c>
    </row>
    <row r="152" spans="15:30" x14ac:dyDescent="0.25">
      <c r="O152" t="s">
        <v>6</v>
      </c>
      <c r="P152">
        <v>7479400</v>
      </c>
      <c r="AC152" t="s">
        <v>6</v>
      </c>
      <c r="AD152">
        <v>1140600</v>
      </c>
    </row>
    <row r="153" spans="15:30" x14ac:dyDescent="0.25">
      <c r="O153" t="s">
        <v>6</v>
      </c>
      <c r="P153">
        <v>9767200</v>
      </c>
      <c r="AC153" t="s">
        <v>6</v>
      </c>
      <c r="AD153">
        <v>1156700</v>
      </c>
    </row>
    <row r="154" spans="15:30" x14ac:dyDescent="0.25">
      <c r="O154" t="s">
        <v>6</v>
      </c>
      <c r="P154">
        <v>7941400</v>
      </c>
      <c r="AC154" t="s">
        <v>6</v>
      </c>
      <c r="AD154">
        <v>1255800</v>
      </c>
    </row>
    <row r="155" spans="15:30" x14ac:dyDescent="0.25">
      <c r="O155" t="s">
        <v>6</v>
      </c>
      <c r="P155">
        <v>8163700</v>
      </c>
      <c r="AC155" t="s">
        <v>6</v>
      </c>
      <c r="AD155">
        <v>1279800</v>
      </c>
    </row>
    <row r="156" spans="15:30" x14ac:dyDescent="0.25">
      <c r="O156" t="s">
        <v>6</v>
      </c>
      <c r="P156">
        <v>9664000</v>
      </c>
      <c r="AC156" t="s">
        <v>6</v>
      </c>
      <c r="AD156">
        <v>1142700</v>
      </c>
    </row>
    <row r="157" spans="15:30" x14ac:dyDescent="0.25">
      <c r="O157" t="s">
        <v>6</v>
      </c>
      <c r="P157">
        <v>7804000</v>
      </c>
      <c r="AC157" t="s">
        <v>6</v>
      </c>
      <c r="AD157">
        <v>1105600</v>
      </c>
    </row>
    <row r="158" spans="15:30" x14ac:dyDescent="0.25">
      <c r="O158" t="s">
        <v>6</v>
      </c>
      <c r="P158">
        <v>9667500</v>
      </c>
      <c r="AC158" t="s">
        <v>6</v>
      </c>
      <c r="AD158">
        <v>1114800</v>
      </c>
    </row>
    <row r="159" spans="15:30" x14ac:dyDescent="0.25">
      <c r="O159" t="s">
        <v>6</v>
      </c>
      <c r="P159">
        <v>9662800</v>
      </c>
      <c r="AC159" t="s">
        <v>6</v>
      </c>
      <c r="AD159">
        <v>1250900</v>
      </c>
    </row>
    <row r="160" spans="15:30" x14ac:dyDescent="0.25">
      <c r="O160" t="s">
        <v>6</v>
      </c>
      <c r="P160">
        <v>8944400</v>
      </c>
      <c r="AC160" t="s">
        <v>6</v>
      </c>
      <c r="AD160">
        <v>1097500</v>
      </c>
    </row>
    <row r="161" spans="15:30" x14ac:dyDescent="0.25">
      <c r="O161" t="s">
        <v>6</v>
      </c>
      <c r="P161">
        <v>7796000</v>
      </c>
      <c r="AC161" t="s">
        <v>6</v>
      </c>
      <c r="AD161">
        <v>1099900</v>
      </c>
    </row>
    <row r="162" spans="15:30" x14ac:dyDescent="0.25">
      <c r="O162" t="s">
        <v>6</v>
      </c>
      <c r="P162">
        <v>10315700</v>
      </c>
      <c r="AC162" t="s">
        <v>6</v>
      </c>
      <c r="AD162">
        <v>1083400</v>
      </c>
    </row>
    <row r="163" spans="15:30" x14ac:dyDescent="0.25">
      <c r="O163" t="s">
        <v>6</v>
      </c>
      <c r="P163">
        <v>9855200</v>
      </c>
      <c r="AC163" t="s">
        <v>6</v>
      </c>
      <c r="AD163">
        <v>1382000</v>
      </c>
    </row>
    <row r="164" spans="15:30" x14ac:dyDescent="0.25">
      <c r="O164" t="s">
        <v>6</v>
      </c>
      <c r="P164">
        <v>7804200</v>
      </c>
      <c r="AC164" t="s">
        <v>6</v>
      </c>
      <c r="AD164">
        <v>1165100</v>
      </c>
    </row>
    <row r="165" spans="15:30" x14ac:dyDescent="0.25">
      <c r="O165" t="s">
        <v>6</v>
      </c>
      <c r="P165">
        <v>9935700</v>
      </c>
      <c r="AC165" t="s">
        <v>6</v>
      </c>
      <c r="AD165">
        <v>1145500</v>
      </c>
    </row>
    <row r="166" spans="15:30" x14ac:dyDescent="0.25">
      <c r="O166" t="s">
        <v>6</v>
      </c>
      <c r="P166">
        <v>11321600</v>
      </c>
      <c r="AC166" t="s">
        <v>6</v>
      </c>
      <c r="AD166">
        <v>1129600</v>
      </c>
    </row>
    <row r="167" spans="15:30" x14ac:dyDescent="0.25">
      <c r="O167" t="s">
        <v>6</v>
      </c>
      <c r="P167">
        <v>9309300</v>
      </c>
      <c r="AC167" t="s">
        <v>6</v>
      </c>
      <c r="AD167">
        <v>1123000</v>
      </c>
    </row>
    <row r="168" spans="15:30" x14ac:dyDescent="0.25">
      <c r="O168" t="s">
        <v>6</v>
      </c>
      <c r="P168">
        <v>10332700</v>
      </c>
      <c r="AC168" t="s">
        <v>6</v>
      </c>
      <c r="AD168">
        <v>1122200</v>
      </c>
    </row>
    <row r="169" spans="15:30" x14ac:dyDescent="0.25">
      <c r="O169" t="s">
        <v>6</v>
      </c>
      <c r="P169">
        <v>8537600</v>
      </c>
      <c r="AC169" t="s">
        <v>6</v>
      </c>
      <c r="AD169">
        <v>1122800</v>
      </c>
    </row>
    <row r="170" spans="15:30" x14ac:dyDescent="0.25">
      <c r="O170" t="s">
        <v>6</v>
      </c>
      <c r="P170">
        <v>9801000</v>
      </c>
      <c r="AC170" t="s">
        <v>6</v>
      </c>
      <c r="AD170">
        <v>1123700</v>
      </c>
    </row>
    <row r="171" spans="15:30" x14ac:dyDescent="0.25">
      <c r="O171" t="s">
        <v>6</v>
      </c>
      <c r="P171">
        <v>9059900</v>
      </c>
      <c r="AC171" t="s">
        <v>6</v>
      </c>
      <c r="AD171">
        <v>1283900</v>
      </c>
    </row>
    <row r="172" spans="15:30" x14ac:dyDescent="0.25">
      <c r="O172" t="s">
        <v>6</v>
      </c>
      <c r="P172">
        <v>7991400</v>
      </c>
      <c r="AC172" t="s">
        <v>6</v>
      </c>
      <c r="AD172">
        <v>1139200</v>
      </c>
    </row>
    <row r="173" spans="15:30" x14ac:dyDescent="0.25">
      <c r="O173" t="s">
        <v>6</v>
      </c>
      <c r="P173">
        <v>7539700</v>
      </c>
      <c r="AC173" t="s">
        <v>6</v>
      </c>
      <c r="AD173">
        <v>1141500</v>
      </c>
    </row>
    <row r="174" spans="15:30" x14ac:dyDescent="0.25">
      <c r="O174" t="s">
        <v>6</v>
      </c>
      <c r="P174">
        <v>7690300</v>
      </c>
      <c r="AC174" t="s">
        <v>6</v>
      </c>
      <c r="AD174">
        <v>1151600</v>
      </c>
    </row>
    <row r="175" spans="15:30" x14ac:dyDescent="0.25">
      <c r="O175" t="s">
        <v>6</v>
      </c>
      <c r="P175">
        <v>7580100</v>
      </c>
      <c r="AC175" t="s">
        <v>6</v>
      </c>
      <c r="AD175">
        <v>1148200</v>
      </c>
    </row>
    <row r="176" spans="15:30" x14ac:dyDescent="0.25">
      <c r="O176" t="s">
        <v>6</v>
      </c>
      <c r="P176">
        <v>7905600</v>
      </c>
      <c r="AC176" t="s">
        <v>6</v>
      </c>
      <c r="AD176">
        <v>1123900</v>
      </c>
    </row>
    <row r="177" spans="15:30" x14ac:dyDescent="0.25">
      <c r="O177" t="s">
        <v>6</v>
      </c>
      <c r="P177">
        <v>10563500</v>
      </c>
      <c r="AC177" t="s">
        <v>6</v>
      </c>
      <c r="AD177">
        <v>1122300</v>
      </c>
    </row>
    <row r="178" spans="15:30" x14ac:dyDescent="0.25">
      <c r="O178" t="s">
        <v>6</v>
      </c>
      <c r="P178">
        <v>7602400</v>
      </c>
      <c r="AC178" t="s">
        <v>6</v>
      </c>
      <c r="AD178">
        <v>1123400</v>
      </c>
    </row>
    <row r="179" spans="15:30" x14ac:dyDescent="0.25">
      <c r="O179" t="s">
        <v>6</v>
      </c>
      <c r="P179">
        <v>9721900</v>
      </c>
      <c r="AC179" t="s">
        <v>6</v>
      </c>
      <c r="AD179">
        <v>1130000</v>
      </c>
    </row>
    <row r="180" spans="15:30" x14ac:dyDescent="0.25">
      <c r="O180" t="s">
        <v>6</v>
      </c>
      <c r="P180">
        <v>9700400</v>
      </c>
      <c r="AC180" t="s">
        <v>6</v>
      </c>
      <c r="AD180">
        <v>1490800</v>
      </c>
    </row>
    <row r="181" spans="15:30" x14ac:dyDescent="0.25">
      <c r="O181" t="s">
        <v>6</v>
      </c>
      <c r="P181">
        <v>10645900</v>
      </c>
      <c r="AC181" t="s">
        <v>6</v>
      </c>
      <c r="AD181">
        <v>1145900</v>
      </c>
    </row>
    <row r="182" spans="15:30" x14ac:dyDescent="0.25">
      <c r="O182" t="s">
        <v>6</v>
      </c>
      <c r="P182">
        <v>11820600</v>
      </c>
      <c r="AC182" t="s">
        <v>6</v>
      </c>
      <c r="AD182">
        <v>1235600</v>
      </c>
    </row>
    <row r="183" spans="15:30" x14ac:dyDescent="0.25">
      <c r="O183" t="s">
        <v>6</v>
      </c>
      <c r="P183">
        <v>10720000</v>
      </c>
      <c r="AC183" t="s">
        <v>6</v>
      </c>
      <c r="AD183">
        <v>1328300</v>
      </c>
    </row>
    <row r="184" spans="15:30" x14ac:dyDescent="0.25">
      <c r="O184" t="s">
        <v>6</v>
      </c>
      <c r="P184">
        <v>7328300</v>
      </c>
      <c r="AC184" t="s">
        <v>6</v>
      </c>
      <c r="AD184">
        <v>1174500</v>
      </c>
    </row>
    <row r="185" spans="15:30" x14ac:dyDescent="0.25">
      <c r="O185" t="s">
        <v>6</v>
      </c>
      <c r="P185">
        <v>9031500</v>
      </c>
      <c r="AC185" t="s">
        <v>6</v>
      </c>
      <c r="AD185">
        <v>1121900</v>
      </c>
    </row>
    <row r="186" spans="15:30" x14ac:dyDescent="0.25">
      <c r="O186" t="s">
        <v>6</v>
      </c>
      <c r="P186">
        <v>7362800</v>
      </c>
      <c r="AC186" t="s">
        <v>6</v>
      </c>
      <c r="AD186">
        <v>1123300</v>
      </c>
    </row>
    <row r="187" spans="15:30" x14ac:dyDescent="0.25">
      <c r="O187" t="s">
        <v>6</v>
      </c>
      <c r="P187">
        <v>7382400</v>
      </c>
      <c r="AC187" t="s">
        <v>6</v>
      </c>
      <c r="AD187">
        <v>1126800</v>
      </c>
    </row>
    <row r="188" spans="15:30" x14ac:dyDescent="0.25">
      <c r="O188" t="s">
        <v>6</v>
      </c>
      <c r="P188">
        <v>9429400</v>
      </c>
      <c r="AC188" t="s">
        <v>6</v>
      </c>
      <c r="AD188">
        <v>1238600</v>
      </c>
    </row>
    <row r="189" spans="15:30" x14ac:dyDescent="0.25">
      <c r="O189" t="s">
        <v>6</v>
      </c>
      <c r="P189">
        <v>9203600</v>
      </c>
      <c r="AC189" t="s">
        <v>6</v>
      </c>
      <c r="AD189">
        <v>1132500</v>
      </c>
    </row>
    <row r="190" spans="15:30" x14ac:dyDescent="0.25">
      <c r="O190" t="s">
        <v>6</v>
      </c>
      <c r="P190">
        <v>7439000</v>
      </c>
      <c r="AC190" t="s">
        <v>6</v>
      </c>
      <c r="AD190">
        <v>1148600</v>
      </c>
    </row>
    <row r="191" spans="15:30" x14ac:dyDescent="0.25">
      <c r="O191" t="s">
        <v>6</v>
      </c>
      <c r="P191">
        <v>9684000</v>
      </c>
      <c r="AC191" t="s">
        <v>6</v>
      </c>
      <c r="AD191">
        <v>1158800</v>
      </c>
    </row>
    <row r="192" spans="15:30" x14ac:dyDescent="0.25">
      <c r="O192" t="s">
        <v>6</v>
      </c>
      <c r="P192">
        <v>9066600</v>
      </c>
      <c r="AC192" t="s">
        <v>6</v>
      </c>
      <c r="AD192">
        <v>1144300</v>
      </c>
    </row>
    <row r="193" spans="15:30" x14ac:dyDescent="0.25">
      <c r="O193" t="s">
        <v>6</v>
      </c>
      <c r="P193">
        <v>9733300</v>
      </c>
      <c r="AC193" t="s">
        <v>6</v>
      </c>
      <c r="AD193">
        <v>1126700</v>
      </c>
    </row>
    <row r="194" spans="15:30" x14ac:dyDescent="0.25">
      <c r="O194" t="s">
        <v>6</v>
      </c>
      <c r="P194">
        <v>7816400</v>
      </c>
      <c r="AC194" t="s">
        <v>6</v>
      </c>
      <c r="AD194">
        <v>1125500</v>
      </c>
    </row>
    <row r="195" spans="15:30" x14ac:dyDescent="0.25">
      <c r="O195" t="s">
        <v>6</v>
      </c>
      <c r="P195">
        <v>7773500</v>
      </c>
      <c r="AC195" t="s">
        <v>6</v>
      </c>
      <c r="AD195">
        <v>1227200</v>
      </c>
    </row>
    <row r="196" spans="15:30" x14ac:dyDescent="0.25">
      <c r="O196" t="s">
        <v>6</v>
      </c>
      <c r="P196">
        <v>7723000</v>
      </c>
      <c r="AC196" t="s">
        <v>6</v>
      </c>
      <c r="AD196">
        <v>1122500</v>
      </c>
    </row>
    <row r="197" spans="15:30" x14ac:dyDescent="0.25">
      <c r="O197" t="s">
        <v>6</v>
      </c>
      <c r="P197">
        <v>8216200</v>
      </c>
      <c r="AC197" t="s">
        <v>6</v>
      </c>
      <c r="AD197">
        <v>2069700</v>
      </c>
    </row>
    <row r="198" spans="15:30" x14ac:dyDescent="0.25">
      <c r="O198" t="s">
        <v>6</v>
      </c>
      <c r="P198">
        <v>8260400</v>
      </c>
      <c r="AC198" t="s">
        <v>6</v>
      </c>
      <c r="AD198">
        <v>1718400</v>
      </c>
    </row>
    <row r="199" spans="15:30" x14ac:dyDescent="0.25">
      <c r="O199" t="s">
        <v>6</v>
      </c>
      <c r="P199">
        <v>7492900</v>
      </c>
      <c r="AC199" t="s">
        <v>6</v>
      </c>
      <c r="AD199">
        <v>1224900</v>
      </c>
    </row>
    <row r="200" spans="15:30" x14ac:dyDescent="0.25">
      <c r="O200" t="s">
        <v>6</v>
      </c>
      <c r="P200">
        <v>9499800</v>
      </c>
      <c r="AC200" t="s">
        <v>6</v>
      </c>
      <c r="AD200">
        <v>1675100</v>
      </c>
    </row>
    <row r="201" spans="15:30" x14ac:dyDescent="0.25">
      <c r="O201" t="s">
        <v>6</v>
      </c>
      <c r="P201">
        <v>8429600</v>
      </c>
      <c r="AC201" t="s">
        <v>6</v>
      </c>
      <c r="AD201">
        <v>1267900</v>
      </c>
    </row>
    <row r="202" spans="15:30" x14ac:dyDescent="0.25">
      <c r="O202" t="s">
        <v>6</v>
      </c>
      <c r="P202">
        <v>9439400</v>
      </c>
      <c r="AC202" t="s">
        <v>6</v>
      </c>
      <c r="AD202">
        <v>1206300</v>
      </c>
    </row>
    <row r="203" spans="15:30" x14ac:dyDescent="0.25">
      <c r="O203" t="s">
        <v>6</v>
      </c>
      <c r="P203">
        <v>7969000</v>
      </c>
      <c r="AC203" t="s">
        <v>6</v>
      </c>
      <c r="AD203">
        <v>1220000</v>
      </c>
    </row>
    <row r="204" spans="15:30" x14ac:dyDescent="0.25">
      <c r="O204" t="s">
        <v>6</v>
      </c>
      <c r="P204">
        <v>9833000</v>
      </c>
      <c r="AC204" t="s">
        <v>6</v>
      </c>
      <c r="AD204">
        <v>1750000</v>
      </c>
    </row>
    <row r="205" spans="15:30" x14ac:dyDescent="0.25">
      <c r="O205" t="s">
        <v>7</v>
      </c>
      <c r="AC205" t="s">
        <v>7</v>
      </c>
    </row>
    <row r="206" spans="15:30" x14ac:dyDescent="0.25">
      <c r="O206" t="s">
        <v>8</v>
      </c>
      <c r="AC206" t="s">
        <v>8</v>
      </c>
    </row>
    <row r="207" spans="15:30" x14ac:dyDescent="0.25">
      <c r="O207" t="s">
        <v>9</v>
      </c>
      <c r="P207">
        <v>405420500</v>
      </c>
      <c r="AC207" t="s">
        <v>9</v>
      </c>
      <c r="AD207">
        <v>24494300</v>
      </c>
    </row>
    <row r="208" spans="15:30" x14ac:dyDescent="0.25">
      <c r="O208" t="s">
        <v>9</v>
      </c>
      <c r="P208">
        <v>409138300</v>
      </c>
      <c r="AC208" t="s">
        <v>9</v>
      </c>
      <c r="AD208">
        <v>26924000</v>
      </c>
    </row>
    <row r="209" spans="15:30" x14ac:dyDescent="0.25">
      <c r="O209" t="s">
        <v>9</v>
      </c>
      <c r="P209">
        <v>411272500</v>
      </c>
      <c r="AC209" t="s">
        <v>9</v>
      </c>
      <c r="AD209">
        <v>22214500</v>
      </c>
    </row>
    <row r="210" spans="15:30" x14ac:dyDescent="0.25">
      <c r="O210" t="s">
        <v>9</v>
      </c>
      <c r="P210">
        <v>402065400</v>
      </c>
      <c r="AC210" t="s">
        <v>9</v>
      </c>
      <c r="AD210">
        <v>22960900</v>
      </c>
    </row>
    <row r="211" spans="15:30" x14ac:dyDescent="0.25">
      <c r="O211" t="s">
        <v>9</v>
      </c>
      <c r="P211">
        <v>408542400</v>
      </c>
      <c r="AC211" t="s">
        <v>9</v>
      </c>
      <c r="AD211">
        <v>23423500</v>
      </c>
    </row>
    <row r="212" spans="15:30" x14ac:dyDescent="0.25">
      <c r="O212" t="s">
        <v>9</v>
      </c>
      <c r="P212">
        <v>394983000</v>
      </c>
      <c r="AC212" t="s">
        <v>9</v>
      </c>
      <c r="AD212">
        <v>24912300</v>
      </c>
    </row>
    <row r="213" spans="15:30" x14ac:dyDescent="0.25">
      <c r="O213" t="s">
        <v>9</v>
      </c>
      <c r="P213">
        <v>401364900</v>
      </c>
      <c r="AC213" t="s">
        <v>9</v>
      </c>
      <c r="AD213">
        <v>27012800</v>
      </c>
    </row>
    <row r="214" spans="15:30" x14ac:dyDescent="0.25">
      <c r="O214" t="s">
        <v>9</v>
      </c>
      <c r="P214">
        <v>414682100</v>
      </c>
      <c r="AC214" t="s">
        <v>9</v>
      </c>
      <c r="AD214">
        <v>23021100</v>
      </c>
    </row>
    <row r="215" spans="15:30" x14ac:dyDescent="0.25">
      <c r="O215" t="s">
        <v>9</v>
      </c>
      <c r="P215">
        <v>418096000</v>
      </c>
      <c r="AC215" t="s">
        <v>9</v>
      </c>
      <c r="AD215">
        <v>22348500</v>
      </c>
    </row>
    <row r="216" spans="15:30" x14ac:dyDescent="0.25">
      <c r="O216" t="s">
        <v>9</v>
      </c>
      <c r="P216">
        <v>415298300</v>
      </c>
      <c r="AC216" t="s">
        <v>9</v>
      </c>
      <c r="AD216">
        <v>21945000</v>
      </c>
    </row>
    <row r="217" spans="15:30" x14ac:dyDescent="0.25">
      <c r="O217" t="s">
        <v>9</v>
      </c>
      <c r="P217">
        <v>402178500</v>
      </c>
      <c r="AC217" t="s">
        <v>9</v>
      </c>
      <c r="AD217">
        <v>22137300</v>
      </c>
    </row>
    <row r="218" spans="15:30" x14ac:dyDescent="0.25">
      <c r="O218" t="s">
        <v>9</v>
      </c>
      <c r="P218">
        <v>415656300</v>
      </c>
      <c r="AC218" t="s">
        <v>9</v>
      </c>
      <c r="AD218">
        <v>22685800</v>
      </c>
    </row>
    <row r="219" spans="15:30" x14ac:dyDescent="0.25">
      <c r="O219" t="s">
        <v>9</v>
      </c>
      <c r="P219">
        <v>405346000</v>
      </c>
      <c r="AC219" t="s">
        <v>9</v>
      </c>
      <c r="AD219">
        <v>24320000</v>
      </c>
    </row>
    <row r="220" spans="15:30" x14ac:dyDescent="0.25">
      <c r="O220" t="s">
        <v>9</v>
      </c>
      <c r="P220">
        <v>406834900</v>
      </c>
      <c r="AC220" t="s">
        <v>9</v>
      </c>
      <c r="AD220">
        <v>22393900</v>
      </c>
    </row>
    <row r="221" spans="15:30" x14ac:dyDescent="0.25">
      <c r="O221" t="s">
        <v>9</v>
      </c>
      <c r="P221">
        <v>403917000</v>
      </c>
      <c r="AC221" t="s">
        <v>9</v>
      </c>
      <c r="AD221">
        <v>23454400</v>
      </c>
    </row>
    <row r="222" spans="15:30" x14ac:dyDescent="0.25">
      <c r="O222" t="s">
        <v>9</v>
      </c>
      <c r="P222">
        <v>410934900</v>
      </c>
      <c r="AC222" t="s">
        <v>9</v>
      </c>
      <c r="AD222">
        <v>22654600</v>
      </c>
    </row>
    <row r="223" spans="15:30" x14ac:dyDescent="0.25">
      <c r="O223" t="s">
        <v>9</v>
      </c>
      <c r="P223">
        <v>419409300</v>
      </c>
      <c r="AC223" t="s">
        <v>9</v>
      </c>
      <c r="AD223">
        <v>21526400</v>
      </c>
    </row>
    <row r="224" spans="15:30" x14ac:dyDescent="0.25">
      <c r="O224" t="s">
        <v>9</v>
      </c>
      <c r="P224">
        <v>411163500</v>
      </c>
      <c r="AC224" t="s">
        <v>9</v>
      </c>
      <c r="AD224">
        <v>22652300</v>
      </c>
    </row>
    <row r="225" spans="15:30" x14ac:dyDescent="0.25">
      <c r="O225" t="s">
        <v>9</v>
      </c>
      <c r="P225">
        <v>410542800</v>
      </c>
      <c r="AC225" t="s">
        <v>9</v>
      </c>
      <c r="AD225">
        <v>21743800</v>
      </c>
    </row>
    <row r="226" spans="15:30" x14ac:dyDescent="0.25">
      <c r="O226" t="s">
        <v>9</v>
      </c>
      <c r="P226">
        <v>392086900</v>
      </c>
      <c r="AC226" t="s">
        <v>9</v>
      </c>
      <c r="AD226">
        <v>22528200</v>
      </c>
    </row>
    <row r="227" spans="15:30" x14ac:dyDescent="0.25">
      <c r="O227" t="s">
        <v>9</v>
      </c>
      <c r="P227">
        <v>396603000</v>
      </c>
      <c r="AC227" t="s">
        <v>9</v>
      </c>
      <c r="AD227">
        <v>22049200</v>
      </c>
    </row>
    <row r="228" spans="15:30" x14ac:dyDescent="0.25">
      <c r="O228" t="s">
        <v>9</v>
      </c>
      <c r="P228">
        <v>410885900</v>
      </c>
      <c r="AC228" t="s">
        <v>9</v>
      </c>
      <c r="AD228">
        <v>22375400</v>
      </c>
    </row>
    <row r="229" spans="15:30" x14ac:dyDescent="0.25">
      <c r="O229" t="s">
        <v>9</v>
      </c>
      <c r="P229">
        <v>393901900</v>
      </c>
      <c r="AC229" t="s">
        <v>9</v>
      </c>
      <c r="AD229">
        <v>21871300</v>
      </c>
    </row>
    <row r="230" spans="15:30" x14ac:dyDescent="0.25">
      <c r="O230" t="s">
        <v>9</v>
      </c>
      <c r="P230">
        <v>388119000</v>
      </c>
      <c r="AC230" t="s">
        <v>9</v>
      </c>
      <c r="AD230">
        <v>25114500</v>
      </c>
    </row>
    <row r="231" spans="15:30" x14ac:dyDescent="0.25">
      <c r="O231" t="s">
        <v>9</v>
      </c>
      <c r="P231">
        <v>404543600</v>
      </c>
      <c r="AC231" t="s">
        <v>9</v>
      </c>
      <c r="AD231">
        <v>21465200</v>
      </c>
    </row>
    <row r="232" spans="15:30" x14ac:dyDescent="0.25">
      <c r="O232" t="s">
        <v>9</v>
      </c>
      <c r="P232">
        <v>412005400</v>
      </c>
      <c r="AC232" t="s">
        <v>9</v>
      </c>
      <c r="AD232">
        <v>49623500</v>
      </c>
    </row>
    <row r="233" spans="15:30" x14ac:dyDescent="0.25">
      <c r="O233" t="s">
        <v>9</v>
      </c>
      <c r="P233">
        <v>406390400</v>
      </c>
      <c r="AC233" t="s">
        <v>9</v>
      </c>
      <c r="AD233">
        <v>22861600</v>
      </c>
    </row>
    <row r="234" spans="15:30" x14ac:dyDescent="0.25">
      <c r="O234" t="s">
        <v>9</v>
      </c>
      <c r="P234">
        <v>407490400</v>
      </c>
      <c r="AC234" t="s">
        <v>9</v>
      </c>
      <c r="AD234">
        <v>22520500</v>
      </c>
    </row>
    <row r="235" spans="15:30" x14ac:dyDescent="0.25">
      <c r="O235" t="s">
        <v>9</v>
      </c>
      <c r="P235">
        <v>403347200</v>
      </c>
      <c r="AC235" t="s">
        <v>9</v>
      </c>
      <c r="AD235">
        <v>23246000</v>
      </c>
    </row>
    <row r="236" spans="15:30" x14ac:dyDescent="0.25">
      <c r="O236" t="s">
        <v>9</v>
      </c>
      <c r="P236">
        <v>396541600</v>
      </c>
      <c r="AC236" t="s">
        <v>9</v>
      </c>
      <c r="AD236">
        <v>21837600</v>
      </c>
    </row>
    <row r="237" spans="15:30" x14ac:dyDescent="0.25">
      <c r="O237" t="s">
        <v>9</v>
      </c>
      <c r="P237">
        <v>407068900</v>
      </c>
      <c r="AC237" t="s">
        <v>9</v>
      </c>
      <c r="AD237">
        <v>24027600</v>
      </c>
    </row>
    <row r="238" spans="15:30" x14ac:dyDescent="0.25">
      <c r="O238" t="s">
        <v>9</v>
      </c>
      <c r="P238">
        <v>396337400</v>
      </c>
      <c r="AC238" t="s">
        <v>9</v>
      </c>
      <c r="AD238">
        <v>22726200</v>
      </c>
    </row>
    <row r="239" spans="15:30" x14ac:dyDescent="0.25">
      <c r="O239" t="s">
        <v>9</v>
      </c>
      <c r="P239">
        <v>396073600</v>
      </c>
      <c r="AC239" t="s">
        <v>9</v>
      </c>
      <c r="AD239">
        <v>21890800</v>
      </c>
    </row>
    <row r="240" spans="15:30" x14ac:dyDescent="0.25">
      <c r="O240" t="s">
        <v>9</v>
      </c>
      <c r="P240">
        <v>399825900</v>
      </c>
      <c r="AC240" t="s">
        <v>9</v>
      </c>
      <c r="AD240">
        <v>21383400</v>
      </c>
    </row>
    <row r="241" spans="15:30" x14ac:dyDescent="0.25">
      <c r="O241" t="s">
        <v>9</v>
      </c>
      <c r="P241">
        <v>411484400</v>
      </c>
      <c r="AC241" t="s">
        <v>9</v>
      </c>
      <c r="AD241">
        <v>23634000</v>
      </c>
    </row>
    <row r="242" spans="15:30" x14ac:dyDescent="0.25">
      <c r="O242" t="s">
        <v>9</v>
      </c>
      <c r="P242">
        <v>401412800</v>
      </c>
      <c r="AC242" t="s">
        <v>9</v>
      </c>
      <c r="AD242">
        <v>22163100</v>
      </c>
    </row>
    <row r="243" spans="15:30" x14ac:dyDescent="0.25">
      <c r="O243" t="s">
        <v>9</v>
      </c>
      <c r="P243">
        <v>411878000</v>
      </c>
      <c r="AC243" t="s">
        <v>9</v>
      </c>
      <c r="AD243">
        <v>22144900</v>
      </c>
    </row>
    <row r="244" spans="15:30" x14ac:dyDescent="0.25">
      <c r="O244" t="s">
        <v>9</v>
      </c>
      <c r="P244">
        <v>407892600</v>
      </c>
      <c r="AC244" t="s">
        <v>9</v>
      </c>
      <c r="AD244">
        <v>23399100</v>
      </c>
    </row>
    <row r="245" spans="15:30" x14ac:dyDescent="0.25">
      <c r="O245" t="s">
        <v>9</v>
      </c>
      <c r="P245">
        <v>409202400</v>
      </c>
      <c r="AC245" t="s">
        <v>9</v>
      </c>
      <c r="AD245">
        <v>23236000</v>
      </c>
    </row>
    <row r="246" spans="15:30" x14ac:dyDescent="0.25">
      <c r="O246" t="s">
        <v>9</v>
      </c>
      <c r="P246">
        <v>399314700</v>
      </c>
      <c r="AC246" t="s">
        <v>9</v>
      </c>
      <c r="AD246">
        <v>23442600</v>
      </c>
    </row>
    <row r="247" spans="15:30" x14ac:dyDescent="0.25">
      <c r="O247" t="s">
        <v>9</v>
      </c>
      <c r="P247">
        <v>397406900</v>
      </c>
      <c r="AC247" t="s">
        <v>9</v>
      </c>
      <c r="AD247">
        <v>23270800</v>
      </c>
    </row>
    <row r="248" spans="15:30" x14ac:dyDescent="0.25">
      <c r="O248" t="s">
        <v>9</v>
      </c>
      <c r="P248">
        <v>409555000</v>
      </c>
      <c r="AC248" t="s">
        <v>9</v>
      </c>
      <c r="AD248">
        <v>24524900</v>
      </c>
    </row>
    <row r="249" spans="15:30" x14ac:dyDescent="0.25">
      <c r="O249" t="s">
        <v>9</v>
      </c>
      <c r="P249">
        <v>401599100</v>
      </c>
      <c r="AC249" t="s">
        <v>9</v>
      </c>
      <c r="AD249">
        <v>23191100</v>
      </c>
    </row>
    <row r="250" spans="15:30" x14ac:dyDescent="0.25">
      <c r="O250" t="s">
        <v>9</v>
      </c>
      <c r="P250">
        <v>398136100</v>
      </c>
      <c r="AC250" t="s">
        <v>9</v>
      </c>
      <c r="AD250">
        <v>22897300</v>
      </c>
    </row>
    <row r="251" spans="15:30" x14ac:dyDescent="0.25">
      <c r="O251" t="s">
        <v>9</v>
      </c>
      <c r="P251">
        <v>396722100</v>
      </c>
      <c r="AC251" t="s">
        <v>9</v>
      </c>
      <c r="AD251">
        <v>22389400</v>
      </c>
    </row>
    <row r="252" spans="15:30" x14ac:dyDescent="0.25">
      <c r="O252" t="s">
        <v>9</v>
      </c>
      <c r="P252">
        <v>410165700</v>
      </c>
      <c r="AC252" t="s">
        <v>9</v>
      </c>
      <c r="AD252">
        <v>22138600</v>
      </c>
    </row>
    <row r="253" spans="15:30" x14ac:dyDescent="0.25">
      <c r="O253" t="s">
        <v>9</v>
      </c>
      <c r="P253">
        <v>406378200</v>
      </c>
      <c r="AC253" t="s">
        <v>9</v>
      </c>
      <c r="AD253">
        <v>22478600</v>
      </c>
    </row>
    <row r="254" spans="15:30" x14ac:dyDescent="0.25">
      <c r="O254" t="s">
        <v>9</v>
      </c>
      <c r="P254">
        <v>396823400</v>
      </c>
      <c r="AC254" t="s">
        <v>9</v>
      </c>
      <c r="AD254">
        <v>23256500</v>
      </c>
    </row>
    <row r="255" spans="15:30" x14ac:dyDescent="0.25">
      <c r="O255" t="s">
        <v>9</v>
      </c>
      <c r="P255">
        <v>403531100</v>
      </c>
      <c r="AC255" t="s">
        <v>9</v>
      </c>
      <c r="AD255">
        <v>24500100</v>
      </c>
    </row>
    <row r="256" spans="15:30" x14ac:dyDescent="0.25">
      <c r="O256" t="s">
        <v>9</v>
      </c>
      <c r="P256">
        <v>398828500</v>
      </c>
      <c r="AC256" t="s">
        <v>9</v>
      </c>
      <c r="AD256">
        <v>22665800</v>
      </c>
    </row>
    <row r="257" spans="15:30" x14ac:dyDescent="0.25">
      <c r="O257" t="s">
        <v>10</v>
      </c>
      <c r="AC257" t="s">
        <v>10</v>
      </c>
    </row>
    <row r="258" spans="15:30" x14ac:dyDescent="0.25">
      <c r="O258" t="s">
        <v>11</v>
      </c>
      <c r="AC258" t="s">
        <v>11</v>
      </c>
    </row>
    <row r="259" spans="15:30" x14ac:dyDescent="0.25">
      <c r="O259" t="s">
        <v>12</v>
      </c>
      <c r="P259">
        <v>1689660500</v>
      </c>
      <c r="AC259" t="s">
        <v>12</v>
      </c>
      <c r="AD259">
        <v>233756700</v>
      </c>
    </row>
    <row r="260" spans="15:30" x14ac:dyDescent="0.25">
      <c r="O260" t="s">
        <v>12</v>
      </c>
      <c r="P260">
        <v>1690924400</v>
      </c>
      <c r="AC260" t="s">
        <v>12</v>
      </c>
      <c r="AD260">
        <v>239040100</v>
      </c>
    </row>
    <row r="261" spans="15:30" x14ac:dyDescent="0.25">
      <c r="O261" t="s">
        <v>12</v>
      </c>
      <c r="P261">
        <v>1687250600</v>
      </c>
      <c r="AC261" t="s">
        <v>12</v>
      </c>
      <c r="AD261">
        <v>231104700</v>
      </c>
    </row>
    <row r="262" spans="15:30" x14ac:dyDescent="0.25">
      <c r="O262" t="s">
        <v>12</v>
      </c>
      <c r="P262">
        <v>1659922400</v>
      </c>
      <c r="AC262" t="s">
        <v>12</v>
      </c>
      <c r="AD262">
        <v>229884400</v>
      </c>
    </row>
    <row r="263" spans="15:30" x14ac:dyDescent="0.25">
      <c r="O263" t="s">
        <v>12</v>
      </c>
      <c r="P263">
        <v>1698173100</v>
      </c>
      <c r="AC263" t="s">
        <v>12</v>
      </c>
      <c r="AD263">
        <v>229324000</v>
      </c>
    </row>
    <row r="264" spans="15:30" x14ac:dyDescent="0.25">
      <c r="O264" t="s">
        <v>12</v>
      </c>
      <c r="P264">
        <v>1699077400</v>
      </c>
      <c r="AC264" t="s">
        <v>12</v>
      </c>
      <c r="AD264">
        <v>225048500</v>
      </c>
    </row>
    <row r="265" spans="15:30" x14ac:dyDescent="0.25">
      <c r="O265" t="s">
        <v>12</v>
      </c>
      <c r="P265">
        <v>1689393100</v>
      </c>
      <c r="AC265" t="s">
        <v>12</v>
      </c>
      <c r="AD265">
        <v>227317200</v>
      </c>
    </row>
    <row r="266" spans="15:30" x14ac:dyDescent="0.25">
      <c r="O266" t="s">
        <v>12</v>
      </c>
      <c r="P266">
        <v>1655687000</v>
      </c>
      <c r="AC266" t="s">
        <v>12</v>
      </c>
      <c r="AD266">
        <v>229170300</v>
      </c>
    </row>
    <row r="267" spans="15:30" x14ac:dyDescent="0.25">
      <c r="O267" t="s">
        <v>12</v>
      </c>
      <c r="P267">
        <v>1704702300</v>
      </c>
      <c r="AC267" t="s">
        <v>12</v>
      </c>
      <c r="AD267">
        <v>228326100</v>
      </c>
    </row>
    <row r="268" spans="15:30" x14ac:dyDescent="0.25">
      <c r="O268" t="s">
        <v>12</v>
      </c>
      <c r="P268">
        <v>1702970400</v>
      </c>
      <c r="AC268" t="s">
        <v>12</v>
      </c>
      <c r="AD268">
        <v>226782200</v>
      </c>
    </row>
    <row r="269" spans="15:30" x14ac:dyDescent="0.25">
      <c r="O269" t="s">
        <v>12</v>
      </c>
      <c r="P269">
        <v>1644558900</v>
      </c>
      <c r="AC269" t="s">
        <v>12</v>
      </c>
      <c r="AD269">
        <v>231619800</v>
      </c>
    </row>
    <row r="270" spans="15:30" x14ac:dyDescent="0.25">
      <c r="O270" t="s">
        <v>12</v>
      </c>
      <c r="P270">
        <v>1674137300</v>
      </c>
      <c r="AC270" t="s">
        <v>12</v>
      </c>
      <c r="AD270">
        <v>230331800</v>
      </c>
    </row>
    <row r="271" spans="15:30" x14ac:dyDescent="0.25">
      <c r="O271" t="s">
        <v>12</v>
      </c>
      <c r="P271">
        <v>1691654300</v>
      </c>
      <c r="AC271" t="s">
        <v>12</v>
      </c>
      <c r="AD271">
        <v>245096900</v>
      </c>
    </row>
    <row r="272" spans="15:30" x14ac:dyDescent="0.25">
      <c r="O272" t="s">
        <v>12</v>
      </c>
      <c r="P272">
        <v>1726396400</v>
      </c>
      <c r="AC272" t="s">
        <v>12</v>
      </c>
      <c r="AD272">
        <v>232675800</v>
      </c>
    </row>
    <row r="273" spans="15:30" x14ac:dyDescent="0.25">
      <c r="O273" t="s">
        <v>12</v>
      </c>
      <c r="P273">
        <v>1687271800</v>
      </c>
      <c r="AC273" t="s">
        <v>12</v>
      </c>
      <c r="AD273">
        <v>228948100</v>
      </c>
    </row>
    <row r="274" spans="15:30" x14ac:dyDescent="0.25">
      <c r="O274" t="s">
        <v>12</v>
      </c>
      <c r="P274">
        <v>1679483200</v>
      </c>
      <c r="AC274" t="s">
        <v>12</v>
      </c>
      <c r="AD274">
        <v>230156000</v>
      </c>
    </row>
    <row r="275" spans="15:30" x14ac:dyDescent="0.25">
      <c r="O275" t="s">
        <v>12</v>
      </c>
      <c r="P275">
        <v>1692438900</v>
      </c>
      <c r="AC275" t="s">
        <v>12</v>
      </c>
      <c r="AD275">
        <v>228973200</v>
      </c>
    </row>
    <row r="276" spans="15:30" x14ac:dyDescent="0.25">
      <c r="O276" t="s">
        <v>12</v>
      </c>
      <c r="P276">
        <v>1707392600</v>
      </c>
      <c r="AC276" t="s">
        <v>12</v>
      </c>
      <c r="AD276">
        <v>237078000</v>
      </c>
    </row>
    <row r="277" spans="15:30" x14ac:dyDescent="0.25">
      <c r="O277" t="s">
        <v>12</v>
      </c>
      <c r="P277">
        <v>1729474100</v>
      </c>
      <c r="AC277" t="s">
        <v>12</v>
      </c>
      <c r="AD277">
        <v>228474400</v>
      </c>
    </row>
    <row r="278" spans="15:30" x14ac:dyDescent="0.25">
      <c r="O278" t="s">
        <v>12</v>
      </c>
      <c r="P278">
        <v>1691042800</v>
      </c>
      <c r="AC278" t="s">
        <v>12</v>
      </c>
      <c r="AD278">
        <v>228747600</v>
      </c>
    </row>
    <row r="279" spans="15:30" x14ac:dyDescent="0.25">
      <c r="O279" t="s">
        <v>12</v>
      </c>
      <c r="P279">
        <v>1647367600</v>
      </c>
      <c r="AC279" t="s">
        <v>12</v>
      </c>
      <c r="AD279">
        <v>230990200</v>
      </c>
    </row>
    <row r="280" spans="15:30" x14ac:dyDescent="0.25">
      <c r="O280" t="s">
        <v>12</v>
      </c>
      <c r="P280">
        <v>1677931500</v>
      </c>
      <c r="AC280" t="s">
        <v>12</v>
      </c>
      <c r="AD280">
        <v>231206600</v>
      </c>
    </row>
    <row r="281" spans="15:30" x14ac:dyDescent="0.25">
      <c r="O281" t="s">
        <v>12</v>
      </c>
      <c r="P281">
        <v>1716503100</v>
      </c>
      <c r="AC281" t="s">
        <v>12</v>
      </c>
      <c r="AD281">
        <v>226785500</v>
      </c>
    </row>
    <row r="282" spans="15:30" x14ac:dyDescent="0.25">
      <c r="O282" t="s">
        <v>12</v>
      </c>
      <c r="P282">
        <v>1708267600</v>
      </c>
      <c r="AC282" t="s">
        <v>12</v>
      </c>
      <c r="AD282">
        <v>224982000</v>
      </c>
    </row>
    <row r="283" spans="15:30" x14ac:dyDescent="0.25">
      <c r="O283" t="s">
        <v>12</v>
      </c>
      <c r="P283">
        <v>1702559900</v>
      </c>
      <c r="AC283" t="s">
        <v>12</v>
      </c>
      <c r="AD283">
        <v>223751200</v>
      </c>
    </row>
    <row r="284" spans="15:30" x14ac:dyDescent="0.25">
      <c r="O284" t="s">
        <v>13</v>
      </c>
      <c r="AC284" t="s">
        <v>13</v>
      </c>
    </row>
    <row r="285" spans="15:30" x14ac:dyDescent="0.25">
      <c r="O285" t="s">
        <v>14</v>
      </c>
      <c r="AC285" t="s">
        <v>14</v>
      </c>
    </row>
    <row r="286" spans="15:30" x14ac:dyDescent="0.25">
      <c r="O286" t="s">
        <v>15</v>
      </c>
      <c r="P286">
        <v>8373768500</v>
      </c>
      <c r="AC286" t="s">
        <v>15</v>
      </c>
      <c r="AD286">
        <v>884658800</v>
      </c>
    </row>
    <row r="287" spans="15:30" x14ac:dyDescent="0.25">
      <c r="O287" t="s">
        <v>15</v>
      </c>
      <c r="P287">
        <v>8457029800</v>
      </c>
      <c r="AC287" t="s">
        <v>15</v>
      </c>
      <c r="AD287">
        <v>875332600</v>
      </c>
    </row>
    <row r="288" spans="15:30" x14ac:dyDescent="0.25">
      <c r="O288" t="s">
        <v>15</v>
      </c>
      <c r="P288">
        <v>8787195400</v>
      </c>
      <c r="AC288" t="s">
        <v>15</v>
      </c>
      <c r="AD288">
        <v>885423900</v>
      </c>
    </row>
    <row r="289" spans="15:30" x14ac:dyDescent="0.25">
      <c r="O289" t="s">
        <v>15</v>
      </c>
      <c r="P289">
        <v>8397580300</v>
      </c>
      <c r="AC289" t="s">
        <v>15</v>
      </c>
      <c r="AD289">
        <v>879131500</v>
      </c>
    </row>
    <row r="290" spans="15:30" x14ac:dyDescent="0.25">
      <c r="O290" t="s">
        <v>15</v>
      </c>
      <c r="P290">
        <v>8281900900</v>
      </c>
      <c r="AC290" t="s">
        <v>15</v>
      </c>
      <c r="AD290">
        <v>881803500</v>
      </c>
    </row>
    <row r="291" spans="15:30" x14ac:dyDescent="0.25">
      <c r="O291" t="s">
        <v>15</v>
      </c>
      <c r="P291">
        <v>8416629300</v>
      </c>
      <c r="AC291" t="s">
        <v>15</v>
      </c>
      <c r="AD291">
        <v>987778700</v>
      </c>
    </row>
    <row r="292" spans="15:30" x14ac:dyDescent="0.25">
      <c r="O292" t="s">
        <v>15</v>
      </c>
      <c r="P292">
        <v>8481758000</v>
      </c>
      <c r="AC292" t="s">
        <v>15</v>
      </c>
      <c r="AD292">
        <v>1051912700</v>
      </c>
    </row>
    <row r="293" spans="15:30" x14ac:dyDescent="0.25">
      <c r="O293" t="s">
        <v>15</v>
      </c>
      <c r="P293">
        <v>8436410400</v>
      </c>
      <c r="AC293" t="s">
        <v>15</v>
      </c>
      <c r="AD293">
        <v>895089700</v>
      </c>
    </row>
    <row r="294" spans="15:30" x14ac:dyDescent="0.25">
      <c r="O294" t="s">
        <v>15</v>
      </c>
      <c r="P294">
        <v>8388875500</v>
      </c>
      <c r="AC294" t="s">
        <v>15</v>
      </c>
      <c r="AD294">
        <v>897145400</v>
      </c>
    </row>
    <row r="295" spans="15:30" x14ac:dyDescent="0.25">
      <c r="O295" t="s">
        <v>15</v>
      </c>
      <c r="P295">
        <v>8757990300</v>
      </c>
      <c r="AC295" t="s">
        <v>15</v>
      </c>
      <c r="AD295">
        <v>916186400</v>
      </c>
    </row>
    <row r="296" spans="15:30" x14ac:dyDescent="0.25">
      <c r="O296" t="s">
        <v>15</v>
      </c>
      <c r="P296">
        <v>8534783400</v>
      </c>
      <c r="AC296" t="s">
        <v>15</v>
      </c>
      <c r="AD296">
        <v>901061300</v>
      </c>
    </row>
    <row r="297" spans="15:30" x14ac:dyDescent="0.25">
      <c r="O297" t="s">
        <v>15</v>
      </c>
      <c r="P297">
        <v>8396473900</v>
      </c>
      <c r="AC297" t="s">
        <v>15</v>
      </c>
      <c r="AD297">
        <v>882089800</v>
      </c>
    </row>
    <row r="298" spans="15:30" x14ac:dyDescent="0.25">
      <c r="O298" t="s">
        <v>15</v>
      </c>
      <c r="P298">
        <v>8342074500</v>
      </c>
      <c r="AC298" t="s">
        <v>15</v>
      </c>
      <c r="AD298">
        <v>870576900</v>
      </c>
    </row>
    <row r="299" spans="15:30" x14ac:dyDescent="0.25">
      <c r="O299" t="s">
        <v>15</v>
      </c>
      <c r="P299">
        <v>8605384900</v>
      </c>
      <c r="AC299" t="s">
        <v>15</v>
      </c>
      <c r="AD299">
        <v>880088100</v>
      </c>
    </row>
    <row r="300" spans="15:30" x14ac:dyDescent="0.25">
      <c r="O300" t="s">
        <v>15</v>
      </c>
      <c r="P300">
        <v>9045005700</v>
      </c>
      <c r="AC300" t="s">
        <v>15</v>
      </c>
      <c r="AD300">
        <v>883810600</v>
      </c>
    </row>
    <row r="301" spans="15:30" x14ac:dyDescent="0.25">
      <c r="O301" t="s">
        <v>15</v>
      </c>
      <c r="P301">
        <v>8797047300</v>
      </c>
      <c r="AC301" t="s">
        <v>15</v>
      </c>
      <c r="AD301">
        <v>877436700</v>
      </c>
    </row>
    <row r="302" spans="15:30" x14ac:dyDescent="0.25">
      <c r="O302" t="s">
        <v>15</v>
      </c>
      <c r="P302">
        <v>8605510000</v>
      </c>
      <c r="AC302" t="s">
        <v>15</v>
      </c>
      <c r="AD302">
        <v>893903100</v>
      </c>
    </row>
    <row r="303" spans="15:30" x14ac:dyDescent="0.25">
      <c r="O303" t="s">
        <v>15</v>
      </c>
      <c r="P303">
        <v>8382899200</v>
      </c>
      <c r="AC303" t="s">
        <v>15</v>
      </c>
      <c r="AD303">
        <v>885096500</v>
      </c>
    </row>
    <row r="304" spans="15:30" x14ac:dyDescent="0.25">
      <c r="O304" t="s">
        <v>15</v>
      </c>
      <c r="P304">
        <v>8584531800</v>
      </c>
      <c r="AC304" t="s">
        <v>15</v>
      </c>
      <c r="AD304">
        <v>882184800</v>
      </c>
    </row>
    <row r="305" spans="15:30" x14ac:dyDescent="0.25">
      <c r="O305" t="s">
        <v>15</v>
      </c>
      <c r="P305">
        <v>8356897900</v>
      </c>
      <c r="AC305" t="s">
        <v>15</v>
      </c>
      <c r="AD305">
        <v>869518700</v>
      </c>
    </row>
    <row r="306" spans="15:30" x14ac:dyDescent="0.25">
      <c r="O306" t="s">
        <v>15</v>
      </c>
      <c r="P306">
        <v>8381457500</v>
      </c>
      <c r="AC306" t="s">
        <v>15</v>
      </c>
      <c r="AD306">
        <v>883870000</v>
      </c>
    </row>
    <row r="307" spans="15:30" x14ac:dyDescent="0.25">
      <c r="O307" t="s">
        <v>15</v>
      </c>
      <c r="P307">
        <v>8458639300</v>
      </c>
      <c r="AC307" t="s">
        <v>15</v>
      </c>
      <c r="AD307">
        <v>880125400</v>
      </c>
    </row>
    <row r="308" spans="15:30" x14ac:dyDescent="0.25">
      <c r="O308" t="s">
        <v>15</v>
      </c>
      <c r="P308">
        <v>8600802200</v>
      </c>
      <c r="AC308" t="s">
        <v>15</v>
      </c>
      <c r="AD308">
        <v>878337100</v>
      </c>
    </row>
    <row r="309" spans="15:30" x14ac:dyDescent="0.25">
      <c r="O309" t="s">
        <v>15</v>
      </c>
      <c r="P309">
        <v>8382989700</v>
      </c>
      <c r="AC309" t="s">
        <v>15</v>
      </c>
      <c r="AD309">
        <v>875011000</v>
      </c>
    </row>
    <row r="310" spans="15:30" x14ac:dyDescent="0.25">
      <c r="O310" t="s">
        <v>15</v>
      </c>
      <c r="P310">
        <v>8450397100</v>
      </c>
      <c r="AC310" t="s">
        <v>15</v>
      </c>
      <c r="AD310">
        <v>903482900</v>
      </c>
    </row>
    <row r="311" spans="15:30" x14ac:dyDescent="0.25">
      <c r="O311" t="s">
        <v>16</v>
      </c>
      <c r="AC311" t="s">
        <v>16</v>
      </c>
    </row>
    <row r="312" spans="15:30" x14ac:dyDescent="0.25">
      <c r="O312" t="s">
        <v>17</v>
      </c>
      <c r="AC312" t="s">
        <v>17</v>
      </c>
    </row>
    <row r="313" spans="15:30" x14ac:dyDescent="0.25">
      <c r="O313" t="s">
        <v>18</v>
      </c>
      <c r="P313">
        <v>41188669700</v>
      </c>
      <c r="AC313" t="s">
        <v>18</v>
      </c>
      <c r="AD313">
        <v>2796587100</v>
      </c>
    </row>
    <row r="314" spans="15:30" x14ac:dyDescent="0.25">
      <c r="O314" t="s">
        <v>18</v>
      </c>
      <c r="P314">
        <v>40454537200</v>
      </c>
      <c r="AC314" t="s">
        <v>18</v>
      </c>
      <c r="AD314">
        <v>2803299600</v>
      </c>
    </row>
    <row r="315" spans="15:30" x14ac:dyDescent="0.25">
      <c r="O315" t="s">
        <v>18</v>
      </c>
      <c r="P315">
        <v>44324902800</v>
      </c>
      <c r="AC315" t="s">
        <v>18</v>
      </c>
      <c r="AD315">
        <v>2796325100</v>
      </c>
    </row>
    <row r="316" spans="15:30" x14ac:dyDescent="0.25">
      <c r="O316" t="s">
        <v>18</v>
      </c>
      <c r="P316">
        <v>41774197500</v>
      </c>
      <c r="AC316" t="s">
        <v>18</v>
      </c>
      <c r="AD316">
        <v>2794290900</v>
      </c>
    </row>
    <row r="317" spans="15:30" x14ac:dyDescent="0.25">
      <c r="O317" t="s">
        <v>18</v>
      </c>
      <c r="P317">
        <v>40565193500</v>
      </c>
      <c r="AC317" t="s">
        <v>18</v>
      </c>
      <c r="AD317">
        <v>3254992400</v>
      </c>
    </row>
    <row r="318" spans="15:30" x14ac:dyDescent="0.25">
      <c r="O318" t="s">
        <v>19</v>
      </c>
      <c r="AC318" t="s">
        <v>19</v>
      </c>
    </row>
    <row r="319" spans="15:30" x14ac:dyDescent="0.25">
      <c r="O319" t="s">
        <v>20</v>
      </c>
      <c r="AC319" t="s">
        <v>20</v>
      </c>
    </row>
  </sheetData>
  <mergeCells count="11">
    <mergeCell ref="CZ2:DC2"/>
    <mergeCell ref="DI2:DK2"/>
    <mergeCell ref="BS2:BY2"/>
    <mergeCell ref="CF2:CI2"/>
    <mergeCell ref="CP2:CT2"/>
    <mergeCell ref="AL1:AO1"/>
    <mergeCell ref="AX2:AZ2"/>
    <mergeCell ref="O1:Q1"/>
    <mergeCell ref="T1:X1"/>
    <mergeCell ref="AC1:AG1"/>
    <mergeCell ref="BH2:BL2"/>
  </mergeCells>
  <phoneticPr fontId="4" type="noConversion"/>
  <pageMargins left="0.7" right="0.7" top="0.75" bottom="0.75" header="0.3" footer="0.3"/>
  <pageSetup paperSize="9" orientation="portrait" horizontalDpi="360" verticalDpi="36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4 1 5 d f e - e 3 a 9 - 4 8 5 0 - a b 6 0 - 0 d e f 8 e 9 f 1 6 8 5 "   x m l n s = " h t t p : / / s c h e m a s . m i c r o s o f t . c o m / D a t a M a s h u p " > A A A A A B I D A A B Q S w M E F A A C A A g A A 2 1 n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A N t Z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W d V K I p H u A 4 A A A A R A A A A E w A c A E Z v c m 1 1 b G F z L 1 N l Y 3 R p b 2 4 x L m 0 g o h g A K K A U A A A A A A A A A A A A A A A A A A A A A A A A A A A A K 0 5 N L s n M z 1 M I h t C G 1 g B Q S w E C L Q A U A A I A C A A D b W d V i L a G A K I A A A D 2 A A A A E g A A A A A A A A A A A A A A A A A A A A A A Q 2 9 u Z m l n L 1 B h Y 2 t h Z 2 U u e G 1 s U E s B A i 0 A F A A C A A g A A 2 1 n V Q / K 6 a u k A A A A 6 Q A A A B M A A A A A A A A A A A A A A A A A 7 g A A A F t D b 2 5 0 Z W 5 0 X 1 R 5 c G V z X S 5 4 b W x Q S w E C L Q A U A A I A C A A D b W d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C t q C Y I M u U C A e / b p M W o r 9 w A A A A A C A A A A A A A Q Z g A A A A E A A C A A A A A E 2 l 8 p O 1 8 a x A V + y r + l N u D b q s c 2 4 x 2 H N 9 B b d m t g C a b s R A A A A A A O g A A A A A I A A C A A A A C 1 W S T N j z 0 U z X i L f Y F 5 K V m 2 C L 5 r q k u T 2 H Q i 2 T q g Z c 3 n n l A A A A C 3 i g k J 4 x R 8 Z a 7 v W C g 6 F 2 7 + Y j Z + z W p r 9 z d V 2 t L B z D j q h e Y P / 0 G i l H / o f B p R 4 b 5 W K k v h e w U p C U H H b F j B R N p 0 1 9 2 O k 8 U w A B R L C P A o o V A h m v p A n E A A A A D L B / k s B D k c s w Z C O M I J 6 z K K U T i 1 R 3 S S n D A p p A o J Z I q F 9 O E 0 q N 3 z 9 Z U w / J 6 G P f j s B Y 5 0 8 c R H T t v 2 z Z y N x X O 7 W T 2 0 < / D a t a M a s h u p > 
</file>

<file path=customXml/itemProps1.xml><?xml version="1.0" encoding="utf-8"?>
<ds:datastoreItem xmlns:ds="http://schemas.openxmlformats.org/officeDocument/2006/customXml" ds:itemID="{46A2612C-BC19-4499-8F2E-4563209F67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daneWynikowe BF</vt:lpstr>
      <vt:lpstr>daneWynikowe B&amp;B1</vt:lpstr>
      <vt:lpstr>WynikiWszystkichAlgorytmów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Myjkowski</dc:creator>
  <cp:lastModifiedBy>Jacek Myjkowski</cp:lastModifiedBy>
  <dcterms:created xsi:type="dcterms:W3CDTF">2022-10-19T20:34:43Z</dcterms:created>
  <dcterms:modified xsi:type="dcterms:W3CDTF">2022-12-23T02:50:55Z</dcterms:modified>
</cp:coreProperties>
</file>