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cje wstępne" sheetId="1" r:id="rId4"/>
    <sheet state="visible" name="Dodatkowe informacje" sheetId="2" r:id="rId5"/>
    <sheet state="visible" name="Scenariusze" sheetId="3" r:id="rId6"/>
    <sheet state="visible" name="Planowanie" sheetId="4" r:id="rId7"/>
  </sheets>
  <definedNames/>
  <calcPr/>
  <extLst>
    <ext uri="GoogleSheetsCustomDataVersion2">
      <go:sheetsCustomData xmlns:go="http://customooxmlschemas.google.com/" r:id="rId8" roundtripDataChecksum="KY0Wa6uiofq3eBENmEfocCH37Ago3s7SzVrUNpcV07A="/>
    </ext>
  </extLst>
</workbook>
</file>

<file path=xl/sharedStrings.xml><?xml version="1.0" encoding="utf-8"?>
<sst xmlns="http://schemas.openxmlformats.org/spreadsheetml/2006/main" count="128" uniqueCount="86">
  <si>
    <t>Metryka</t>
  </si>
  <si>
    <t>Wartość</t>
  </si>
  <si>
    <t>URL</t>
  </si>
  <si>
    <t>https://sportdomain.com/</t>
  </si>
  <si>
    <t>Liczba równoczesnych sesji</t>
  </si>
  <si>
    <t>Liczba stron na sesje</t>
  </si>
  <si>
    <t>6 stron / sesje</t>
  </si>
  <si>
    <t>Średni czas na stronie</t>
  </si>
  <si>
    <t>30 sekund</t>
  </si>
  <si>
    <t>Średnia długość sesji</t>
  </si>
  <si>
    <t>240 sekund</t>
  </si>
  <si>
    <t>Typowe obciążenie</t>
  </si>
  <si>
    <t>80-140 aktywnych użytkowników</t>
  </si>
  <si>
    <t>Dodatkowe informacje informacje</t>
  </si>
  <si>
    <t>W black Frday było od 400 do 700 aktywnych użytkowników co sprawiało problemy</t>
  </si>
  <si>
    <t>Typowe ścieżki użytkowników</t>
  </si>
  <si>
    <t>Scanariusz</t>
  </si>
  <si>
    <t>Proporcja</t>
  </si>
  <si>
    <t>Wejście przez stronę główną</t>
  </si>
  <si>
    <t>Wejście z wyszukiwarki na wybraną kategorię i filtrowanie produktów</t>
  </si>
  <si>
    <t>Wejście przez stronę główną i zakup</t>
  </si>
  <si>
    <t>Czy testowany system</t>
  </si>
  <si>
    <t>- posiada zabepznieczenia DDoS/WAF</t>
  </si>
  <si>
    <t>- komunikuje się z innymi systemami w szczególności
    Systemami płatności i systemami księgowymi (konsekwencje fiskalne)
    Bramkami SMS / Email (możliwość wygenerowania dużych ilości powiadomień)
    Systemami dostawców trzecich (np. InPost)</t>
  </si>
  <si>
    <t>- będzie posiadał wymagane dane testowe (np. produkty będą na stanie i będzie je można kupić)</t>
  </si>
  <si>
    <t>- wykorzystuje systemy cache (Redis/CloudFlare)</t>
  </si>
  <si>
    <t>- wykorzystuje Captcha</t>
  </si>
  <si>
    <t>Dodatkowe informacje od klienta</t>
  </si>
  <si>
    <t>Produkt</t>
  </si>
  <si>
    <t>Kategoria/podkategoria</t>
  </si>
  <si>
    <t>Filtrowanie</t>
  </si>
  <si>
    <t>Strona główna</t>
  </si>
  <si>
    <t>Koszyk</t>
  </si>
  <si>
    <t>Szczegóły treści</t>
  </si>
  <si>
    <t>Logowanie</t>
  </si>
  <si>
    <t>Wybór sposobu płatności</t>
  </si>
  <si>
    <t>Podziękowanie za zamówienie</t>
  </si>
  <si>
    <t>Potwierdzenie</t>
  </si>
  <si>
    <t>Zakup bez rejestracji</t>
  </si>
  <si>
    <t>Rejestracja</t>
  </si>
  <si>
    <t>Profil</t>
  </si>
  <si>
    <t>ID: 1</t>
  </si>
  <si>
    <t>No.</t>
  </si>
  <si>
    <t>Akcja</t>
  </si>
  <si>
    <t>Czas odwiedzin strony</t>
  </si>
  <si>
    <t>Komentarz</t>
  </si>
  <si>
    <t>Wejście na stronę główną</t>
  </si>
  <si>
    <t xml:space="preserve">30 (+/- 15) sekund
</t>
  </si>
  <si>
    <t>Wejście na stronę losowej kategorii</t>
  </si>
  <si>
    <t>Wejście na stronę losowego produktu</t>
  </si>
  <si>
    <t>Wykonane dla 50% wejść</t>
  </si>
  <si>
    <t>ID: 2</t>
  </si>
  <si>
    <t>ID: 3</t>
  </si>
  <si>
    <t>Wejście na stronę kategorii</t>
  </si>
  <si>
    <t>Wejście na stronę losowej podkategorii</t>
  </si>
  <si>
    <t>Wyszukanie frazy</t>
  </si>
  <si>
    <t>Dodanie do koszyka</t>
  </si>
  <si>
    <t>10 sekund</t>
  </si>
  <si>
    <t>Wejście na stronę koszyka</t>
  </si>
  <si>
    <t>Wybór metody dostawy (Kurier) i płatnoci (PayU)</t>
  </si>
  <si>
    <t xml:space="preserve">60 (+/- 15) sekund
</t>
  </si>
  <si>
    <t>tylko dla 50% całego ruchu</t>
  </si>
  <si>
    <t>Wybranie opcji zakupu</t>
  </si>
  <si>
    <t>70% bez rejestracji. 30% rejestracja</t>
  </si>
  <si>
    <t>Podanie danych dostawy</t>
  </si>
  <si>
    <t>Potwierdzenie zamówienia</t>
  </si>
  <si>
    <t>60 (+/- 15) sekund</t>
  </si>
  <si>
    <t>No of units</t>
  </si>
  <si>
    <t>hours/per unit</t>
  </si>
  <si>
    <t>Total hours</t>
  </si>
  <si>
    <t>Preparation</t>
  </si>
  <si>
    <t>JMeter - Web service (1-5 methods)</t>
  </si>
  <si>
    <t>JMeter - Complex web action (20-30 visited pages)</t>
  </si>
  <si>
    <t>JMeter - Standard Web action (10-20 visited pages)</t>
  </si>
  <si>
    <t>JMeter - Simple web action (1-10 visited pages)</t>
  </si>
  <si>
    <t>Execution</t>
  </si>
  <si>
    <t>Environment setup</t>
  </si>
  <si>
    <t>Load/Performance Test</t>
  </si>
  <si>
    <t>Stress/Scalability Test</t>
  </si>
  <si>
    <t>Capacity Test</t>
  </si>
  <si>
    <t>Endurance*</t>
  </si>
  <si>
    <t>Inne</t>
  </si>
  <si>
    <t>Other</t>
  </si>
  <si>
    <t>Reporting</t>
  </si>
  <si>
    <t>Meetings, workshops, clarifications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</si>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</sst>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2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</font>
    <font>
      <color rgb="FF000000"/>
      <name val="Roboto"/>
    </font>
    <font>
      <sz val="11.0"/>
      <color rgb="FF000000"/>
      <name val="Calibri"/>
    </font>
    <font>
      <b/>
      <sz val="11.0"/>
      <color rgb="FF000000"/>
      <name val="Calibri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i/>
      <color theme="1"/>
      <name val="Arial"/>
    </font>
    <font>
      <b/>
      <i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0F7FA"/>
        <bgColor rgb="FFE0F7FA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shrinkToFit="0" wrapText="1"/>
    </xf>
    <xf borderId="0" fillId="2" fontId="2" numFmtId="0" xfId="0" applyFon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shrinkToFit="0" wrapText="1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left" readingOrder="0" shrinkToFit="0" wrapText="1"/>
    </xf>
    <xf borderId="0" fillId="0" fontId="2" numFmtId="3" xfId="0" applyAlignment="1" applyFont="1" applyNumberFormat="1">
      <alignment horizontal="center" readingOrder="0"/>
    </xf>
    <xf borderId="0" fillId="0" fontId="2" numFmtId="0" xfId="0" applyAlignment="1" applyFont="1">
      <alignment horizontal="left" readingOrder="0" shrinkToFit="0" wrapText="1"/>
    </xf>
    <xf borderId="0" fillId="0" fontId="2" numFmtId="3" xfId="0" applyAlignment="1" applyFont="1" applyNumberForma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3" fontId="2" numFmtId="0" xfId="0" applyAlignment="1" applyFill="1" applyFont="1">
      <alignment horizontal="left" readingOrder="0"/>
    </xf>
    <xf borderId="0" fillId="0" fontId="2" numFmtId="0" xfId="0" applyAlignment="1" applyFont="1">
      <alignment horizontal="center" readingOrder="0" shrinkToFit="0" wrapText="1"/>
    </xf>
    <xf borderId="0" fillId="4" fontId="4" numFmtId="0" xfId="0" applyAlignment="1" applyFill="1" applyFont="1">
      <alignment readingOrder="0"/>
    </xf>
    <xf borderId="0" fillId="0" fontId="2" numFmtId="9" xfId="0" applyAlignment="1" applyFont="1" applyNumberFormat="1">
      <alignment horizontal="center" readingOrder="0"/>
    </xf>
    <xf borderId="0" fillId="0" fontId="2" numFmtId="9" xfId="0" applyAlignment="1" applyFont="1" applyNumberFormat="1">
      <alignment horizontal="left" readingOrder="0"/>
    </xf>
    <xf borderId="0" fillId="0" fontId="2" numFmtId="0" xfId="0" applyAlignment="1" applyFont="1">
      <alignment horizontal="left" shrinkToFit="0" wrapText="1"/>
    </xf>
    <xf borderId="0" fillId="0" fontId="2" numFmtId="0" xfId="0" applyFont="1"/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horizontal="center" shrinkToFit="0" wrapText="1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horizontal="right" shrinkToFit="0" vertical="bottom" wrapText="0"/>
    </xf>
    <xf borderId="0" fillId="0" fontId="5" numFmtId="10" xfId="0" applyAlignment="1" applyFont="1" applyNumberForma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horizontal="right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7" numFmtId="0" xfId="0" applyAlignment="1" applyFont="1">
      <alignment readingOrder="0"/>
    </xf>
    <xf borderId="0" fillId="0" fontId="8" numFmtId="10" xfId="0" applyFont="1" applyNumberFormat="1"/>
    <xf borderId="0" fillId="0" fontId="8" numFmtId="0" xfId="0" applyAlignment="1" applyFont="1">
      <alignment readingOrder="0"/>
    </xf>
    <xf borderId="0" fillId="0" fontId="8" numFmtId="10" xfId="0" applyAlignment="1" applyFont="1" applyNumberFormat="1">
      <alignment readingOrder="0"/>
    </xf>
    <xf borderId="0" fillId="0" fontId="2" numFmtId="0" xfId="0" applyAlignment="1" applyFont="1">
      <alignment horizontal="center"/>
    </xf>
    <xf borderId="0" fillId="0" fontId="2" numFmtId="4" xfId="0" applyFont="1" applyNumberFormat="1"/>
    <xf borderId="0" fillId="2" fontId="1" numFmtId="0" xfId="0" applyAlignment="1" applyFont="1">
      <alignment horizontal="center" shrinkToFit="0" wrapText="0"/>
    </xf>
    <xf borderId="0" fillId="2" fontId="1" numFmtId="0" xfId="0" applyAlignment="1" applyFont="1">
      <alignment horizontal="left" readingOrder="0"/>
    </xf>
    <xf borderId="0" fillId="2" fontId="2" numFmtId="4" xfId="0" applyFont="1" applyNumberFormat="1"/>
    <xf borderId="0" fillId="0" fontId="1" numFmtId="0" xfId="0" applyAlignment="1" applyFont="1">
      <alignment horizontal="center"/>
    </xf>
    <xf borderId="0" fillId="0" fontId="1" numFmtId="4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9" numFmtId="3" xfId="0" applyAlignment="1" applyFont="1" applyNumberFormat="1">
      <alignment horizontal="center" readingOrder="0"/>
    </xf>
    <xf borderId="0" fillId="0" fontId="2" numFmtId="0" xfId="0" applyAlignment="1" applyFont="1">
      <alignment horizontal="left"/>
    </xf>
    <xf borderId="0" fillId="0" fontId="2" numFmtId="3" xfId="0" applyAlignment="1" applyFont="1" applyNumberFormat="1">
      <alignment horizontal="center"/>
    </xf>
    <xf borderId="0" fillId="4" fontId="2" numFmtId="0" xfId="0" applyAlignment="1" applyFont="1">
      <alignment horizontal="center" vertical="bottom"/>
    </xf>
    <xf borderId="0" fillId="2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vertical="bottom"/>
    </xf>
    <xf borderId="0" fillId="0" fontId="10" numFmtId="0" xfId="0" applyAlignment="1" applyFont="1">
      <alignment horizontal="center" vertical="bottom"/>
    </xf>
    <xf borderId="0" fillId="5" fontId="10" numFmtId="1" xfId="0" applyAlignment="1" applyFill="1" applyFont="1" applyNumberFormat="1">
      <alignment horizontal="center" vertical="bottom"/>
    </xf>
    <xf borderId="0" fillId="6" fontId="1" numFmtId="0" xfId="0" applyAlignment="1" applyFill="1" applyFont="1">
      <alignment vertical="bottom"/>
    </xf>
    <xf borderId="0" fillId="6" fontId="2" numFmtId="0" xfId="0" applyAlignment="1" applyFont="1">
      <alignment vertical="bottom"/>
    </xf>
    <xf borderId="0" fillId="6" fontId="1" numFmtId="1" xfId="0" applyAlignment="1" applyFont="1" applyNumberFormat="1">
      <alignment horizontal="center" vertical="bottom"/>
    </xf>
    <xf borderId="0" fillId="0" fontId="2" numFmtId="0" xfId="0" applyAlignment="1" applyFont="1">
      <alignment horizontal="center" vertical="bottom"/>
    </xf>
    <xf borderId="0" fillId="5" fontId="2" numFmtId="1" xfId="0" applyAlignment="1" applyFont="1" applyNumberFormat="1">
      <alignment horizontal="center" vertical="bottom"/>
    </xf>
    <xf borderId="0" fillId="0" fontId="2" numFmtId="1" xfId="0" applyAlignment="1" applyFont="1" applyNumberFormat="1">
      <alignment vertical="bottom"/>
    </xf>
    <xf borderId="0" fillId="2" fontId="1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2" fontId="1" numFmtId="1" xfId="0" applyAlignment="1" applyFont="1" applyNumberFormat="1">
      <alignment horizontal="center" vertical="bottom"/>
    </xf>
    <xf borderId="0" fillId="2" fontId="11" numFmtId="0" xfId="0" applyAlignment="1" applyFont="1">
      <alignment horizontal="right" vertical="bottom"/>
    </xf>
    <xf borderId="0" fillId="5" fontId="11" numFmtId="1" xfId="0" applyAlignment="1" applyFont="1" applyNumberFormat="1">
      <alignment horizontal="center" vertical="bottom"/>
    </xf>
    <xf borderId="0" fillId="5" fontId="2" numFmtId="164" xfId="0" applyAlignment="1" applyFont="1" applyNumberFormat="1">
      <alignment horizontal="center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6">
    <tableStyle count="3" pivot="0" name="Informacje wstępne-style">
      <tableStyleElement dxfId="1" type="headerRow"/>
      <tableStyleElement dxfId="2" type="firstRowStripe"/>
      <tableStyleElement dxfId="3" type="secondRowStripe"/>
    </tableStyle>
    <tableStyle count="2" pivot="0" name="Informacje wstępne-style 2">
      <tableStyleElement dxfId="3" type="firstRowStripe"/>
      <tableStyleElement dxfId="2" type="secondRowStripe"/>
    </tableStyle>
    <tableStyle count="2" pivot="0" name="Informacje wstępne-style 3">
      <tableStyleElement dxfId="3" type="firstRowStripe"/>
      <tableStyleElement dxfId="2" type="secondRowStripe"/>
    </tableStyle>
    <tableStyle count="3" pivot="0" name="Informacje wstępne-style 4">
      <tableStyleElement dxfId="1" type="headerRow"/>
      <tableStyleElement dxfId="2" type="firstRowStripe"/>
      <tableStyleElement dxfId="3" type="secondRowStripe"/>
    </tableStyle>
    <tableStyle count="3" pivot="0" name="Scenariusze-style">
      <tableStyleElement dxfId="1" type="headerRow"/>
      <tableStyleElement dxfId="2" type="firstRowStripe"/>
      <tableStyleElement dxfId="3" type="secondRowStripe"/>
    </tableStyle>
    <tableStyle count="2" pivot="0" name="Scenariusze-style 2">
      <tableStyleElement dxfId="3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'Dodatkowe informacje'!$C$10:$C$20</c:f>
            </c:strRef>
          </c:cat>
          <c:val>
            <c:numRef>
              <c:f>'Dodatkowe informacje'!$D$10:$D$20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85725</xdr:colOff>
      <xdr:row>8</xdr:row>
      <xdr:rowOff>152400</xdr:rowOff>
    </xdr:from>
    <xdr:ext cx="5715000" cy="3533775"/>
    <xdr:graphicFrame>
      <xdr:nvGraphicFramePr>
        <xdr:cNvPr id="660239168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B2" displayName="Table_1" name="Table_1" id="1">
  <tableColumns count="2">
    <tableColumn name="Column1" id="1"/>
    <tableColumn name="Column2" id="2"/>
  </tableColumns>
  <tableStyleInfo name="Informacje wstępn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4:B4" displayName="Table_2" name="Table_2" id="2">
  <tableColumns count="2">
    <tableColumn name="Column1" id="1"/>
    <tableColumn name="Column2" id="2"/>
  </tableColumns>
  <tableStyleInfo name="Informacje wstępne-style 2" showColumnStripes="0" showFirstColumn="1" showLastColumn="1" showRowStripes="1"/>
</table>
</file>

<file path=xl/tables/table3.xml><?xml version="1.0" encoding="utf-8"?>
<table xmlns="http://schemas.openxmlformats.org/spreadsheetml/2006/main" headerRowCount="0" ref="A6:B6" displayName="Table_3" name="Table_3" id="3">
  <tableColumns count="2">
    <tableColumn name="Column1" id="1"/>
    <tableColumn name="Column2" id="2"/>
  </tableColumns>
  <tableStyleInfo name="Informacje wstępne-style 3" showColumnStripes="0" showFirstColumn="1" showLastColumn="1" showRowStripes="1"/>
</table>
</file>

<file path=xl/tables/table4.xml><?xml version="1.0" encoding="utf-8"?>
<table xmlns="http://schemas.openxmlformats.org/spreadsheetml/2006/main" ref="A11:B17" displayName="Table_4" name="Table_4" id="4">
  <tableColumns count="2">
    <tableColumn name="Scanariusz" id="1"/>
    <tableColumn name="Proporcja" id="2"/>
  </tableColumns>
  <tableStyleInfo name="Informacje wstępne-style 4" showColumnStripes="0" showFirstColumn="1" showLastColumn="1" showRowStripes="1"/>
</table>
</file>

<file path=xl/tables/table5.xml><?xml version="1.0" encoding="utf-8"?>
<table xmlns="http://schemas.openxmlformats.org/spreadsheetml/2006/main" headerRowCount="0" ref="A3:E17" displayName="Table_5" name="Table_5" id="5">
  <tableColumns count="5">
    <tableColumn name="Column1" id="1"/>
    <tableColumn name="Column2" id="2"/>
    <tableColumn name="Column3" id="3"/>
    <tableColumn name="Column4" id="4"/>
    <tableColumn name="Column5" id="5"/>
  </tableColumns>
  <tableStyleInfo name="Scenariusz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A19:E35" displayName="Table_6" name="Table_6" id="6">
  <tableColumns count="5">
    <tableColumn name="Column1" id="1"/>
    <tableColumn name="Column2" id="2"/>
    <tableColumn name="Column3" id="3"/>
    <tableColumn name="Column4" id="4"/>
    <tableColumn name="Column5" id="5"/>
  </tableColumns>
  <tableStyleInfo name="Scenariusze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portdomain.com/" TargetMode="External"/><Relationship Id="rId2" Type="http://schemas.openxmlformats.org/officeDocument/2006/relationships/drawing" Target="../drawings/drawing1.xml"/><Relationship Id="rId10" Type="http://schemas.openxmlformats.org/officeDocument/2006/relationships/table" Target="../tables/table4.xml"/><Relationship Id="rId9" Type="http://schemas.openxmlformats.org/officeDocument/2006/relationships/table" Target="../tables/table3.xml"/><Relationship Id="rId7" Type="http://schemas.openxmlformats.org/officeDocument/2006/relationships/table" Target="../tables/table1.xml"/><Relationship Id="rId8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4" Type="http://schemas.openxmlformats.org/officeDocument/2006/relationships/table" Target="../tables/table5.xml"/><Relationship Id="rId5" Type="http://schemas.openxmlformats.org/officeDocument/2006/relationships/table" Target="../tables/table6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1.63"/>
    <col customWidth="1" min="2" max="2" width="30.25"/>
    <col customWidth="1" min="3" max="23" width="14.38"/>
  </cols>
  <sheetData>
    <row r="1" ht="15.75" customHeight="1">
      <c r="A1" s="1"/>
      <c r="B1" s="2"/>
    </row>
    <row r="2" ht="15.75" customHeight="1">
      <c r="A2" s="3" t="s">
        <v>0</v>
      </c>
      <c r="B2" s="3" t="s">
        <v>1</v>
      </c>
    </row>
    <row r="3" ht="15.75" customHeight="1">
      <c r="A3" s="4" t="s">
        <v>2</v>
      </c>
      <c r="B3" s="5" t="s">
        <v>3</v>
      </c>
    </row>
    <row r="4" ht="15.75" customHeight="1">
      <c r="A4" s="6" t="s">
        <v>4</v>
      </c>
      <c r="B4" s="7">
        <v>5.0</v>
      </c>
    </row>
    <row r="5" ht="15.75" customHeight="1">
      <c r="A5" s="8" t="s">
        <v>5</v>
      </c>
      <c r="B5" s="9" t="s">
        <v>6</v>
      </c>
    </row>
    <row r="6" ht="15.75" customHeight="1">
      <c r="A6" s="10" t="s">
        <v>7</v>
      </c>
      <c r="B6" s="11" t="s">
        <v>8</v>
      </c>
    </row>
    <row r="7" ht="15.75" customHeight="1">
      <c r="A7" s="12" t="s">
        <v>9</v>
      </c>
      <c r="B7" s="13" t="s">
        <v>10</v>
      </c>
    </row>
    <row r="8" ht="15.75" customHeight="1">
      <c r="A8" s="14" t="s">
        <v>11</v>
      </c>
      <c r="B8" s="14" t="s">
        <v>12</v>
      </c>
    </row>
    <row r="9">
      <c r="A9" s="12" t="s">
        <v>13</v>
      </c>
      <c r="B9" s="15" t="s">
        <v>14</v>
      </c>
    </row>
    <row r="10" ht="15.75" customHeight="1">
      <c r="A10" s="1" t="s">
        <v>15</v>
      </c>
      <c r="B10" s="2"/>
    </row>
    <row r="11" ht="15.75" customHeight="1">
      <c r="A11" s="3" t="s">
        <v>16</v>
      </c>
      <c r="B11" s="3" t="s">
        <v>17</v>
      </c>
    </row>
    <row r="12" ht="15.75" customHeight="1">
      <c r="A12" s="16" t="s">
        <v>18</v>
      </c>
      <c r="B12" s="17">
        <v>0.3</v>
      </c>
    </row>
    <row r="13" ht="15.75" customHeight="1">
      <c r="A13" s="18" t="s">
        <v>19</v>
      </c>
      <c r="B13" s="17">
        <v>0.6</v>
      </c>
    </row>
    <row r="14" ht="15.75" customHeight="1">
      <c r="A14" s="16" t="s">
        <v>20</v>
      </c>
      <c r="B14" s="17">
        <v>0.1</v>
      </c>
    </row>
    <row r="15" ht="15.75" customHeight="1">
      <c r="A15" s="19"/>
      <c r="B15" s="20"/>
    </row>
    <row r="16" ht="15.75" customHeight="1">
      <c r="A16" s="19"/>
      <c r="B16" s="20"/>
    </row>
    <row r="17" ht="15.75" customHeight="1">
      <c r="A17" s="19"/>
      <c r="B17" s="21"/>
    </row>
    <row r="18" ht="15.75" customHeight="1">
      <c r="A18" s="22"/>
    </row>
    <row r="19" ht="15.75" customHeight="1">
      <c r="A19" s="23"/>
    </row>
    <row r="20" ht="15.75" customHeight="1">
      <c r="A20" s="23"/>
    </row>
    <row r="21" ht="15.75" customHeight="1">
      <c r="A21" s="23"/>
    </row>
    <row r="22" ht="15.75" customHeight="1">
      <c r="A22" s="23"/>
    </row>
    <row r="23" ht="15.75" customHeight="1">
      <c r="A23" s="23"/>
    </row>
    <row r="24" ht="15.75" customHeight="1">
      <c r="A24" s="23"/>
    </row>
    <row r="25" ht="15.75" customHeight="1">
      <c r="A25" s="23"/>
    </row>
    <row r="26" ht="15.75" customHeight="1">
      <c r="A26" s="23"/>
    </row>
    <row r="27" ht="15.7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</row>
    <row r="28" ht="15.75" customHeight="1">
      <c r="A28" s="24"/>
      <c r="B28" s="25"/>
      <c r="C28" s="25"/>
      <c r="D28" s="25"/>
      <c r="E28" s="25"/>
      <c r="F28" s="25"/>
      <c r="G28" s="26"/>
      <c r="H28" s="24"/>
      <c r="I28" s="24"/>
      <c r="J28" s="24"/>
    </row>
    <row r="29" ht="15.75" customHeight="1">
      <c r="A29" s="24"/>
      <c r="B29" s="25"/>
      <c r="C29" s="25"/>
      <c r="D29" s="25"/>
      <c r="E29" s="25"/>
      <c r="F29" s="25"/>
      <c r="G29" s="26"/>
      <c r="H29" s="24"/>
      <c r="I29" s="24"/>
      <c r="J29" s="25"/>
    </row>
    <row r="30" ht="15.75" customHeight="1">
      <c r="A30" s="24"/>
      <c r="B30" s="25"/>
      <c r="C30" s="25"/>
      <c r="D30" s="25"/>
      <c r="E30" s="25"/>
      <c r="F30" s="25"/>
      <c r="G30" s="26"/>
      <c r="H30" s="24"/>
      <c r="I30" s="24"/>
      <c r="J30" s="25"/>
    </row>
    <row r="31" ht="15.75" customHeight="1">
      <c r="A31" s="27"/>
      <c r="B31" s="28"/>
      <c r="C31" s="24"/>
      <c r="D31" s="24"/>
      <c r="E31" s="24"/>
      <c r="F31" s="24"/>
      <c r="G31" s="24"/>
      <c r="H31" s="24"/>
      <c r="I31" s="24"/>
      <c r="J31" s="24"/>
    </row>
    <row r="32" ht="15.75" customHeight="1">
      <c r="A32" s="27"/>
      <c r="B32" s="28"/>
      <c r="C32" s="24"/>
      <c r="D32" s="24"/>
      <c r="E32" s="24"/>
      <c r="F32" s="24"/>
      <c r="G32" s="24"/>
      <c r="H32" s="24"/>
      <c r="I32" s="24"/>
      <c r="J32" s="24"/>
    </row>
    <row r="33" ht="15.7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</row>
    <row r="34" ht="15.7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</row>
    <row r="35" ht="15.75" customHeight="1">
      <c r="A35" s="24"/>
      <c r="B35" s="25"/>
      <c r="C35" s="25"/>
      <c r="D35" s="25"/>
      <c r="E35" s="25"/>
      <c r="F35" s="25"/>
      <c r="G35" s="26"/>
      <c r="H35" s="24"/>
      <c r="I35" s="24"/>
      <c r="J35" s="25"/>
    </row>
    <row r="36" ht="15.75" customHeight="1">
      <c r="A36" s="24"/>
      <c r="B36" s="25"/>
      <c r="C36" s="25"/>
      <c r="D36" s="25"/>
      <c r="E36" s="25"/>
      <c r="F36" s="25"/>
      <c r="G36" s="26"/>
      <c r="H36" s="24"/>
      <c r="I36" s="24"/>
      <c r="J36" s="25"/>
    </row>
    <row r="37" ht="15.75" customHeight="1">
      <c r="A37" s="24"/>
      <c r="B37" s="25"/>
      <c r="C37" s="25"/>
      <c r="D37" s="25"/>
      <c r="E37" s="25"/>
      <c r="F37" s="25"/>
      <c r="G37" s="26"/>
      <c r="H37" s="24"/>
      <c r="I37" s="24"/>
      <c r="J37" s="25"/>
    </row>
    <row r="38" ht="15.75" customHeight="1">
      <c r="A38" s="27"/>
      <c r="B38" s="28"/>
      <c r="C38" s="24"/>
      <c r="D38" s="24"/>
      <c r="E38" s="24"/>
      <c r="F38" s="24"/>
      <c r="G38" s="24"/>
      <c r="H38" s="24"/>
      <c r="I38" s="24"/>
      <c r="J38" s="24"/>
    </row>
    <row r="39" ht="15.75" customHeight="1">
      <c r="A39" s="27"/>
      <c r="B39" s="28"/>
      <c r="C39" s="24"/>
      <c r="D39" s="24"/>
      <c r="E39" s="24"/>
      <c r="F39" s="24"/>
      <c r="G39" s="24"/>
      <c r="H39" s="24"/>
      <c r="I39" s="24"/>
      <c r="J39" s="24"/>
    </row>
    <row r="40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</row>
    <row r="41" ht="15.7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</row>
    <row r="42" ht="15.75" customHeight="1">
      <c r="A42" s="24"/>
      <c r="B42" s="25"/>
      <c r="C42" s="25"/>
      <c r="D42" s="25"/>
      <c r="E42" s="25"/>
      <c r="F42" s="25"/>
      <c r="G42" s="26"/>
      <c r="H42" s="24"/>
      <c r="I42" s="24"/>
      <c r="J42" s="25"/>
    </row>
    <row r="43" ht="15.75" customHeight="1">
      <c r="A43" s="24"/>
      <c r="B43" s="25"/>
      <c r="C43" s="25"/>
      <c r="D43" s="25"/>
      <c r="E43" s="25"/>
      <c r="F43" s="25"/>
      <c r="G43" s="26"/>
      <c r="H43" s="24"/>
      <c r="I43" s="24"/>
      <c r="J43" s="25"/>
    </row>
    <row r="44" ht="15.75" customHeight="1">
      <c r="A44" s="24"/>
      <c r="B44" s="25"/>
      <c r="C44" s="25"/>
      <c r="D44" s="25"/>
      <c r="E44" s="25"/>
      <c r="F44" s="25"/>
      <c r="G44" s="26"/>
      <c r="H44" s="24"/>
      <c r="I44" s="24"/>
      <c r="J44" s="25"/>
    </row>
    <row r="45" ht="15.75" customHeight="1">
      <c r="A45" s="27"/>
      <c r="B45" s="28"/>
      <c r="C45" s="24"/>
      <c r="D45" s="24"/>
      <c r="E45" s="24"/>
      <c r="F45" s="24"/>
      <c r="G45" s="24"/>
      <c r="H45" s="24"/>
      <c r="I45" s="24"/>
      <c r="J45" s="24"/>
    </row>
    <row r="46" ht="15.75" customHeight="1">
      <c r="A46" s="27"/>
      <c r="B46" s="28"/>
    </row>
    <row r="47" ht="15.75" customHeight="1">
      <c r="A47" s="23"/>
    </row>
    <row r="48" ht="15.75" customHeight="1">
      <c r="A48" s="23"/>
    </row>
    <row r="49" ht="15.75" customHeight="1">
      <c r="A49" s="23"/>
    </row>
    <row r="50" ht="15.75" customHeight="1">
      <c r="A50" s="23"/>
    </row>
    <row r="51" ht="15.75" customHeight="1">
      <c r="A51" s="23"/>
    </row>
    <row r="52" ht="15.75" customHeight="1">
      <c r="A52" s="23"/>
    </row>
    <row r="53" ht="15.75" customHeight="1">
      <c r="A53" s="23"/>
    </row>
    <row r="54" ht="15.75" customHeight="1">
      <c r="A54" s="23"/>
    </row>
    <row r="55" ht="15.75" customHeight="1">
      <c r="A55" s="23"/>
    </row>
    <row r="56" ht="15.75" customHeight="1">
      <c r="A56" s="23"/>
    </row>
    <row r="57" ht="15.75" customHeight="1">
      <c r="A57" s="23"/>
    </row>
    <row r="58" ht="15.75" customHeight="1">
      <c r="A58" s="23"/>
    </row>
    <row r="59" ht="15.75" customHeight="1">
      <c r="A59" s="23"/>
    </row>
    <row r="60" ht="15.75" customHeight="1">
      <c r="A60" s="23"/>
    </row>
    <row r="61" ht="15.75" customHeight="1">
      <c r="A61" s="23"/>
    </row>
    <row r="62" ht="15.75" customHeight="1">
      <c r="A62" s="23"/>
    </row>
    <row r="63" ht="15.75" customHeight="1">
      <c r="A63" s="23"/>
    </row>
    <row r="64" ht="15.75" customHeight="1">
      <c r="A64" s="23"/>
    </row>
    <row r="65" ht="15.75" customHeight="1">
      <c r="A65" s="23"/>
    </row>
    <row r="66" ht="15.75" customHeight="1">
      <c r="A66" s="23"/>
    </row>
    <row r="67" ht="15.75" customHeight="1">
      <c r="A67" s="23"/>
    </row>
    <row r="68" ht="15.75" customHeight="1">
      <c r="A68" s="23"/>
    </row>
    <row r="69" ht="15.75" customHeight="1">
      <c r="A69" s="23"/>
    </row>
    <row r="70" ht="15.75" customHeight="1">
      <c r="A70" s="23"/>
    </row>
    <row r="71" ht="15.75" customHeight="1">
      <c r="A71" s="23"/>
    </row>
    <row r="72" ht="15.75" customHeight="1">
      <c r="A72" s="23"/>
    </row>
    <row r="73" ht="15.75" customHeight="1">
      <c r="A73" s="23"/>
    </row>
    <row r="74" ht="15.75" customHeight="1">
      <c r="A74" s="23"/>
    </row>
    <row r="75" ht="15.75" customHeight="1">
      <c r="A75" s="23"/>
    </row>
    <row r="76" ht="15.75" customHeight="1">
      <c r="A76" s="23"/>
    </row>
    <row r="77" ht="15.75" customHeight="1">
      <c r="A77" s="23"/>
    </row>
    <row r="78" ht="15.75" customHeight="1">
      <c r="A78" s="23"/>
    </row>
    <row r="79" ht="15.75" customHeight="1">
      <c r="A79" s="23"/>
    </row>
    <row r="80" ht="15.75" customHeight="1">
      <c r="A80" s="23"/>
    </row>
    <row r="81" ht="15.75" customHeight="1">
      <c r="A81" s="23"/>
    </row>
    <row r="82" ht="15.75" customHeight="1">
      <c r="A82" s="23"/>
    </row>
    <row r="83" ht="15.75" customHeight="1">
      <c r="A83" s="23"/>
    </row>
    <row r="84" ht="15.75" customHeight="1">
      <c r="A84" s="23"/>
    </row>
    <row r="85" ht="15.75" customHeight="1">
      <c r="A85" s="23"/>
    </row>
    <row r="86" ht="15.75" customHeight="1">
      <c r="A86" s="23"/>
    </row>
    <row r="87" ht="15.75" customHeight="1">
      <c r="A87" s="23"/>
    </row>
    <row r="88" ht="15.75" customHeight="1">
      <c r="A88" s="23"/>
    </row>
    <row r="89" ht="15.75" customHeight="1">
      <c r="A89" s="23"/>
    </row>
    <row r="90" ht="15.75" customHeight="1">
      <c r="A90" s="23"/>
    </row>
    <row r="91" ht="15.75" customHeight="1">
      <c r="A91" s="23"/>
    </row>
    <row r="92" ht="15.75" customHeight="1">
      <c r="A92" s="23"/>
    </row>
    <row r="93" ht="15.75" customHeight="1">
      <c r="A93" s="23"/>
    </row>
    <row r="94" ht="15.75" customHeight="1">
      <c r="A94" s="23"/>
    </row>
    <row r="95" ht="15.75" customHeight="1">
      <c r="A95" s="23"/>
    </row>
    <row r="96" ht="15.75" customHeight="1">
      <c r="A96" s="23"/>
    </row>
    <row r="97" ht="15.75" customHeight="1">
      <c r="A97" s="23"/>
    </row>
    <row r="98" ht="15.75" customHeight="1">
      <c r="A98" s="23"/>
    </row>
    <row r="99" ht="15.75" customHeight="1">
      <c r="A99" s="23"/>
    </row>
    <row r="100" ht="15.75" customHeight="1">
      <c r="A100" s="23"/>
    </row>
    <row r="101" ht="15.75" customHeight="1">
      <c r="A101" s="23"/>
    </row>
    <row r="102" ht="15.75" customHeight="1">
      <c r="A102" s="23"/>
    </row>
    <row r="103" ht="15.75" customHeight="1">
      <c r="A103" s="23"/>
    </row>
    <row r="104" ht="15.75" customHeight="1">
      <c r="A104" s="23"/>
    </row>
    <row r="105" ht="15.75" customHeight="1">
      <c r="A105" s="23"/>
    </row>
    <row r="106" ht="15.75" customHeight="1">
      <c r="A106" s="23"/>
    </row>
    <row r="107" ht="15.75" customHeight="1">
      <c r="A107" s="23"/>
    </row>
    <row r="108" ht="15.75" customHeight="1">
      <c r="A108" s="23"/>
    </row>
    <row r="109" ht="15.75" customHeight="1">
      <c r="A109" s="23"/>
    </row>
    <row r="110" ht="15.75" customHeight="1">
      <c r="A110" s="23"/>
    </row>
    <row r="111" ht="15.75" customHeight="1">
      <c r="A111" s="23"/>
    </row>
    <row r="112" ht="15.75" customHeight="1">
      <c r="A112" s="23"/>
    </row>
    <row r="113" ht="15.75" customHeight="1">
      <c r="A113" s="23"/>
    </row>
    <row r="114" ht="15.75" customHeight="1">
      <c r="A114" s="23"/>
    </row>
    <row r="115" ht="15.75" customHeight="1">
      <c r="A115" s="23"/>
    </row>
    <row r="116" ht="15.75" customHeight="1">
      <c r="A116" s="23"/>
    </row>
    <row r="117" ht="15.75" customHeight="1">
      <c r="A117" s="23"/>
    </row>
    <row r="118" ht="15.75" customHeight="1">
      <c r="A118" s="23"/>
    </row>
    <row r="119" ht="15.75" customHeight="1">
      <c r="A119" s="23"/>
    </row>
    <row r="120" ht="15.75" customHeight="1">
      <c r="A120" s="23"/>
    </row>
    <row r="121" ht="15.75" customHeight="1">
      <c r="A121" s="23"/>
    </row>
    <row r="122" ht="15.75" customHeight="1">
      <c r="A122" s="23"/>
    </row>
    <row r="123" ht="15.75" customHeight="1">
      <c r="A123" s="23"/>
    </row>
    <row r="124" ht="15.75" customHeight="1">
      <c r="A124" s="23"/>
    </row>
    <row r="125" ht="15.75" customHeight="1">
      <c r="A125" s="23"/>
    </row>
    <row r="126" ht="15.75" customHeight="1">
      <c r="A126" s="23"/>
    </row>
    <row r="127" ht="15.75" customHeight="1">
      <c r="A127" s="23"/>
    </row>
    <row r="128" ht="15.75" customHeight="1">
      <c r="A128" s="23"/>
    </row>
    <row r="129" ht="15.75" customHeight="1">
      <c r="A129" s="23"/>
    </row>
    <row r="130" ht="15.75" customHeight="1">
      <c r="A130" s="23"/>
    </row>
    <row r="131" ht="15.75" customHeight="1">
      <c r="A131" s="23"/>
    </row>
    <row r="132" ht="15.75" customHeight="1">
      <c r="A132" s="23"/>
    </row>
    <row r="133" ht="15.75" customHeight="1">
      <c r="A133" s="23"/>
    </row>
    <row r="134" ht="15.75" customHeight="1">
      <c r="A134" s="23"/>
    </row>
    <row r="135" ht="15.75" customHeight="1">
      <c r="A135" s="23"/>
    </row>
    <row r="136" ht="15.75" customHeight="1">
      <c r="A136" s="23"/>
    </row>
    <row r="137" ht="15.75" customHeight="1">
      <c r="A137" s="23"/>
    </row>
    <row r="138" ht="15.75" customHeight="1">
      <c r="A138" s="23"/>
    </row>
    <row r="139" ht="15.75" customHeight="1">
      <c r="A139" s="23"/>
    </row>
    <row r="140" ht="15.75" customHeight="1">
      <c r="A140" s="23"/>
    </row>
    <row r="141" ht="15.75" customHeight="1">
      <c r="A141" s="23"/>
    </row>
    <row r="142" ht="15.75" customHeight="1">
      <c r="A142" s="23"/>
    </row>
    <row r="143" ht="15.75" customHeight="1">
      <c r="A143" s="23"/>
    </row>
    <row r="144" ht="15.75" customHeight="1">
      <c r="A144" s="23"/>
    </row>
    <row r="145" ht="15.75" customHeight="1">
      <c r="A145" s="23"/>
    </row>
    <row r="146" ht="15.75" customHeight="1">
      <c r="A146" s="23"/>
    </row>
    <row r="147" ht="15.75" customHeight="1">
      <c r="A147" s="23"/>
    </row>
    <row r="148" ht="15.75" customHeight="1">
      <c r="A148" s="23"/>
    </row>
    <row r="149" ht="15.75" customHeight="1">
      <c r="A149" s="23"/>
    </row>
    <row r="150" ht="15.75" customHeight="1">
      <c r="A150" s="23"/>
    </row>
    <row r="151" ht="15.75" customHeight="1">
      <c r="A151" s="23"/>
    </row>
    <row r="152" ht="15.75" customHeight="1">
      <c r="A152" s="23"/>
    </row>
    <row r="153" ht="15.75" customHeight="1">
      <c r="A153" s="23"/>
    </row>
    <row r="154" ht="15.75" customHeight="1">
      <c r="A154" s="23"/>
    </row>
    <row r="155" ht="15.75" customHeight="1">
      <c r="A155" s="23"/>
    </row>
    <row r="156" ht="15.75" customHeight="1">
      <c r="A156" s="23"/>
    </row>
    <row r="157" ht="15.75" customHeight="1">
      <c r="A157" s="23"/>
    </row>
    <row r="158" ht="15.75" customHeight="1">
      <c r="A158" s="23"/>
    </row>
    <row r="159" ht="15.75" customHeight="1">
      <c r="A159" s="23"/>
    </row>
    <row r="160" ht="15.75" customHeight="1">
      <c r="A160" s="23"/>
    </row>
    <row r="161" ht="15.75" customHeight="1">
      <c r="A161" s="23"/>
    </row>
    <row r="162" ht="15.75" customHeight="1">
      <c r="A162" s="23"/>
    </row>
    <row r="163" ht="15.75" customHeight="1">
      <c r="A163" s="23"/>
    </row>
    <row r="164" ht="15.75" customHeight="1">
      <c r="A164" s="23"/>
    </row>
    <row r="165" ht="15.75" customHeight="1">
      <c r="A165" s="23"/>
    </row>
    <row r="166" ht="15.75" customHeight="1">
      <c r="A166" s="23"/>
    </row>
    <row r="167" ht="15.75" customHeight="1">
      <c r="A167" s="23"/>
    </row>
    <row r="168" ht="15.75" customHeight="1">
      <c r="A168" s="23"/>
    </row>
    <row r="169" ht="15.75" customHeight="1">
      <c r="A169" s="23"/>
    </row>
    <row r="170" ht="15.75" customHeight="1">
      <c r="A170" s="23"/>
    </row>
    <row r="171" ht="15.75" customHeight="1">
      <c r="A171" s="23"/>
    </row>
    <row r="172" ht="15.75" customHeight="1">
      <c r="A172" s="23"/>
    </row>
    <row r="173" ht="15.75" customHeight="1">
      <c r="A173" s="23"/>
    </row>
    <row r="174" ht="15.75" customHeight="1">
      <c r="A174" s="23"/>
    </row>
    <row r="175" ht="15.75" customHeight="1">
      <c r="A175" s="23"/>
    </row>
    <row r="176" ht="15.75" customHeight="1">
      <c r="A176" s="23"/>
    </row>
    <row r="177" ht="15.75" customHeight="1">
      <c r="A177" s="23"/>
    </row>
    <row r="178" ht="15.75" customHeight="1">
      <c r="A178" s="23"/>
    </row>
    <row r="179" ht="15.75" customHeight="1">
      <c r="A179" s="23"/>
    </row>
    <row r="180" ht="15.75" customHeight="1">
      <c r="A180" s="23"/>
    </row>
    <row r="181" ht="15.75" customHeight="1">
      <c r="A181" s="23"/>
    </row>
    <row r="182" ht="15.75" customHeight="1">
      <c r="A182" s="23"/>
    </row>
    <row r="183" ht="15.75" customHeight="1">
      <c r="A183" s="23"/>
    </row>
    <row r="184" ht="15.75" customHeight="1">
      <c r="A184" s="23"/>
    </row>
    <row r="185" ht="15.75" customHeight="1">
      <c r="A185" s="23"/>
    </row>
    <row r="186" ht="15.75" customHeight="1">
      <c r="A186" s="23"/>
    </row>
    <row r="187" ht="15.75" customHeight="1">
      <c r="A187" s="23"/>
    </row>
    <row r="188" ht="15.75" customHeight="1">
      <c r="A188" s="23"/>
    </row>
    <row r="189" ht="15.75" customHeight="1">
      <c r="A189" s="23"/>
    </row>
    <row r="190" ht="15.75" customHeight="1">
      <c r="A190" s="23"/>
    </row>
    <row r="191" ht="15.75" customHeight="1">
      <c r="A191" s="23"/>
    </row>
    <row r="192" ht="15.75" customHeight="1">
      <c r="A192" s="23"/>
    </row>
    <row r="193" ht="15.75" customHeight="1">
      <c r="A193" s="23"/>
    </row>
    <row r="194" ht="15.75" customHeight="1">
      <c r="A194" s="23"/>
    </row>
    <row r="195" ht="15.75" customHeight="1">
      <c r="A195" s="23"/>
    </row>
    <row r="196" ht="15.75" customHeight="1">
      <c r="A196" s="23"/>
    </row>
    <row r="197" ht="15.75" customHeight="1">
      <c r="A197" s="23"/>
    </row>
    <row r="198" ht="15.75" customHeight="1">
      <c r="A198" s="23"/>
    </row>
    <row r="199" ht="15.75" customHeight="1">
      <c r="A199" s="23"/>
    </row>
    <row r="200" ht="15.75" customHeight="1">
      <c r="A200" s="23"/>
    </row>
    <row r="201" ht="15.75" customHeight="1">
      <c r="A201" s="23"/>
    </row>
    <row r="202" ht="15.75" customHeight="1">
      <c r="A202" s="23"/>
    </row>
    <row r="203" ht="15.75" customHeight="1">
      <c r="A203" s="23"/>
    </row>
    <row r="204" ht="15.75" customHeight="1">
      <c r="A204" s="23"/>
    </row>
    <row r="205" ht="15.75" customHeight="1">
      <c r="A205" s="23"/>
    </row>
    <row r="206" ht="15.75" customHeight="1">
      <c r="A206" s="23"/>
    </row>
    <row r="207" ht="15.75" customHeight="1">
      <c r="A207" s="23"/>
    </row>
    <row r="208" ht="15.75" customHeight="1">
      <c r="A208" s="23"/>
    </row>
    <row r="209" ht="15.75" customHeight="1">
      <c r="A209" s="23"/>
    </row>
    <row r="210" ht="15.75" customHeight="1">
      <c r="A210" s="23"/>
    </row>
    <row r="211" ht="15.75" customHeight="1">
      <c r="A211" s="23"/>
    </row>
    <row r="212" ht="15.75" customHeight="1">
      <c r="A212" s="23"/>
    </row>
    <row r="213" ht="15.75" customHeight="1">
      <c r="A213" s="23"/>
    </row>
    <row r="214" ht="15.75" customHeight="1">
      <c r="A214" s="23"/>
    </row>
    <row r="215" ht="15.75" customHeight="1">
      <c r="A215" s="23"/>
    </row>
    <row r="216" ht="15.75" customHeight="1">
      <c r="A216" s="23"/>
    </row>
    <row r="217" ht="15.75" customHeight="1">
      <c r="A217" s="23"/>
    </row>
    <row r="218" ht="15.75" customHeight="1">
      <c r="A218" s="23"/>
    </row>
    <row r="219" ht="15.75" customHeight="1">
      <c r="A219" s="23"/>
    </row>
    <row r="220" ht="15.75" customHeight="1">
      <c r="A220" s="2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3"/>
  </hyperlinks>
  <drawing r:id="rId2"/>
  <tableParts count="4"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2.38"/>
    <col customWidth="1" min="2" max="2" width="14.38"/>
    <col customWidth="1" min="3" max="3" width="23.75"/>
    <col customWidth="1" min="4" max="26" width="14.38"/>
  </cols>
  <sheetData>
    <row r="1" ht="15.75" customHeight="1">
      <c r="A1" s="29" t="s">
        <v>21</v>
      </c>
    </row>
    <row r="2" ht="15.75" customHeight="1">
      <c r="A2" s="30" t="s">
        <v>22</v>
      </c>
    </row>
    <row r="3">
      <c r="A3" s="30" t="s">
        <v>23</v>
      </c>
    </row>
    <row r="4" ht="15.75" customHeight="1">
      <c r="A4" s="30" t="s">
        <v>24</v>
      </c>
    </row>
    <row r="5" ht="15.75" customHeight="1">
      <c r="A5" s="30" t="s">
        <v>25</v>
      </c>
    </row>
    <row r="6" ht="15.75" customHeight="1">
      <c r="A6" s="31" t="s">
        <v>26</v>
      </c>
    </row>
    <row r="7" ht="15.75" customHeight="1">
      <c r="A7" s="32"/>
    </row>
    <row r="8" ht="15.75" customHeight="1">
      <c r="A8" s="33" t="s">
        <v>27</v>
      </c>
    </row>
    <row r="9" ht="15.75" customHeight="1">
      <c r="D9" s="34">
        <f>SUM(D10:D22)</f>
        <v>0.9941</v>
      </c>
    </row>
    <row r="10" ht="15.75" customHeight="1">
      <c r="C10" s="35" t="s">
        <v>28</v>
      </c>
      <c r="D10" s="36">
        <v>0.4782</v>
      </c>
    </row>
    <row r="11" ht="15.75" customHeight="1">
      <c r="C11" s="35" t="s">
        <v>29</v>
      </c>
      <c r="D11" s="36">
        <v>0.2613</v>
      </c>
    </row>
    <row r="12" ht="15.75" customHeight="1">
      <c r="C12" s="35" t="s">
        <v>30</v>
      </c>
      <c r="D12" s="36">
        <v>0.1187</v>
      </c>
    </row>
    <row r="13" ht="15.75" customHeight="1">
      <c r="C13" s="35" t="s">
        <v>31</v>
      </c>
      <c r="D13" s="36">
        <v>0.0597</v>
      </c>
    </row>
    <row r="14" ht="15.75" customHeight="1">
      <c r="C14" s="35" t="s">
        <v>32</v>
      </c>
      <c r="D14" s="36">
        <v>0.0381</v>
      </c>
    </row>
    <row r="15" ht="15.75" customHeight="1">
      <c r="C15" s="35" t="s">
        <v>33</v>
      </c>
      <c r="D15" s="36">
        <v>0.0122</v>
      </c>
    </row>
    <row r="16" ht="15.75" customHeight="1">
      <c r="C16" s="35" t="s">
        <v>34</v>
      </c>
      <c r="D16" s="36">
        <v>0.005</v>
      </c>
    </row>
    <row r="17" ht="15.75" customHeight="1">
      <c r="C17" s="35" t="s">
        <v>35</v>
      </c>
      <c r="D17" s="36">
        <v>0.004</v>
      </c>
    </row>
    <row r="18" ht="15.75" customHeight="1">
      <c r="C18" s="35" t="s">
        <v>36</v>
      </c>
      <c r="D18" s="36">
        <v>0.0039</v>
      </c>
    </row>
    <row r="19" ht="15.75" customHeight="1">
      <c r="C19" s="35" t="s">
        <v>37</v>
      </c>
      <c r="D19" s="36">
        <v>0.0028</v>
      </c>
    </row>
    <row r="20" ht="15.75" customHeight="1">
      <c r="C20" s="35" t="s">
        <v>38</v>
      </c>
      <c r="D20" s="36">
        <v>0.0027</v>
      </c>
    </row>
    <row r="21" ht="15.75" customHeight="1">
      <c r="C21" s="35" t="s">
        <v>39</v>
      </c>
      <c r="D21" s="36">
        <v>0.0047</v>
      </c>
    </row>
    <row r="22" ht="15.75" customHeight="1">
      <c r="C22" s="35" t="s">
        <v>40</v>
      </c>
      <c r="D22" s="36">
        <v>0.0028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44.13"/>
    <col customWidth="1" min="3" max="3" width="18.0"/>
    <col customWidth="1" min="4" max="4" width="41.38"/>
    <col customWidth="1" min="5" max="22" width="14.38"/>
  </cols>
  <sheetData>
    <row r="1" ht="15.75" customHeight="1">
      <c r="A1" s="37"/>
      <c r="C1" s="38"/>
    </row>
    <row r="2" ht="15.75" customHeight="1">
      <c r="A2" s="39" t="s">
        <v>41</v>
      </c>
      <c r="B2" s="40" t="s">
        <v>18</v>
      </c>
      <c r="C2" s="41"/>
      <c r="D2" s="2"/>
      <c r="E2" s="2"/>
    </row>
    <row r="3" ht="15.75" customHeight="1">
      <c r="A3" s="42" t="s">
        <v>42</v>
      </c>
      <c r="B3" s="3" t="s">
        <v>43</v>
      </c>
      <c r="C3" s="43" t="s">
        <v>44</v>
      </c>
      <c r="D3" s="3" t="s">
        <v>45</v>
      </c>
      <c r="E3" s="42"/>
    </row>
    <row r="4" ht="15.75" customHeight="1">
      <c r="A4" s="44">
        <v>1.0</v>
      </c>
      <c r="B4" s="45" t="s">
        <v>46</v>
      </c>
      <c r="C4" s="46" t="s">
        <v>47</v>
      </c>
      <c r="D4" s="20"/>
      <c r="E4" s="47"/>
    </row>
    <row r="5" ht="15.75" customHeight="1">
      <c r="A5" s="44">
        <v>2.0</v>
      </c>
      <c r="B5" s="45" t="s">
        <v>48</v>
      </c>
      <c r="C5" s="46" t="s">
        <v>47</v>
      </c>
      <c r="D5" s="21"/>
      <c r="E5" s="47"/>
    </row>
    <row r="6" ht="15.75" customHeight="1">
      <c r="A6" s="44">
        <v>3.0</v>
      </c>
      <c r="B6" s="45" t="s">
        <v>49</v>
      </c>
      <c r="C6" s="46" t="s">
        <v>47</v>
      </c>
      <c r="D6" s="21"/>
      <c r="E6" s="47"/>
    </row>
    <row r="7" ht="15.75" customHeight="1">
      <c r="A7" s="11">
        <v>4.0</v>
      </c>
      <c r="B7" s="45" t="s">
        <v>49</v>
      </c>
      <c r="C7" s="46" t="s">
        <v>47</v>
      </c>
      <c r="D7" s="11" t="s">
        <v>50</v>
      </c>
      <c r="E7" s="47"/>
    </row>
    <row r="8" ht="15.75" customHeight="1">
      <c r="A8" s="44"/>
      <c r="B8" s="45"/>
      <c r="C8" s="48"/>
      <c r="D8" s="44"/>
      <c r="E8" s="47"/>
    </row>
    <row r="9" ht="15.75" customHeight="1">
      <c r="A9" s="49"/>
      <c r="B9" s="20"/>
      <c r="C9" s="48"/>
      <c r="D9" s="21"/>
      <c r="E9" s="47"/>
    </row>
    <row r="10" ht="15.75" customHeight="1">
      <c r="A10" s="50" t="s">
        <v>51</v>
      </c>
      <c r="B10" s="40" t="s">
        <v>19</v>
      </c>
      <c r="C10" s="41"/>
      <c r="D10" s="2"/>
      <c r="E10" s="2"/>
    </row>
    <row r="11" ht="15.75" customHeight="1">
      <c r="A11" s="42" t="s">
        <v>42</v>
      </c>
      <c r="B11" s="42" t="s">
        <v>43</v>
      </c>
      <c r="C11" s="42" t="s">
        <v>44</v>
      </c>
      <c r="D11" s="3" t="s">
        <v>45</v>
      </c>
      <c r="E11" s="42"/>
    </row>
    <row r="12" ht="15.75" customHeight="1">
      <c r="A12" s="44">
        <v>1.0</v>
      </c>
      <c r="B12" s="45" t="s">
        <v>48</v>
      </c>
      <c r="C12" s="46" t="s">
        <v>47</v>
      </c>
      <c r="D12" s="20"/>
      <c r="E12" s="47"/>
    </row>
    <row r="13" ht="15.75" customHeight="1">
      <c r="A13" s="44">
        <v>2.0</v>
      </c>
      <c r="B13" s="45" t="s">
        <v>30</v>
      </c>
      <c r="C13" s="46" t="s">
        <v>47</v>
      </c>
      <c r="D13" s="21"/>
      <c r="E13" s="47"/>
    </row>
    <row r="14" ht="15.75" customHeight="1">
      <c r="A14" s="44">
        <v>3.0</v>
      </c>
      <c r="B14" s="45" t="s">
        <v>49</v>
      </c>
      <c r="C14" s="46" t="s">
        <v>47</v>
      </c>
      <c r="D14" s="21"/>
      <c r="E14" s="47"/>
    </row>
    <row r="15" ht="15.75" customHeight="1">
      <c r="A15" s="11">
        <v>4.0</v>
      </c>
      <c r="B15" s="45" t="s">
        <v>49</v>
      </c>
      <c r="C15" s="46" t="s">
        <v>47</v>
      </c>
      <c r="D15" s="11" t="s">
        <v>50</v>
      </c>
      <c r="E15" s="47"/>
    </row>
    <row r="16" ht="15.75" customHeight="1">
      <c r="A16" s="44"/>
      <c r="B16" s="20"/>
      <c r="C16" s="48"/>
      <c r="D16" s="51"/>
      <c r="E16" s="47"/>
    </row>
    <row r="17" ht="15.75" customHeight="1">
      <c r="A17" s="49"/>
      <c r="B17" s="20"/>
      <c r="C17" s="48"/>
      <c r="D17" s="21"/>
      <c r="E17" s="47"/>
    </row>
    <row r="18" ht="15.75" customHeight="1">
      <c r="A18" s="37"/>
      <c r="C18" s="38"/>
    </row>
    <row r="19" ht="15.75" customHeight="1">
      <c r="A19" s="50" t="s">
        <v>52</v>
      </c>
      <c r="B19" s="40" t="s">
        <v>20</v>
      </c>
      <c r="C19" s="41"/>
      <c r="D19" s="2"/>
      <c r="E19" s="2"/>
    </row>
    <row r="20" ht="15.75" customHeight="1">
      <c r="A20" s="42" t="s">
        <v>42</v>
      </c>
      <c r="B20" s="3" t="s">
        <v>43</v>
      </c>
      <c r="C20" s="43" t="s">
        <v>44</v>
      </c>
      <c r="D20" s="3" t="s">
        <v>45</v>
      </c>
      <c r="E20" s="42"/>
    </row>
    <row r="21" ht="27.75" customHeight="1">
      <c r="A21" s="44">
        <v>1.0</v>
      </c>
      <c r="B21" s="20" t="s">
        <v>46</v>
      </c>
      <c r="C21" s="46" t="s">
        <v>47</v>
      </c>
      <c r="D21" s="20"/>
      <c r="E21" s="47"/>
    </row>
    <row r="22" ht="23.25" customHeight="1">
      <c r="A22" s="44">
        <v>2.0</v>
      </c>
      <c r="B22" s="45" t="s">
        <v>53</v>
      </c>
      <c r="C22" s="46" t="s">
        <v>47</v>
      </c>
      <c r="D22" s="21"/>
      <c r="E22" s="47"/>
    </row>
    <row r="23" ht="15.75" customHeight="1">
      <c r="A23" s="44">
        <v>3.0</v>
      </c>
      <c r="B23" s="45" t="s">
        <v>54</v>
      </c>
      <c r="C23" s="46" t="s">
        <v>47</v>
      </c>
      <c r="D23" s="21"/>
      <c r="E23" s="47"/>
    </row>
    <row r="24" ht="15.75" customHeight="1">
      <c r="A24" s="44">
        <v>4.0</v>
      </c>
      <c r="B24" s="45" t="s">
        <v>49</v>
      </c>
      <c r="C24" s="46" t="s">
        <v>47</v>
      </c>
      <c r="D24" s="44"/>
      <c r="E24" s="47"/>
    </row>
    <row r="25" ht="15.75" customHeight="1">
      <c r="A25" s="44">
        <v>5.0</v>
      </c>
      <c r="B25" s="45" t="s">
        <v>49</v>
      </c>
      <c r="C25" s="46" t="s">
        <v>47</v>
      </c>
      <c r="D25" s="21"/>
      <c r="E25" s="47"/>
    </row>
    <row r="26" ht="15.75" customHeight="1">
      <c r="A26" s="44">
        <v>6.0</v>
      </c>
      <c r="B26" s="45" t="s">
        <v>55</v>
      </c>
      <c r="C26" s="46" t="s">
        <v>47</v>
      </c>
      <c r="D26" s="21"/>
      <c r="E26" s="47"/>
    </row>
    <row r="27" ht="15.75" customHeight="1">
      <c r="A27" s="44">
        <v>7.0</v>
      </c>
      <c r="B27" s="45" t="s">
        <v>49</v>
      </c>
      <c r="C27" s="46" t="s">
        <v>47</v>
      </c>
      <c r="D27" s="52"/>
      <c r="E27" s="53"/>
    </row>
    <row r="28" ht="15.75" customHeight="1">
      <c r="A28" s="44">
        <v>8.0</v>
      </c>
      <c r="B28" s="45" t="s">
        <v>49</v>
      </c>
      <c r="C28" s="46" t="s">
        <v>47</v>
      </c>
      <c r="D28" s="52"/>
      <c r="E28" s="53"/>
    </row>
    <row r="29" ht="15.75" customHeight="1">
      <c r="A29" s="44">
        <v>9.0</v>
      </c>
      <c r="B29" s="45" t="s">
        <v>56</v>
      </c>
      <c r="C29" s="7" t="s">
        <v>57</v>
      </c>
      <c r="D29" s="52"/>
      <c r="E29" s="53"/>
    </row>
    <row r="30" ht="15.75" customHeight="1">
      <c r="A30" s="44">
        <v>10.0</v>
      </c>
      <c r="B30" s="45" t="s">
        <v>58</v>
      </c>
      <c r="C30" s="46" t="s">
        <v>47</v>
      </c>
      <c r="D30" s="52"/>
      <c r="E30" s="53"/>
    </row>
    <row r="31" ht="15.75" customHeight="1">
      <c r="A31" s="44">
        <v>11.0</v>
      </c>
      <c r="B31" s="45" t="s">
        <v>59</v>
      </c>
      <c r="C31" s="46" t="s">
        <v>60</v>
      </c>
      <c r="D31" s="54" t="s">
        <v>61</v>
      </c>
      <c r="E31" s="53"/>
    </row>
    <row r="32" ht="15.75" customHeight="1">
      <c r="A32" s="44">
        <v>12.0</v>
      </c>
      <c r="B32" s="45" t="s">
        <v>62</v>
      </c>
      <c r="C32" s="46" t="s">
        <v>60</v>
      </c>
      <c r="D32" s="54" t="s">
        <v>63</v>
      </c>
      <c r="E32" s="53"/>
    </row>
    <row r="33" ht="15.75" customHeight="1">
      <c r="A33" s="44">
        <v>13.0</v>
      </c>
      <c r="B33" s="45" t="s">
        <v>64</v>
      </c>
      <c r="C33" s="46" t="s">
        <v>60</v>
      </c>
      <c r="D33" s="55"/>
      <c r="E33" s="53"/>
    </row>
    <row r="34" ht="15.75" customHeight="1">
      <c r="A34" s="44">
        <v>14.0</v>
      </c>
      <c r="B34" s="45" t="s">
        <v>65</v>
      </c>
      <c r="C34" s="46" t="s">
        <v>60</v>
      </c>
      <c r="D34" s="55"/>
      <c r="E34" s="53"/>
    </row>
    <row r="35" ht="15.75" customHeight="1">
      <c r="A35" s="44">
        <v>15.0</v>
      </c>
      <c r="B35" s="45" t="s">
        <v>36</v>
      </c>
      <c r="C35" s="46" t="s">
        <v>66</v>
      </c>
      <c r="D35" s="55"/>
      <c r="E35" s="53"/>
    </row>
    <row r="36" ht="15.75" customHeight="1">
      <c r="A36" s="37"/>
      <c r="C36" s="38"/>
    </row>
    <row r="37" ht="15.75" customHeight="1">
      <c r="A37" s="37"/>
      <c r="C37" s="38"/>
    </row>
    <row r="38" ht="15.75" customHeight="1">
      <c r="A38" s="37"/>
      <c r="C38" s="38"/>
    </row>
    <row r="39" ht="15.75" customHeight="1">
      <c r="A39" s="37"/>
      <c r="C39" s="38"/>
    </row>
    <row r="40" ht="15.75" customHeight="1">
      <c r="A40" s="37"/>
      <c r="C40" s="38"/>
    </row>
    <row r="41" ht="15.75" customHeight="1">
      <c r="A41" s="37"/>
      <c r="C41" s="38"/>
    </row>
    <row r="42" ht="15.75" customHeight="1">
      <c r="A42" s="37"/>
      <c r="C42" s="38"/>
    </row>
    <row r="43" ht="15.75" customHeight="1">
      <c r="A43" s="37"/>
      <c r="C43" s="38"/>
    </row>
    <row r="44" ht="15.75" customHeight="1">
      <c r="A44" s="37"/>
      <c r="C44" s="38"/>
    </row>
    <row r="45" ht="15.75" customHeight="1">
      <c r="A45" s="37"/>
      <c r="C45" s="38"/>
    </row>
    <row r="46" ht="15.75" customHeight="1">
      <c r="A46" s="37"/>
      <c r="C46" s="38"/>
    </row>
    <row r="47" ht="15.75" customHeight="1">
      <c r="A47" s="37"/>
      <c r="C47" s="38"/>
    </row>
    <row r="48" ht="15.75" customHeight="1">
      <c r="A48" s="37"/>
      <c r="C48" s="38"/>
    </row>
    <row r="49" ht="15.75" customHeight="1">
      <c r="A49" s="37"/>
      <c r="C49" s="38"/>
    </row>
    <row r="50" ht="15.75" customHeight="1">
      <c r="A50" s="37"/>
      <c r="C50" s="38"/>
    </row>
    <row r="51" ht="15.75" customHeight="1">
      <c r="A51" s="37"/>
      <c r="C51" s="38"/>
    </row>
    <row r="52" ht="15.75" customHeight="1">
      <c r="A52" s="37"/>
      <c r="C52" s="38"/>
    </row>
    <row r="53" ht="15.75" customHeight="1">
      <c r="A53" s="37"/>
      <c r="C53" s="38"/>
    </row>
    <row r="54" ht="15.75" customHeight="1">
      <c r="A54" s="37"/>
      <c r="C54" s="38"/>
    </row>
    <row r="55" ht="15.75" customHeight="1">
      <c r="A55" s="37"/>
      <c r="C55" s="38"/>
    </row>
    <row r="56" ht="15.75" customHeight="1">
      <c r="A56" s="37"/>
      <c r="C56" s="38"/>
    </row>
    <row r="57" ht="15.75" customHeight="1">
      <c r="A57" s="37"/>
      <c r="C57" s="38"/>
    </row>
    <row r="58" ht="15.75" customHeight="1">
      <c r="A58" s="37"/>
      <c r="C58" s="38"/>
    </row>
    <row r="59" ht="15.75" customHeight="1">
      <c r="A59" s="37"/>
      <c r="C59" s="38"/>
    </row>
    <row r="60" ht="15.75" customHeight="1">
      <c r="A60" s="37"/>
      <c r="C60" s="38"/>
    </row>
    <row r="61" ht="15.75" customHeight="1">
      <c r="A61" s="37"/>
      <c r="C61" s="38"/>
    </row>
    <row r="62" ht="15.75" customHeight="1">
      <c r="A62" s="37"/>
      <c r="C62" s="38"/>
    </row>
    <row r="63" ht="15.75" customHeight="1">
      <c r="A63" s="37"/>
      <c r="C63" s="38"/>
    </row>
    <row r="64" ht="15.75" customHeight="1">
      <c r="A64" s="37"/>
      <c r="C64" s="38"/>
    </row>
    <row r="65" ht="15.75" customHeight="1">
      <c r="A65" s="37"/>
      <c r="C65" s="38"/>
    </row>
    <row r="66" ht="15.75" customHeight="1">
      <c r="A66" s="37"/>
      <c r="C66" s="38"/>
    </row>
    <row r="67" ht="15.75" customHeight="1">
      <c r="A67" s="37"/>
      <c r="C67" s="38"/>
    </row>
    <row r="68" ht="15.75" customHeight="1">
      <c r="A68" s="37"/>
      <c r="C68" s="38"/>
    </row>
    <row r="69" ht="15.75" customHeight="1">
      <c r="A69" s="37"/>
      <c r="C69" s="38"/>
    </row>
    <row r="70" ht="15.75" customHeight="1">
      <c r="A70" s="37"/>
      <c r="C70" s="38"/>
    </row>
    <row r="71" ht="15.75" customHeight="1">
      <c r="A71" s="37"/>
      <c r="C71" s="38"/>
    </row>
    <row r="72" ht="15.75" customHeight="1">
      <c r="A72" s="37"/>
      <c r="C72" s="38"/>
    </row>
    <row r="73" ht="15.75" customHeight="1">
      <c r="A73" s="37"/>
      <c r="C73" s="38"/>
    </row>
    <row r="74" ht="15.75" customHeight="1">
      <c r="A74" s="37"/>
      <c r="C74" s="38"/>
    </row>
    <row r="75" ht="15.75" customHeight="1">
      <c r="A75" s="37"/>
      <c r="C75" s="38"/>
    </row>
    <row r="76" ht="15.75" customHeight="1">
      <c r="A76" s="37"/>
      <c r="C76" s="38"/>
    </row>
    <row r="77" ht="15.75" customHeight="1">
      <c r="A77" s="37"/>
      <c r="C77" s="38"/>
    </row>
    <row r="78" ht="15.75" customHeight="1">
      <c r="A78" s="37"/>
      <c r="C78" s="38"/>
    </row>
    <row r="79" ht="15.75" customHeight="1">
      <c r="A79" s="37"/>
      <c r="C79" s="38"/>
    </row>
    <row r="80" ht="15.75" customHeight="1">
      <c r="A80" s="37"/>
      <c r="C80" s="38"/>
    </row>
    <row r="81" ht="15.75" customHeight="1">
      <c r="A81" s="37"/>
      <c r="C81" s="38"/>
    </row>
    <row r="82" ht="15.75" customHeight="1">
      <c r="A82" s="37"/>
      <c r="C82" s="38"/>
    </row>
    <row r="83" ht="15.75" customHeight="1">
      <c r="A83" s="37"/>
      <c r="C83" s="38"/>
    </row>
    <row r="84" ht="15.75" customHeight="1">
      <c r="A84" s="37"/>
      <c r="C84" s="38"/>
    </row>
    <row r="85" ht="15.75" customHeight="1">
      <c r="A85" s="37"/>
      <c r="C85" s="38"/>
    </row>
    <row r="86" ht="15.75" customHeight="1">
      <c r="A86" s="37"/>
      <c r="C86" s="38"/>
    </row>
    <row r="87" ht="15.75" customHeight="1">
      <c r="A87" s="37"/>
      <c r="C87" s="38"/>
    </row>
    <row r="88" ht="15.75" customHeight="1">
      <c r="A88" s="37"/>
      <c r="C88" s="38"/>
    </row>
    <row r="89" ht="15.75" customHeight="1">
      <c r="A89" s="37"/>
      <c r="C89" s="38"/>
    </row>
    <row r="90" ht="15.75" customHeight="1">
      <c r="A90" s="37"/>
      <c r="C90" s="38"/>
    </row>
    <row r="91" ht="15.75" customHeight="1">
      <c r="A91" s="37"/>
      <c r="C91" s="38"/>
    </row>
    <row r="92" ht="15.75" customHeight="1">
      <c r="A92" s="37"/>
      <c r="C92" s="38"/>
    </row>
    <row r="93" ht="15.75" customHeight="1">
      <c r="A93" s="37"/>
      <c r="C93" s="38"/>
    </row>
    <row r="94" ht="15.75" customHeight="1">
      <c r="A94" s="37"/>
      <c r="C94" s="38"/>
    </row>
    <row r="95" ht="15.75" customHeight="1">
      <c r="A95" s="37"/>
      <c r="C95" s="38"/>
    </row>
    <row r="96" ht="15.75" customHeight="1">
      <c r="A96" s="37"/>
      <c r="C96" s="38"/>
    </row>
    <row r="97" ht="15.75" customHeight="1">
      <c r="A97" s="37"/>
      <c r="C97" s="38"/>
    </row>
    <row r="98" ht="15.75" customHeight="1">
      <c r="A98" s="37"/>
      <c r="C98" s="38"/>
    </row>
    <row r="99" ht="15.75" customHeight="1">
      <c r="A99" s="37"/>
      <c r="C99" s="38"/>
    </row>
    <row r="100" ht="15.75" customHeight="1">
      <c r="A100" s="37"/>
      <c r="C100" s="38"/>
    </row>
    <row r="101" ht="15.75" customHeight="1">
      <c r="A101" s="37"/>
      <c r="C101" s="38"/>
    </row>
    <row r="102" ht="15.75" customHeight="1">
      <c r="A102" s="37"/>
      <c r="C102" s="38"/>
    </row>
    <row r="103" ht="15.75" customHeight="1">
      <c r="A103" s="37"/>
      <c r="C103" s="38"/>
    </row>
    <row r="104" ht="15.75" customHeight="1">
      <c r="A104" s="37"/>
      <c r="C104" s="38"/>
    </row>
    <row r="105" ht="15.75" customHeight="1">
      <c r="A105" s="37"/>
      <c r="C105" s="38"/>
    </row>
    <row r="106" ht="15.75" customHeight="1">
      <c r="A106" s="37"/>
      <c r="C106" s="38"/>
    </row>
    <row r="107" ht="15.75" customHeight="1">
      <c r="A107" s="37"/>
      <c r="C107" s="38"/>
    </row>
    <row r="108" ht="15.75" customHeight="1">
      <c r="A108" s="37"/>
      <c r="C108" s="38"/>
    </row>
    <row r="109" ht="15.75" customHeight="1">
      <c r="A109" s="37"/>
      <c r="C109" s="38"/>
    </row>
    <row r="110" ht="15.75" customHeight="1">
      <c r="A110" s="37"/>
      <c r="C110" s="38"/>
    </row>
    <row r="111" ht="15.75" customHeight="1">
      <c r="A111" s="37"/>
      <c r="C111" s="38"/>
    </row>
    <row r="112" ht="15.75" customHeight="1">
      <c r="A112" s="37"/>
      <c r="C112" s="38"/>
    </row>
    <row r="113" ht="15.75" customHeight="1">
      <c r="A113" s="37"/>
      <c r="C113" s="38"/>
    </row>
    <row r="114" ht="15.75" customHeight="1">
      <c r="A114" s="37"/>
      <c r="C114" s="38"/>
    </row>
    <row r="115" ht="15.75" customHeight="1">
      <c r="A115" s="37"/>
      <c r="C115" s="38"/>
    </row>
    <row r="116" ht="15.75" customHeight="1">
      <c r="A116" s="37"/>
      <c r="C116" s="38"/>
    </row>
    <row r="117" ht="15.75" customHeight="1">
      <c r="A117" s="37"/>
      <c r="C117" s="38"/>
    </row>
    <row r="118" ht="15.75" customHeight="1">
      <c r="A118" s="37"/>
      <c r="C118" s="38"/>
    </row>
    <row r="119" ht="15.75" customHeight="1">
      <c r="A119" s="37"/>
      <c r="C119" s="38"/>
    </row>
    <row r="120" ht="15.75" customHeight="1">
      <c r="A120" s="37"/>
      <c r="C120" s="38"/>
    </row>
    <row r="121" ht="15.75" customHeight="1">
      <c r="A121" s="37"/>
      <c r="C121" s="38"/>
    </row>
    <row r="122" ht="15.75" customHeight="1">
      <c r="A122" s="37"/>
      <c r="C122" s="38"/>
    </row>
    <row r="123" ht="15.75" customHeight="1">
      <c r="A123" s="37"/>
      <c r="C123" s="38"/>
    </row>
    <row r="124" ht="15.75" customHeight="1">
      <c r="A124" s="37"/>
      <c r="C124" s="38"/>
    </row>
    <row r="125" ht="15.75" customHeight="1">
      <c r="A125" s="37"/>
      <c r="C125" s="38"/>
    </row>
    <row r="126" ht="15.75" customHeight="1">
      <c r="A126" s="37"/>
      <c r="C126" s="38"/>
    </row>
    <row r="127" ht="15.75" customHeight="1">
      <c r="A127" s="37"/>
      <c r="C127" s="38"/>
    </row>
    <row r="128" ht="15.75" customHeight="1">
      <c r="A128" s="37"/>
      <c r="C128" s="38"/>
    </row>
    <row r="129" ht="15.75" customHeight="1">
      <c r="A129" s="37"/>
      <c r="C129" s="38"/>
    </row>
    <row r="130" ht="15.75" customHeight="1">
      <c r="A130" s="37"/>
      <c r="C130" s="38"/>
    </row>
    <row r="131" ht="15.75" customHeight="1">
      <c r="A131" s="37"/>
      <c r="C131" s="38"/>
    </row>
    <row r="132" ht="15.75" customHeight="1">
      <c r="A132" s="37"/>
      <c r="C132" s="38"/>
    </row>
    <row r="133" ht="15.75" customHeight="1">
      <c r="A133" s="37"/>
      <c r="C133" s="38"/>
    </row>
    <row r="134" ht="15.75" customHeight="1">
      <c r="A134" s="37"/>
      <c r="C134" s="38"/>
    </row>
    <row r="135" ht="15.75" customHeight="1">
      <c r="A135" s="37"/>
      <c r="C135" s="38"/>
    </row>
    <row r="136" ht="15.75" customHeight="1">
      <c r="A136" s="37"/>
      <c r="C136" s="38"/>
    </row>
    <row r="137" ht="15.75" customHeight="1">
      <c r="A137" s="37"/>
      <c r="C137" s="38"/>
    </row>
    <row r="138" ht="15.75" customHeight="1">
      <c r="A138" s="37"/>
      <c r="C138" s="38"/>
    </row>
    <row r="139" ht="15.75" customHeight="1">
      <c r="A139" s="37"/>
      <c r="C139" s="38"/>
    </row>
    <row r="140" ht="15.75" customHeight="1">
      <c r="A140" s="37"/>
      <c r="C140" s="38"/>
    </row>
    <row r="141" ht="15.75" customHeight="1">
      <c r="A141" s="37"/>
      <c r="C141" s="38"/>
    </row>
    <row r="142" ht="15.75" customHeight="1">
      <c r="A142" s="37"/>
      <c r="C142" s="38"/>
    </row>
    <row r="143" ht="15.75" customHeight="1">
      <c r="A143" s="37"/>
      <c r="C143" s="38"/>
    </row>
    <row r="144" ht="15.75" customHeight="1">
      <c r="A144" s="37"/>
      <c r="C144" s="38"/>
    </row>
    <row r="145" ht="15.75" customHeight="1">
      <c r="A145" s="37"/>
      <c r="C145" s="38"/>
    </row>
    <row r="146" ht="15.75" customHeight="1">
      <c r="A146" s="37"/>
      <c r="C146" s="38"/>
    </row>
    <row r="147" ht="15.75" customHeight="1">
      <c r="A147" s="37"/>
      <c r="C147" s="38"/>
    </row>
    <row r="148" ht="15.75" customHeight="1">
      <c r="A148" s="37"/>
      <c r="C148" s="38"/>
    </row>
    <row r="149" ht="15.75" customHeight="1">
      <c r="A149" s="37"/>
      <c r="C149" s="38"/>
    </row>
    <row r="150" ht="15.75" customHeight="1">
      <c r="A150" s="37"/>
      <c r="C150" s="38"/>
    </row>
    <row r="151" ht="15.75" customHeight="1">
      <c r="A151" s="37"/>
      <c r="C151" s="38"/>
    </row>
    <row r="152" ht="15.75" customHeight="1">
      <c r="A152" s="37"/>
      <c r="C152" s="38"/>
    </row>
    <row r="153" ht="15.75" customHeight="1">
      <c r="A153" s="37"/>
      <c r="C153" s="38"/>
    </row>
    <row r="154" ht="15.75" customHeight="1">
      <c r="A154" s="37"/>
      <c r="C154" s="38"/>
    </row>
    <row r="155" ht="15.75" customHeight="1">
      <c r="A155" s="37"/>
      <c r="C155" s="38"/>
    </row>
    <row r="156" ht="15.75" customHeight="1">
      <c r="A156" s="37"/>
      <c r="C156" s="38"/>
    </row>
    <row r="157" ht="15.75" customHeight="1">
      <c r="A157" s="37"/>
      <c r="C157" s="38"/>
    </row>
    <row r="158" ht="15.75" customHeight="1">
      <c r="A158" s="37"/>
      <c r="C158" s="38"/>
    </row>
    <row r="159" ht="15.75" customHeight="1">
      <c r="A159" s="37"/>
      <c r="C159" s="38"/>
    </row>
    <row r="160" ht="15.75" customHeight="1">
      <c r="A160" s="37"/>
      <c r="C160" s="38"/>
    </row>
    <row r="161" ht="15.75" customHeight="1">
      <c r="A161" s="37"/>
      <c r="C161" s="38"/>
    </row>
    <row r="162" ht="15.75" customHeight="1">
      <c r="A162" s="37"/>
      <c r="C162" s="38"/>
    </row>
    <row r="163" ht="15.75" customHeight="1">
      <c r="A163" s="37"/>
      <c r="C163" s="38"/>
    </row>
    <row r="164" ht="15.75" customHeight="1">
      <c r="A164" s="37"/>
      <c r="C164" s="38"/>
    </row>
    <row r="165" ht="15.75" customHeight="1">
      <c r="A165" s="37"/>
      <c r="C165" s="38"/>
    </row>
    <row r="166" ht="15.75" customHeight="1">
      <c r="A166" s="37"/>
      <c r="C166" s="38"/>
    </row>
    <row r="167" ht="15.75" customHeight="1">
      <c r="A167" s="37"/>
      <c r="C167" s="38"/>
    </row>
    <row r="168" ht="15.75" customHeight="1">
      <c r="A168" s="37"/>
      <c r="C168" s="38"/>
    </row>
    <row r="169" ht="15.75" customHeight="1">
      <c r="A169" s="37"/>
      <c r="C169" s="38"/>
    </row>
    <row r="170" ht="15.75" customHeight="1">
      <c r="A170" s="37"/>
      <c r="C170" s="38"/>
    </row>
    <row r="171" ht="15.75" customHeight="1">
      <c r="A171" s="37"/>
      <c r="C171" s="38"/>
    </row>
    <row r="172" ht="15.75" customHeight="1">
      <c r="A172" s="37"/>
      <c r="C172" s="38"/>
    </row>
    <row r="173" ht="15.75" customHeight="1">
      <c r="A173" s="37"/>
      <c r="C173" s="38"/>
    </row>
    <row r="174" ht="15.75" customHeight="1">
      <c r="A174" s="37"/>
      <c r="C174" s="38"/>
    </row>
    <row r="175" ht="15.75" customHeight="1">
      <c r="A175" s="37"/>
      <c r="C175" s="38"/>
    </row>
    <row r="176" ht="15.75" customHeight="1">
      <c r="A176" s="37"/>
      <c r="C176" s="38"/>
    </row>
    <row r="177" ht="15.75" customHeight="1">
      <c r="A177" s="37"/>
      <c r="C177" s="38"/>
    </row>
    <row r="178" ht="15.75" customHeight="1">
      <c r="A178" s="37"/>
      <c r="C178" s="38"/>
    </row>
    <row r="179" ht="15.75" customHeight="1">
      <c r="A179" s="37"/>
      <c r="C179" s="38"/>
    </row>
    <row r="180" ht="15.75" customHeight="1">
      <c r="A180" s="37"/>
      <c r="C180" s="38"/>
    </row>
    <row r="181" ht="15.75" customHeight="1">
      <c r="A181" s="37"/>
      <c r="C181" s="38"/>
    </row>
    <row r="182" ht="15.75" customHeight="1">
      <c r="A182" s="37"/>
      <c r="C182" s="38"/>
    </row>
    <row r="183" ht="15.75" customHeight="1">
      <c r="A183" s="37"/>
      <c r="C183" s="38"/>
    </row>
    <row r="184" ht="15.75" customHeight="1">
      <c r="A184" s="37"/>
      <c r="C184" s="38"/>
    </row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</sheetData>
  <drawing r:id="rId1"/>
  <tableParts count="2"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9.13"/>
  </cols>
  <sheetData>
    <row r="1">
      <c r="A1" s="56"/>
      <c r="B1" s="57" t="s">
        <v>67</v>
      </c>
      <c r="C1" s="57" t="s">
        <v>68</v>
      </c>
      <c r="D1" s="58" t="s">
        <v>69</v>
      </c>
      <c r="E1" s="56"/>
    </row>
    <row r="2">
      <c r="A2" s="59" t="s">
        <v>70</v>
      </c>
      <c r="B2" s="60"/>
      <c r="C2" s="60"/>
      <c r="D2" s="61">
        <f>SUM(D3:D7)</f>
        <v>24</v>
      </c>
      <c r="E2" s="56"/>
    </row>
    <row r="3">
      <c r="A3" s="56" t="s">
        <v>71</v>
      </c>
      <c r="B3" s="62">
        <v>0.0</v>
      </c>
      <c r="C3" s="62">
        <v>8.0</v>
      </c>
      <c r="D3" s="63">
        <f t="shared" ref="D3:D6" si="1">B3*C3</f>
        <v>0</v>
      </c>
      <c r="E3" s="56"/>
    </row>
    <row r="4">
      <c r="A4" s="56" t="s">
        <v>72</v>
      </c>
      <c r="B4" s="62">
        <v>0.0</v>
      </c>
      <c r="C4" s="62">
        <v>12.0</v>
      </c>
      <c r="D4" s="63">
        <f t="shared" si="1"/>
        <v>0</v>
      </c>
      <c r="E4" s="56"/>
    </row>
    <row r="5">
      <c r="A5" s="56" t="s">
        <v>73</v>
      </c>
      <c r="B5" s="62">
        <v>3.0</v>
      </c>
      <c r="C5" s="62">
        <v>8.0</v>
      </c>
      <c r="D5" s="63">
        <f t="shared" si="1"/>
        <v>24</v>
      </c>
      <c r="E5" s="56"/>
    </row>
    <row r="6">
      <c r="A6" s="56" t="s">
        <v>74</v>
      </c>
      <c r="B6" s="62">
        <v>0.0</v>
      </c>
      <c r="C6" s="62">
        <v>4.0</v>
      </c>
      <c r="D6" s="63">
        <f t="shared" si="1"/>
        <v>0</v>
      </c>
      <c r="E6" s="56"/>
    </row>
    <row r="7">
      <c r="A7" s="56"/>
      <c r="B7" s="56"/>
      <c r="C7" s="56"/>
      <c r="D7" s="64"/>
      <c r="E7" s="56"/>
    </row>
    <row r="8">
      <c r="A8" s="65" t="s">
        <v>75</v>
      </c>
      <c r="B8" s="66"/>
      <c r="C8" s="66"/>
      <c r="D8" s="67">
        <f>SUM(D9:D15)</f>
        <v>24</v>
      </c>
      <c r="E8" s="56"/>
    </row>
    <row r="9">
      <c r="A9" s="56" t="s">
        <v>76</v>
      </c>
      <c r="B9" s="62">
        <v>1.0</v>
      </c>
      <c r="C9" s="62">
        <v>4.0</v>
      </c>
      <c r="D9" s="63">
        <f t="shared" ref="D9:D14" si="2">B9*C9</f>
        <v>4</v>
      </c>
      <c r="E9" s="56"/>
    </row>
    <row r="10">
      <c r="A10" s="56" t="s">
        <v>77</v>
      </c>
      <c r="B10" s="62">
        <v>2.0</v>
      </c>
      <c r="C10" s="62">
        <v>8.0</v>
      </c>
      <c r="D10" s="63">
        <f t="shared" si="2"/>
        <v>16</v>
      </c>
      <c r="E10" s="56"/>
    </row>
    <row r="11">
      <c r="A11" s="56" t="s">
        <v>78</v>
      </c>
      <c r="B11" s="62">
        <v>0.0</v>
      </c>
      <c r="C11" s="62">
        <v>8.0</v>
      </c>
      <c r="D11" s="63">
        <f t="shared" si="2"/>
        <v>0</v>
      </c>
      <c r="E11" s="56"/>
    </row>
    <row r="12">
      <c r="A12" s="56" t="s">
        <v>79</v>
      </c>
      <c r="B12" s="62">
        <v>0.0</v>
      </c>
      <c r="C12" s="62">
        <v>8.0</v>
      </c>
      <c r="D12" s="63">
        <f t="shared" si="2"/>
        <v>0</v>
      </c>
      <c r="E12" s="56"/>
    </row>
    <row r="13">
      <c r="A13" s="56" t="s">
        <v>80</v>
      </c>
      <c r="B13" s="62">
        <v>0.0</v>
      </c>
      <c r="C13" s="62">
        <v>8.0</v>
      </c>
      <c r="D13" s="63">
        <f t="shared" si="2"/>
        <v>0</v>
      </c>
      <c r="E13" s="56"/>
    </row>
    <row r="14">
      <c r="A14" s="56" t="s">
        <v>81</v>
      </c>
      <c r="B14" s="62">
        <v>1.0</v>
      </c>
      <c r="C14" s="62">
        <v>4.0</v>
      </c>
      <c r="D14" s="63">
        <f t="shared" si="2"/>
        <v>4</v>
      </c>
      <c r="E14" s="56"/>
    </row>
    <row r="15">
      <c r="A15" s="56"/>
      <c r="B15" s="56"/>
      <c r="C15" s="56"/>
      <c r="D15" s="64"/>
      <c r="E15" s="56"/>
    </row>
    <row r="16">
      <c r="A16" s="65" t="s">
        <v>82</v>
      </c>
      <c r="B16" s="66"/>
      <c r="C16" s="66"/>
      <c r="D16" s="67">
        <f>SUM(D17:D18)</f>
        <v>10.8</v>
      </c>
      <c r="E16" s="56"/>
    </row>
    <row r="17">
      <c r="A17" s="56" t="s">
        <v>83</v>
      </c>
      <c r="B17" s="62">
        <f>SUM(B10:B13)*2+SUM(D3:D13)*0.05</f>
        <v>7.4</v>
      </c>
      <c r="C17" s="62">
        <v>1.0</v>
      </c>
      <c r="D17" s="63">
        <f t="shared" ref="D17:D18" si="3">B17*C17</f>
        <v>7.4</v>
      </c>
      <c r="E17" s="56"/>
    </row>
    <row r="18">
      <c r="A18" s="56" t="s">
        <v>84</v>
      </c>
      <c r="B18" s="62">
        <f>0.05*SUM(D3:D13)</f>
        <v>3.4</v>
      </c>
      <c r="C18" s="62">
        <v>1.0</v>
      </c>
      <c r="D18" s="63">
        <f t="shared" si="3"/>
        <v>3.4</v>
      </c>
      <c r="E18" s="56"/>
    </row>
    <row r="19">
      <c r="A19" s="56"/>
      <c r="B19" s="56"/>
      <c r="C19" s="56"/>
      <c r="D19" s="64"/>
      <c r="E19" s="56"/>
    </row>
    <row r="20">
      <c r="A20" s="56"/>
      <c r="B20" s="56"/>
      <c r="C20" s="56"/>
      <c r="D20" s="64"/>
      <c r="E20" s="56"/>
    </row>
    <row r="21">
      <c r="A21" s="68" t="s">
        <v>85</v>
      </c>
      <c r="B21" s="66"/>
      <c r="C21" s="66"/>
      <c r="D21" s="69">
        <f>D2+D8+D16</f>
        <v>58.8</v>
      </c>
      <c r="E21" s="56"/>
    </row>
    <row r="22">
      <c r="A22" s="56"/>
      <c r="B22" s="56"/>
      <c r="C22" s="56"/>
      <c r="D22" s="70">
        <f>MROUND(D21/8,0.5)</f>
        <v>7.5</v>
      </c>
      <c r="E22" s="56"/>
    </row>
    <row r="23">
      <c r="A23" s="56"/>
      <c r="B23" s="56"/>
      <c r="C23" s="56"/>
      <c r="D23" s="64"/>
      <c r="E23" s="56"/>
    </row>
    <row r="24">
      <c r="A24" s="56"/>
      <c r="B24" s="56"/>
      <c r="C24" s="56"/>
      <c r="D24" s="64"/>
      <c r="E24" s="56"/>
    </row>
  </sheetData>
  <drawing r:id="rId1"/>
</worksheet>
</file>