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me6\AppData\Local\Microsoft\Windows\INetCache\Content.Outlook\22OMRP0C\"/>
    </mc:Choice>
  </mc:AlternateContent>
  <xr:revisionPtr revIDLastSave="0" documentId="13_ncr:1_{D01F621D-2759-4C95-861D-3740537518F2}" xr6:coauthVersionLast="45" xr6:coauthVersionMax="45" xr10:uidLastSave="{00000000-0000-0000-0000-000000000000}"/>
  <bookViews>
    <workbookView xWindow="-120" yWindow="-120" windowWidth="29040" windowHeight="15840" xr2:uid="{991044ED-80F5-4E14-8A03-FEC9FB68D308}"/>
  </bookViews>
  <sheets>
    <sheet name="Sheet2" sheetId="2" r:id="rId1"/>
    <sheet name="Sheet1" sheetId="1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91" i="1" l="1"/>
  <c r="K91" i="1" s="1"/>
  <c r="I90" i="1"/>
  <c r="K90" i="1" s="1"/>
  <c r="I89" i="1"/>
  <c r="K89" i="1" s="1"/>
  <c r="I88" i="1"/>
  <c r="K88" i="1" s="1"/>
  <c r="I87" i="1"/>
  <c r="K87" i="1" s="1"/>
  <c r="I86" i="1"/>
  <c r="K86" i="1" s="1"/>
  <c r="I85" i="1"/>
  <c r="I84" i="1"/>
  <c r="K84" i="1" s="1"/>
  <c r="I83" i="1"/>
  <c r="K83" i="1" s="1"/>
  <c r="I82" i="1"/>
  <c r="K82" i="1" s="1"/>
  <c r="I81" i="1"/>
  <c r="K81" i="1" s="1"/>
  <c r="I80" i="1"/>
  <c r="K80" i="1" s="1"/>
  <c r="I79" i="1"/>
  <c r="K79" i="1" s="1"/>
  <c r="I78" i="1"/>
  <c r="K78" i="1" s="1"/>
  <c r="I77" i="1"/>
  <c r="K77" i="1" s="1"/>
  <c r="I76" i="1"/>
  <c r="K76" i="1" s="1"/>
  <c r="I75" i="1"/>
  <c r="K75" i="1" s="1"/>
  <c r="I74" i="1"/>
  <c r="K74" i="1" s="1"/>
  <c r="I73" i="1"/>
  <c r="K73" i="1" s="1"/>
  <c r="I72" i="1"/>
  <c r="K72" i="1" s="1"/>
  <c r="I71" i="1"/>
  <c r="K71" i="1" s="1"/>
  <c r="I70" i="1"/>
  <c r="K70" i="1" s="1"/>
  <c r="I69" i="1"/>
  <c r="K69" i="1" s="1"/>
  <c r="I68" i="1"/>
  <c r="K68" i="1" s="1"/>
  <c r="I67" i="1"/>
  <c r="K67" i="1" s="1"/>
  <c r="I66" i="1"/>
  <c r="K66" i="1" s="1"/>
  <c r="I65" i="1"/>
  <c r="K65" i="1" s="1"/>
  <c r="I64" i="1"/>
  <c r="K64" i="1" s="1"/>
  <c r="I63" i="1"/>
  <c r="K63" i="1" s="1"/>
  <c r="I62" i="1"/>
  <c r="K62" i="1" s="1"/>
  <c r="K85" i="1"/>
  <c r="K58" i="1" l="1"/>
  <c r="K54" i="1"/>
  <c r="K32" i="1"/>
  <c r="K61" i="1"/>
  <c r="K60" i="1"/>
  <c r="K59" i="1"/>
  <c r="K57" i="1"/>
  <c r="K56" i="1"/>
  <c r="K55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<sst xmlns="http://schemas.openxmlformats.org/spreadsheetml/2006/main" count="166" uniqueCount="74">
  <si>
    <t>Sales Order</t>
  </si>
  <si>
    <t>Line Number</t>
  </si>
  <si>
    <t>Material</t>
  </si>
  <si>
    <t>SAP Reason for Rejection Code</t>
  </si>
  <si>
    <t>Supply Planner Name</t>
  </si>
  <si>
    <t>Material Description</t>
  </si>
  <si>
    <t>Order Quantity</t>
  </si>
  <si>
    <t>Shipped Quantity</t>
  </si>
  <si>
    <t>Cut Quantity</t>
  </si>
  <si>
    <t>Date</t>
  </si>
  <si>
    <t>Sales Org</t>
  </si>
  <si>
    <t>Sales Group</t>
  </si>
  <si>
    <t>Sales Group Text</t>
  </si>
  <si>
    <t>Ship-To</t>
  </si>
  <si>
    <t>City</t>
  </si>
  <si>
    <t>Sate</t>
  </si>
  <si>
    <t>Sold-to</t>
  </si>
  <si>
    <t>Plan-to</t>
  </si>
  <si>
    <t>Brand</t>
  </si>
  <si>
    <t>Plant Code</t>
  </si>
  <si>
    <t>Net Invoice not shipped</t>
  </si>
  <si>
    <t>SAP Reason for rejection</t>
  </si>
  <si>
    <t>Data Type</t>
  </si>
  <si>
    <t>Category</t>
  </si>
  <si>
    <t>Segment</t>
  </si>
  <si>
    <t>Customer PO</t>
  </si>
  <si>
    <t>NSD</t>
  </si>
  <si>
    <t>Order Material Code</t>
  </si>
  <si>
    <t>Case UPC</t>
  </si>
  <si>
    <t>BA Price</t>
  </si>
  <si>
    <t>Order GS</t>
  </si>
  <si>
    <t>Shipped GS</t>
  </si>
  <si>
    <t>Cut GS</t>
  </si>
  <si>
    <t>Category 2</t>
  </si>
  <si>
    <t>Plant Name</t>
  </si>
  <si>
    <t>CMO Item?</t>
  </si>
  <si>
    <t>OBD Doc Number</t>
  </si>
  <si>
    <t>Was Item on OBD?</t>
  </si>
  <si>
    <t>OBD Creation Date</t>
  </si>
  <si>
    <t>Plant and SL Code</t>
  </si>
  <si>
    <t>Warehouse Lead Time</t>
  </si>
  <si>
    <t>AA01</t>
  </si>
  <si>
    <t>AA02</t>
  </si>
  <si>
    <t>AA03</t>
  </si>
  <si>
    <t>AA04</t>
  </si>
  <si>
    <t>AA05</t>
  </si>
  <si>
    <t>AA06</t>
  </si>
  <si>
    <t>AA07</t>
  </si>
  <si>
    <t>AA08</t>
  </si>
  <si>
    <t>AA09</t>
  </si>
  <si>
    <t>AA10</t>
  </si>
  <si>
    <t>AA11</t>
  </si>
  <si>
    <t>AA12</t>
  </si>
  <si>
    <t>AA13</t>
  </si>
  <si>
    <t>AA14</t>
  </si>
  <si>
    <t>AA15</t>
  </si>
  <si>
    <t>BB01</t>
  </si>
  <si>
    <t>BB02</t>
  </si>
  <si>
    <t>BB03</t>
  </si>
  <si>
    <t>BB04</t>
  </si>
  <si>
    <t>BB05</t>
  </si>
  <si>
    <t>BB06</t>
  </si>
  <si>
    <t>BB07</t>
  </si>
  <si>
    <t>BB08</t>
  </si>
  <si>
    <t>BB09</t>
  </si>
  <si>
    <t>BB10</t>
  </si>
  <si>
    <t>BB11</t>
  </si>
  <si>
    <t>BB12</t>
  </si>
  <si>
    <t>BB13</t>
  </si>
  <si>
    <t>BB14</t>
  </si>
  <si>
    <t>BB15</t>
  </si>
  <si>
    <t>Grand Total</t>
  </si>
  <si>
    <t>Sum of Cut GS</t>
  </si>
  <si>
    <t>&lt;&lt; Dia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</si>
</sst>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1" xfId="0" applyBorder="1" applyAlignment="1">
      <alignment horizontal="center" vertical="center" wrapText="1"/>
    </xf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0" fillId="0" borderId="1" xfId="0" applyFill="1" applyBorder="1"/>
    <xf numFmtId="14" fontId="0" fillId="0" borderId="1" xfId="0" applyNumberFormat="1" applyFill="1" applyBorder="1"/>
    <xf numFmtId="0" fontId="0" fillId="0" borderId="0" xfId="0" applyFill="1"/>
    <xf numFmtId="164" fontId="0" fillId="0" borderId="0" xfId="0" applyNumberFormat="1" applyFill="1"/>
    <xf numFmtId="0" fontId="0" fillId="4" borderId="0" xfId="0" applyFill="1"/>
  </cellXfs>
  <cellStyles count="1">
    <cellStyle name="Normal" xfId="0" builtinId="0"/>
  </cellStyles>
  <dxfs count="10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2</xdr:row>
      <xdr:rowOff>180975</xdr:rowOff>
    </xdr:from>
    <xdr:to>
      <xdr:col>2</xdr:col>
      <xdr:colOff>476250</xdr:colOff>
      <xdr:row>12</xdr:row>
      <xdr:rowOff>180975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D07BD46A-419A-4448-AD65-C3AE9556C45F}"/>
            </a:ext>
          </a:extLst>
        </xdr:cNvPr>
        <xdr:cNvSpPr/>
      </xdr:nvSpPr>
      <xdr:spPr>
        <a:xfrm>
          <a:off x="1781175" y="561975"/>
          <a:ext cx="352425" cy="1905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7</xdr:row>
      <xdr:rowOff>57150</xdr:rowOff>
    </xdr:from>
    <xdr:to>
      <xdr:col>3</xdr:col>
      <xdr:colOff>571500</xdr:colOff>
      <xdr:row>9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B27D6F-CB55-4BA0-BD05-633ABAFE7A91}"/>
            </a:ext>
          </a:extLst>
        </xdr:cNvPr>
        <xdr:cNvSpPr txBox="1"/>
      </xdr:nvSpPr>
      <xdr:spPr>
        <a:xfrm>
          <a:off x="2266950" y="1390650"/>
          <a:ext cx="5715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Top 10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Méndez" refreshedDate="43925.656301504627" createdVersion="6" refreshedVersion="6" minRefreshableVersion="3" recordCount="90" xr:uid="{BADAA776-BF51-4778-A1E9-BC5416DBC74D}">
  <cacheSource type="worksheet">
    <worksheetSource ref="A1:AO91" sheet="Sheet1"/>
  </cacheSource>
  <cacheFields count="41">
    <cacheField name="Sales Order" numFmtId="0">
      <sharedItems containsNonDate="0" containsString="0" containsBlank="1"/>
    </cacheField>
    <cacheField name="Line Number" numFmtId="0">
      <sharedItems containsNonDate="0" containsString="0" containsBlank="1"/>
    </cacheField>
    <cacheField name="Material" numFmtId="0">
      <sharedItems count="30">
        <s v="AA01"/>
        <s v="AA02"/>
        <s v="AA03"/>
        <s v="AA04"/>
        <s v="AA05"/>
        <s v="AA06"/>
        <s v="AA07"/>
        <s v="AA08"/>
        <s v="AA09"/>
        <s v="AA10"/>
        <s v="AA11"/>
        <s v="AA12"/>
        <s v="AA13"/>
        <s v="AA14"/>
        <s v="AA15"/>
        <s v="BB01"/>
        <s v="BB02"/>
        <s v="BB03"/>
        <s v="BB04"/>
        <s v="BB05"/>
        <s v="BB06"/>
        <s v="BB07"/>
        <s v="BB08"/>
        <s v="BB09"/>
        <s v="BB10"/>
        <s v="BB11"/>
        <s v="BB12"/>
        <s v="BB13"/>
        <s v="BB14"/>
        <s v="BB15"/>
      </sharedItems>
    </cacheField>
    <cacheField name="SAP Reason for Rejection Code" numFmtId="0">
      <sharedItems containsNonDate="0" containsString="0" containsBlank="1"/>
    </cacheField>
    <cacheField name="Supply Planner Name" numFmtId="0">
      <sharedItems containsNonDate="0" containsString="0" containsBlank="1"/>
    </cacheField>
    <cacheField name="Material Description" numFmtId="0">
      <sharedItems containsNonDate="0" containsString="0" containsBlank="1"/>
    </cacheField>
    <cacheField name="Order Quantity" numFmtId="0">
      <sharedItems containsNonDate="0" containsString="0" containsBlank="1"/>
    </cacheField>
    <cacheField name="Shipped Quantity" numFmtId="0">
      <sharedItems containsNonDate="0" containsString="0" containsBlank="1"/>
    </cacheField>
    <cacheField name="Cut Quantity" numFmtId="0">
      <sharedItems containsSemiMixedTypes="0" containsString="0" containsNumber="1" containsInteger="1" minValue="62" maxValue="1486"/>
    </cacheField>
    <cacheField name="Date" numFmtId="14">
      <sharedItems containsSemiMixedTypes="0" containsNonDate="0" containsDate="1" containsString="0" minDate="2020-04-01T00:00:00" maxDate="2020-04-04T00:00:00" count="3">
        <d v="2020-04-01T00:00:00"/>
        <d v="2020-04-02T00:00:00"/>
        <d v="2020-04-03T00:00:00"/>
      </sharedItems>
    </cacheField>
    <cacheField name="Cut GS" numFmtId="0">
      <sharedItems containsSemiMixedTypes="0" containsString="0" containsNumber="1" containsInteger="1" minValue="620" maxValue="22290"/>
    </cacheField>
    <cacheField name="Sales Org" numFmtId="0">
      <sharedItems containsNonDate="0" containsString="0" containsBlank="1"/>
    </cacheField>
    <cacheField name="Sales Group" numFmtId="0">
      <sharedItems containsNonDate="0" containsString="0" containsBlank="1"/>
    </cacheField>
    <cacheField name="Sales Group Text" numFmtId="0">
      <sharedItems containsNonDate="0" containsString="0" containsBlank="1"/>
    </cacheField>
    <cacheField name="Ship-To" numFmtId="0">
      <sharedItems containsNonDate="0" containsString="0" containsBlank="1"/>
    </cacheField>
    <cacheField name="City" numFmtId="0">
      <sharedItems containsNonDate="0" containsString="0" containsBlank="1"/>
    </cacheField>
    <cacheField name="Sate" numFmtId="0">
      <sharedItems containsNonDate="0" containsString="0" containsBlank="1"/>
    </cacheField>
    <cacheField name="Sold-to" numFmtId="0">
      <sharedItems containsNonDate="0" containsString="0" containsBlank="1"/>
    </cacheField>
    <cacheField name="Plan-to" numFmtId="0">
      <sharedItems containsNonDate="0" containsString="0" containsBlank="1"/>
    </cacheField>
    <cacheField name="Brand" numFmtId="0">
      <sharedItems containsNonDate="0" containsString="0" containsBlank="1"/>
    </cacheField>
    <cacheField name="Plant Code" numFmtId="0">
      <sharedItems containsNonDate="0" containsString="0" containsBlank="1"/>
    </cacheField>
    <cacheField name="Net Invoice not shipped" numFmtId="0">
      <sharedItems containsNonDate="0" containsString="0" containsBlank="1"/>
    </cacheField>
    <cacheField name="SAP Reason for rejection" numFmtId="0">
      <sharedItems containsNonDate="0" containsString="0" containsBlank="1"/>
    </cacheField>
    <cacheField name="Data Type" numFmtId="0">
      <sharedItems containsNonDate="0" containsString="0" containsBlank="1"/>
    </cacheField>
    <cacheField name="Category" numFmtId="0">
      <sharedItems containsNonDate="0" containsString="0" containsBlank="1"/>
    </cacheField>
    <cacheField name="Segment" numFmtId="0">
      <sharedItems containsNonDate="0" containsString="0" containsBlank="1"/>
    </cacheField>
    <cacheField name="Customer PO" numFmtId="0">
      <sharedItems containsNonDate="0" containsString="0" containsBlank="1"/>
    </cacheField>
    <cacheField name="NSD" numFmtId="0">
      <sharedItems containsNonDate="0" containsString="0" containsBlank="1"/>
    </cacheField>
    <cacheField name="Order Material Code" numFmtId="0">
      <sharedItems containsNonDate="0" containsString="0" containsBlank="1"/>
    </cacheField>
    <cacheField name="Case UPC" numFmtId="0">
      <sharedItems containsNonDate="0" containsString="0" containsBlank="1"/>
    </cacheField>
    <cacheField name="BA Price" numFmtId="0">
      <sharedItems containsNonDate="0" containsString="0" containsBlank="1"/>
    </cacheField>
    <cacheField name="Order GS" numFmtId="0">
      <sharedItems containsNonDate="0" containsString="0" containsBlank="1"/>
    </cacheField>
    <cacheField name="Shipped GS" numFmtId="0">
      <sharedItems containsNonDate="0" containsString="0" containsBlank="1"/>
    </cacheField>
    <cacheField name="Category 2" numFmtId="0">
      <sharedItems containsNonDate="0" containsString="0" containsBlank="1"/>
    </cacheField>
    <cacheField name="Plant Name" numFmtId="0">
      <sharedItems containsNonDate="0" containsString="0" containsBlank="1"/>
    </cacheField>
    <cacheField name="CMO Item?" numFmtId="0">
      <sharedItems containsNonDate="0" containsString="0" containsBlank="1"/>
    </cacheField>
    <cacheField name="OBD Doc Number" numFmtId="0">
      <sharedItems containsNonDate="0" containsString="0" containsBlank="1"/>
    </cacheField>
    <cacheField name="Was Item on OBD?" numFmtId="0">
      <sharedItems containsNonDate="0" containsString="0" containsBlank="1"/>
    </cacheField>
    <cacheField name="OBD Creation Date" numFmtId="0">
      <sharedItems containsNonDate="0" containsString="0" containsBlank="1"/>
    </cacheField>
    <cacheField name="Plant and SL Code" numFmtId="0">
      <sharedItems containsNonDate="0" containsString="0" containsBlank="1"/>
    </cacheField>
    <cacheField name="Warehouse Lead Tim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m/>
    <m/>
    <x v="0"/>
    <m/>
    <m/>
    <m/>
    <m/>
    <m/>
    <n v="176"/>
    <x v="0"/>
    <n v="176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"/>
    <m/>
    <m/>
    <m/>
    <m/>
    <m/>
    <n v="377"/>
    <x v="0"/>
    <n v="377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"/>
    <m/>
    <m/>
    <m/>
    <m/>
    <m/>
    <n v="196"/>
    <x v="0"/>
    <n v="196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3"/>
    <m/>
    <m/>
    <m/>
    <m/>
    <m/>
    <n v="756"/>
    <x v="0"/>
    <n v="756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4"/>
    <m/>
    <m/>
    <m/>
    <m/>
    <m/>
    <n v="209"/>
    <x v="0"/>
    <n v="209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5"/>
    <m/>
    <m/>
    <m/>
    <m/>
    <m/>
    <n v="282"/>
    <x v="0"/>
    <n v="282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6"/>
    <m/>
    <m/>
    <m/>
    <m/>
    <m/>
    <n v="364"/>
    <x v="0"/>
    <n v="364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n v="878"/>
    <x v="0"/>
    <n v="878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8"/>
    <m/>
    <m/>
    <m/>
    <m/>
    <m/>
    <n v="156"/>
    <x v="0"/>
    <n v="156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9"/>
    <m/>
    <m/>
    <m/>
    <m/>
    <m/>
    <n v="115"/>
    <x v="0"/>
    <n v="115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0"/>
    <m/>
    <m/>
    <m/>
    <m/>
    <m/>
    <n v="543"/>
    <x v="0"/>
    <n v="54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1"/>
    <m/>
    <m/>
    <m/>
    <m/>
    <m/>
    <n v="704"/>
    <x v="0"/>
    <n v="704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2"/>
    <m/>
    <m/>
    <m/>
    <m/>
    <m/>
    <n v="200"/>
    <x v="0"/>
    <n v="20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3"/>
    <m/>
    <m/>
    <m/>
    <m/>
    <m/>
    <n v="350"/>
    <x v="0"/>
    <n v="35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4"/>
    <m/>
    <m/>
    <m/>
    <m/>
    <m/>
    <n v="376"/>
    <x v="0"/>
    <n v="376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5"/>
    <m/>
    <m/>
    <m/>
    <m/>
    <m/>
    <n v="161"/>
    <x v="0"/>
    <n v="241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6"/>
    <m/>
    <m/>
    <m/>
    <m/>
    <m/>
    <n v="706"/>
    <x v="0"/>
    <n v="1059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7"/>
    <m/>
    <m/>
    <m/>
    <m/>
    <m/>
    <n v="351"/>
    <x v="0"/>
    <n v="526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8"/>
    <m/>
    <m/>
    <m/>
    <m/>
    <m/>
    <n v="163"/>
    <x v="0"/>
    <n v="244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9"/>
    <m/>
    <m/>
    <m/>
    <m/>
    <m/>
    <n v="792"/>
    <x v="0"/>
    <n v="1188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0"/>
    <m/>
    <m/>
    <m/>
    <m/>
    <m/>
    <n v="216"/>
    <x v="0"/>
    <n v="324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1"/>
    <m/>
    <m/>
    <m/>
    <m/>
    <m/>
    <n v="962"/>
    <x v="0"/>
    <n v="144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2"/>
    <m/>
    <m/>
    <m/>
    <m/>
    <m/>
    <n v="912"/>
    <x v="0"/>
    <n v="1368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3"/>
    <m/>
    <m/>
    <m/>
    <m/>
    <m/>
    <n v="900"/>
    <x v="0"/>
    <n v="135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4"/>
    <m/>
    <m/>
    <m/>
    <m/>
    <m/>
    <n v="754"/>
    <x v="0"/>
    <n v="1131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5"/>
    <m/>
    <m/>
    <m/>
    <m/>
    <m/>
    <n v="713"/>
    <x v="0"/>
    <n v="1069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6"/>
    <m/>
    <m/>
    <m/>
    <m/>
    <m/>
    <n v="757"/>
    <x v="0"/>
    <n v="1135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7"/>
    <m/>
    <m/>
    <m/>
    <m/>
    <m/>
    <n v="347"/>
    <x v="0"/>
    <n v="520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8"/>
    <m/>
    <m/>
    <m/>
    <m/>
    <m/>
    <n v="477"/>
    <x v="0"/>
    <n v="715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9"/>
    <m/>
    <m/>
    <m/>
    <m/>
    <m/>
    <n v="363"/>
    <x v="0"/>
    <n v="544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0"/>
    <m/>
    <m/>
    <m/>
    <m/>
    <m/>
    <n v="614"/>
    <x v="1"/>
    <n v="614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"/>
    <m/>
    <m/>
    <m/>
    <m/>
    <m/>
    <n v="491"/>
    <x v="1"/>
    <n v="491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"/>
    <m/>
    <m/>
    <m/>
    <m/>
    <m/>
    <n v="823"/>
    <x v="1"/>
    <n v="82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3"/>
    <m/>
    <m/>
    <m/>
    <m/>
    <m/>
    <n v="636"/>
    <x v="1"/>
    <n v="636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4"/>
    <m/>
    <m/>
    <m/>
    <m/>
    <m/>
    <n v="493"/>
    <x v="1"/>
    <n v="49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5"/>
    <m/>
    <m/>
    <m/>
    <m/>
    <m/>
    <n v="673"/>
    <x v="1"/>
    <n v="67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6"/>
    <m/>
    <m/>
    <m/>
    <m/>
    <m/>
    <n v="84"/>
    <x v="1"/>
    <n v="84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n v="1098"/>
    <x v="1"/>
    <n v="1098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8"/>
    <m/>
    <m/>
    <m/>
    <m/>
    <m/>
    <n v="539"/>
    <x v="1"/>
    <n v="539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9"/>
    <m/>
    <m/>
    <m/>
    <m/>
    <m/>
    <n v="264"/>
    <x v="1"/>
    <n v="264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0"/>
    <m/>
    <m/>
    <m/>
    <m/>
    <m/>
    <n v="762"/>
    <x v="1"/>
    <n v="762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1"/>
    <m/>
    <m/>
    <m/>
    <m/>
    <m/>
    <n v="1013"/>
    <x v="1"/>
    <n v="101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2"/>
    <m/>
    <m/>
    <m/>
    <m/>
    <m/>
    <n v="1026"/>
    <x v="1"/>
    <n v="1026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3"/>
    <m/>
    <m/>
    <m/>
    <m/>
    <m/>
    <n v="269"/>
    <x v="1"/>
    <n v="269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4"/>
    <m/>
    <m/>
    <m/>
    <m/>
    <m/>
    <n v="696"/>
    <x v="1"/>
    <n v="696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5"/>
    <m/>
    <m/>
    <m/>
    <m/>
    <m/>
    <n v="292"/>
    <x v="1"/>
    <n v="438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6"/>
    <m/>
    <m/>
    <m/>
    <m/>
    <m/>
    <n v="503"/>
    <x v="1"/>
    <n v="754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7"/>
    <m/>
    <m/>
    <m/>
    <m/>
    <m/>
    <n v="1076"/>
    <x v="1"/>
    <n v="1614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8"/>
    <m/>
    <m/>
    <m/>
    <m/>
    <m/>
    <n v="476"/>
    <x v="1"/>
    <n v="714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9"/>
    <m/>
    <m/>
    <m/>
    <m/>
    <m/>
    <n v="789"/>
    <x v="1"/>
    <n v="1183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0"/>
    <m/>
    <m/>
    <m/>
    <m/>
    <m/>
    <n v="254"/>
    <x v="1"/>
    <n v="381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1"/>
    <m/>
    <m/>
    <m/>
    <m/>
    <m/>
    <n v="1034"/>
    <x v="1"/>
    <n v="1551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2"/>
    <m/>
    <m/>
    <m/>
    <m/>
    <m/>
    <n v="925"/>
    <x v="1"/>
    <n v="1387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3"/>
    <m/>
    <m/>
    <m/>
    <m/>
    <m/>
    <n v="322"/>
    <x v="1"/>
    <n v="483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4"/>
    <m/>
    <m/>
    <m/>
    <m/>
    <m/>
    <n v="1027"/>
    <x v="1"/>
    <n v="1540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5"/>
    <m/>
    <m/>
    <m/>
    <m/>
    <m/>
    <n v="89"/>
    <x v="1"/>
    <n v="133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6"/>
    <m/>
    <m/>
    <m/>
    <m/>
    <m/>
    <n v="677"/>
    <x v="1"/>
    <n v="1015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7"/>
    <m/>
    <m/>
    <m/>
    <m/>
    <m/>
    <n v="444"/>
    <x v="1"/>
    <n v="666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8"/>
    <m/>
    <m/>
    <m/>
    <m/>
    <m/>
    <n v="288"/>
    <x v="1"/>
    <n v="432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9"/>
    <m/>
    <m/>
    <m/>
    <m/>
    <m/>
    <n v="483"/>
    <x v="1"/>
    <n v="724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0"/>
    <m/>
    <m/>
    <m/>
    <m/>
    <m/>
    <n v="1070"/>
    <x v="2"/>
    <n v="107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"/>
    <m/>
    <m/>
    <m/>
    <m/>
    <m/>
    <n v="1460"/>
    <x v="2"/>
    <n v="14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"/>
    <m/>
    <m/>
    <m/>
    <m/>
    <m/>
    <n v="904"/>
    <x v="2"/>
    <n v="904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3"/>
    <m/>
    <m/>
    <m/>
    <m/>
    <m/>
    <n v="648"/>
    <x v="2"/>
    <n v="648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4"/>
    <m/>
    <m/>
    <m/>
    <m/>
    <m/>
    <n v="1242"/>
    <x v="2"/>
    <n v="1242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5"/>
    <m/>
    <m/>
    <m/>
    <m/>
    <m/>
    <n v="1268"/>
    <x v="2"/>
    <n v="1268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6"/>
    <m/>
    <m/>
    <m/>
    <m/>
    <m/>
    <n v="1188"/>
    <x v="2"/>
    <n v="1188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7"/>
    <m/>
    <m/>
    <m/>
    <m/>
    <m/>
    <n v="421"/>
    <x v="2"/>
    <n v="421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8"/>
    <m/>
    <m/>
    <m/>
    <m/>
    <m/>
    <n v="1137"/>
    <x v="2"/>
    <n v="1137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9"/>
    <m/>
    <m/>
    <m/>
    <m/>
    <m/>
    <n v="609"/>
    <x v="2"/>
    <n v="609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0"/>
    <m/>
    <m/>
    <m/>
    <m/>
    <m/>
    <n v="1460"/>
    <x v="2"/>
    <n v="1460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1"/>
    <m/>
    <m/>
    <m/>
    <m/>
    <m/>
    <n v="1418"/>
    <x v="2"/>
    <n v="1418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2"/>
    <m/>
    <m/>
    <m/>
    <m/>
    <m/>
    <n v="568"/>
    <x v="2"/>
    <n v="568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3"/>
    <m/>
    <m/>
    <m/>
    <m/>
    <m/>
    <n v="459"/>
    <x v="2"/>
    <n v="459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4"/>
    <m/>
    <m/>
    <m/>
    <m/>
    <m/>
    <n v="62"/>
    <x v="2"/>
    <n v="62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5"/>
    <m/>
    <m/>
    <m/>
    <m/>
    <m/>
    <n v="1288"/>
    <x v="2"/>
    <n v="1932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6"/>
    <m/>
    <m/>
    <m/>
    <m/>
    <m/>
    <n v="66"/>
    <x v="2"/>
    <n v="99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7"/>
    <m/>
    <m/>
    <m/>
    <m/>
    <m/>
    <n v="928"/>
    <x v="2"/>
    <n v="1392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8"/>
    <m/>
    <m/>
    <m/>
    <m/>
    <m/>
    <n v="1486"/>
    <x v="2"/>
    <n v="2229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19"/>
    <m/>
    <m/>
    <m/>
    <m/>
    <m/>
    <n v="1004"/>
    <x v="2"/>
    <n v="1506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0"/>
    <m/>
    <m/>
    <m/>
    <m/>
    <m/>
    <n v="586"/>
    <x v="2"/>
    <n v="879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1"/>
    <m/>
    <m/>
    <m/>
    <m/>
    <m/>
    <n v="1213"/>
    <x v="2"/>
    <n v="1819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2"/>
    <m/>
    <m/>
    <m/>
    <m/>
    <m/>
    <n v="409"/>
    <x v="2"/>
    <n v="613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3"/>
    <m/>
    <m/>
    <m/>
    <m/>
    <m/>
    <n v="1147"/>
    <x v="2"/>
    <n v="1720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4"/>
    <m/>
    <m/>
    <m/>
    <m/>
    <m/>
    <n v="601"/>
    <x v="2"/>
    <n v="901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5"/>
    <m/>
    <m/>
    <m/>
    <m/>
    <m/>
    <n v="684"/>
    <x v="2"/>
    <n v="1026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6"/>
    <m/>
    <m/>
    <m/>
    <m/>
    <m/>
    <n v="365"/>
    <x v="2"/>
    <n v="547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7"/>
    <m/>
    <m/>
    <m/>
    <m/>
    <m/>
    <n v="552"/>
    <x v="2"/>
    <n v="828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8"/>
    <m/>
    <m/>
    <m/>
    <m/>
    <m/>
    <n v="547"/>
    <x v="2"/>
    <n v="820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x v="29"/>
    <m/>
    <m/>
    <m/>
    <m/>
    <m/>
    <n v="95"/>
    <x v="2"/>
    <n v="1425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1F374-E23A-41D4-819E-0F513F36BF5B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34" firstHeaderRow="1" firstDataRow="1" firstDataCol="1" rowPageCount="1" colPageCount="1"/>
  <pivotFields count="41">
    <pivotField compact="0" outline="0" showAll="0"/>
    <pivotField compact="0" outline="0" showAll="0"/>
    <pivotField axis="axisRow" compact="0" outline="0" showAll="0" sortType="de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Page" compact="0" numFmtId="14" outline="0" showAll="0">
      <items count="4">
        <item x="0"/>
        <item x="1"/>
        <item x="2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2"/>
  </rowFields>
  <rowItems count="31">
    <i>
      <x v="18"/>
    </i>
    <i>
      <x v="15"/>
    </i>
    <i>
      <x v="21"/>
    </i>
    <i>
      <x v="23"/>
    </i>
    <i>
      <x v="19"/>
    </i>
    <i>
      <x v="1"/>
    </i>
    <i>
      <x v="10"/>
    </i>
    <i>
      <x v="11"/>
    </i>
    <i>
      <x v="17"/>
    </i>
    <i>
      <x v="5"/>
    </i>
    <i>
      <x v="4"/>
    </i>
    <i>
      <x v="6"/>
    </i>
    <i>
      <x v="8"/>
    </i>
    <i>
      <x/>
    </i>
    <i>
      <x v="25"/>
    </i>
    <i>
      <x v="2"/>
    </i>
    <i>
      <x v="24"/>
    </i>
    <i>
      <x v="20"/>
    </i>
    <i>
      <x v="27"/>
    </i>
    <i>
      <x v="28"/>
    </i>
    <i>
      <x v="3"/>
    </i>
    <i>
      <x v="22"/>
    </i>
    <i>
      <x v="9"/>
    </i>
    <i>
      <x v="12"/>
    </i>
    <i>
      <x v="26"/>
    </i>
    <i>
      <x v="13"/>
    </i>
    <i>
      <x v="7"/>
    </i>
    <i>
      <x v="29"/>
    </i>
    <i>
      <x v="16"/>
    </i>
    <i>
      <x v="14"/>
    </i>
    <i t="grand">
      <x/>
    </i>
  </rowItems>
  <colItems count="1">
    <i/>
  </colItems>
  <pageFields count="1">
    <pageField fld="9" item="2" hier="-1"/>
  </pageFields>
  <dataFields count="1">
    <dataField name="Sum of Cut GS" fld="10" baseField="2" baseItem="0" numFmtId="164"/>
  </dataFields>
  <formats count="10">
    <format dxfId="9">
      <pivotArea outline="0" fieldPosition="0">
        <references count="1">
          <reference field="2" count="10" selected="0">
            <x v="3"/>
            <x v="7"/>
            <x v="16"/>
            <x v="19"/>
            <x v="21"/>
            <x v="22"/>
            <x v="23"/>
            <x v="24"/>
            <x v="25"/>
            <x v="26"/>
          </reference>
        </references>
      </pivotArea>
    </format>
    <format dxfId="8">
      <pivotArea dataOnly="0" labelOnly="1" outline="0" fieldPosition="0">
        <references count="1">
          <reference field="2" count="10">
            <x v="3"/>
            <x v="7"/>
            <x v="16"/>
            <x v="19"/>
            <x v="21"/>
            <x v="22"/>
            <x v="23"/>
            <x v="24"/>
            <x v="25"/>
            <x v="26"/>
          </reference>
        </references>
      </pivotArea>
    </format>
    <format dxfId="7">
      <pivotArea outline="0" fieldPosition="0">
        <references count="1">
          <reference field="2" count="19" selected="0">
            <x v="0"/>
            <x v="1"/>
            <x v="3"/>
            <x v="4"/>
            <x v="5"/>
            <x v="6"/>
            <x v="8"/>
            <x v="9"/>
            <x v="13"/>
            <x v="14"/>
            <x v="15"/>
            <x v="16"/>
            <x v="18"/>
            <x v="20"/>
            <x v="23"/>
            <x v="25"/>
            <x v="27"/>
            <x v="28"/>
            <x v="29"/>
          </reference>
        </references>
      </pivotArea>
    </format>
    <format dxfId="6">
      <pivotArea dataOnly="0" labelOnly="1" outline="0" fieldPosition="0">
        <references count="1">
          <reference field="2" count="19">
            <x v="0"/>
            <x v="1"/>
            <x v="3"/>
            <x v="4"/>
            <x v="5"/>
            <x v="6"/>
            <x v="8"/>
            <x v="9"/>
            <x v="13"/>
            <x v="14"/>
            <x v="15"/>
            <x v="16"/>
            <x v="18"/>
            <x v="20"/>
            <x v="23"/>
            <x v="25"/>
            <x v="27"/>
            <x v="28"/>
            <x v="29"/>
          </reference>
        </references>
      </pivotArea>
    </format>
    <format dxfId="5">
      <pivotArea outline="0" fieldPosition="0">
        <references count="1">
          <reference field="2" count="10" selected="0">
            <x v="2"/>
            <x v="7"/>
            <x v="11"/>
            <x v="12"/>
            <x v="17"/>
            <x v="19"/>
            <x v="21"/>
            <x v="22"/>
            <x v="24"/>
            <x v="26"/>
          </reference>
        </references>
      </pivotArea>
    </format>
    <format dxfId="4">
      <pivotArea dataOnly="0" labelOnly="1" outline="0" fieldPosition="0">
        <references count="1">
          <reference field="2" count="10">
            <x v="2"/>
            <x v="7"/>
            <x v="11"/>
            <x v="12"/>
            <x v="17"/>
            <x v="19"/>
            <x v="21"/>
            <x v="22"/>
            <x v="24"/>
            <x v="26"/>
          </reference>
        </references>
      </pivotArea>
    </format>
    <format dxfId="3">
      <pivotArea outline="0" fieldPosition="0">
        <references count="1">
          <reference field="2" count="19" selected="0">
            <x v="0"/>
            <x v="2"/>
            <x v="3"/>
            <x v="6"/>
            <x v="7"/>
            <x v="8"/>
            <x v="9"/>
            <x v="12"/>
            <x v="13"/>
            <x v="14"/>
            <x v="16"/>
            <x v="20"/>
            <x v="22"/>
            <x v="24"/>
            <x v="25"/>
            <x v="26"/>
            <x v="27"/>
            <x v="28"/>
            <x v="29"/>
          </reference>
        </references>
      </pivotArea>
    </format>
    <format dxfId="2">
      <pivotArea dataOnly="0" labelOnly="1" outline="0" fieldPosition="0">
        <references count="1">
          <reference field="2" count="19">
            <x v="0"/>
            <x v="2"/>
            <x v="3"/>
            <x v="6"/>
            <x v="7"/>
            <x v="8"/>
            <x v="9"/>
            <x v="12"/>
            <x v="13"/>
            <x v="14"/>
            <x v="16"/>
            <x v="20"/>
            <x v="22"/>
            <x v="24"/>
            <x v="25"/>
            <x v="26"/>
            <x v="27"/>
            <x v="28"/>
            <x v="29"/>
          </reference>
        </references>
      </pivotArea>
    </format>
    <format dxfId="1">
      <pivotArea outline="0" fieldPosition="0">
        <references count="1">
          <reference field="2" count="10" selected="0">
            <x v="1"/>
            <x v="5"/>
            <x v="10"/>
            <x v="11"/>
            <x v="15"/>
            <x v="17"/>
            <x v="18"/>
            <x v="19"/>
            <x v="21"/>
            <x v="23"/>
          </reference>
        </references>
      </pivotArea>
    </format>
    <format dxfId="0">
      <pivotArea dataOnly="0" labelOnly="1" outline="0" fieldPosition="0">
        <references count="1">
          <reference field="2" count="10">
            <x v="1"/>
            <x v="5"/>
            <x v="10"/>
            <x v="11"/>
            <x v="15"/>
            <x v="17"/>
            <x v="18"/>
            <x v="19"/>
            <x v="21"/>
            <x v="2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FC794-4A9F-442D-9E78-7B808D0DA897}">
  <dimension ref="A1:C34"/>
  <sheetViews>
    <sheetView showGridLines="0" tabSelected="1" workbookViewId="0">
      <selection activeCell="B1" sqref="B1"/>
    </sheetView>
  </sheetViews>
  <sheetFormatPr defaultRowHeight="15" x14ac:dyDescent="0.25"/>
  <cols>
    <col min="1" max="1" width="11.28515625" bestFit="1" customWidth="1"/>
    <col min="2" max="2" width="13.5703125" bestFit="1" customWidth="1"/>
  </cols>
  <sheetData>
    <row r="1" spans="1:3" x14ac:dyDescent="0.25">
      <c r="A1" s="2" t="s">
        <v>9</v>
      </c>
      <c r="B1" s="3">
        <v>43924</v>
      </c>
      <c r="C1" s="15" t="s">
        <v>73</v>
      </c>
    </row>
    <row r="3" spans="1:3" x14ac:dyDescent="0.25">
      <c r="A3" s="2" t="s">
        <v>2</v>
      </c>
      <c r="B3" t="s">
        <v>72</v>
      </c>
    </row>
    <row r="4" spans="1:3" x14ac:dyDescent="0.25">
      <c r="A4" s="5" t="s">
        <v>59</v>
      </c>
      <c r="B4" s="6">
        <v>22290</v>
      </c>
    </row>
    <row r="5" spans="1:3" x14ac:dyDescent="0.25">
      <c r="A5" s="5" t="s">
        <v>56</v>
      </c>
      <c r="B5" s="6">
        <v>19320</v>
      </c>
    </row>
    <row r="6" spans="1:3" x14ac:dyDescent="0.25">
      <c r="A6" s="5" t="s">
        <v>62</v>
      </c>
      <c r="B6" s="6">
        <v>18195</v>
      </c>
    </row>
    <row r="7" spans="1:3" x14ac:dyDescent="0.25">
      <c r="A7" s="5" t="s">
        <v>64</v>
      </c>
      <c r="B7" s="6">
        <v>17205</v>
      </c>
    </row>
    <row r="8" spans="1:3" x14ac:dyDescent="0.25">
      <c r="A8" s="5" t="s">
        <v>60</v>
      </c>
      <c r="B8" s="6">
        <v>15060</v>
      </c>
    </row>
    <row r="9" spans="1:3" x14ac:dyDescent="0.25">
      <c r="A9" s="5" t="s">
        <v>42</v>
      </c>
      <c r="B9" s="6">
        <v>14600</v>
      </c>
    </row>
    <row r="10" spans="1:3" x14ac:dyDescent="0.25">
      <c r="A10" s="5" t="s">
        <v>51</v>
      </c>
      <c r="B10" s="6">
        <v>14600</v>
      </c>
    </row>
    <row r="11" spans="1:3" x14ac:dyDescent="0.25">
      <c r="A11" s="5" t="s">
        <v>52</v>
      </c>
      <c r="B11" s="6">
        <v>14180</v>
      </c>
    </row>
    <row r="12" spans="1:3" x14ac:dyDescent="0.25">
      <c r="A12" s="5" t="s">
        <v>58</v>
      </c>
      <c r="B12" s="6">
        <v>13920</v>
      </c>
    </row>
    <row r="13" spans="1:3" x14ac:dyDescent="0.25">
      <c r="A13" s="5" t="s">
        <v>46</v>
      </c>
      <c r="B13" s="6">
        <v>12680</v>
      </c>
    </row>
    <row r="14" spans="1:3" x14ac:dyDescent="0.25">
      <c r="A14" s="13" t="s">
        <v>45</v>
      </c>
      <c r="B14" s="14">
        <v>12420</v>
      </c>
    </row>
    <row r="15" spans="1:3" x14ac:dyDescent="0.25">
      <c r="A15" s="13" t="s">
        <v>47</v>
      </c>
      <c r="B15" s="14">
        <v>11880</v>
      </c>
    </row>
    <row r="16" spans="1:3" x14ac:dyDescent="0.25">
      <c r="A16" s="13" t="s">
        <v>49</v>
      </c>
      <c r="B16" s="14">
        <v>11370</v>
      </c>
    </row>
    <row r="17" spans="1:2" x14ac:dyDescent="0.25">
      <c r="A17" s="13" t="s">
        <v>41</v>
      </c>
      <c r="B17" s="14">
        <v>10700</v>
      </c>
    </row>
    <row r="18" spans="1:2" x14ac:dyDescent="0.25">
      <c r="A18" s="13" t="s">
        <v>66</v>
      </c>
      <c r="B18" s="14">
        <v>10260</v>
      </c>
    </row>
    <row r="19" spans="1:2" x14ac:dyDescent="0.25">
      <c r="A19" s="13" t="s">
        <v>43</v>
      </c>
      <c r="B19" s="14">
        <v>9040</v>
      </c>
    </row>
    <row r="20" spans="1:2" x14ac:dyDescent="0.25">
      <c r="A20" s="13" t="s">
        <v>65</v>
      </c>
      <c r="B20" s="14">
        <v>9015</v>
      </c>
    </row>
    <row r="21" spans="1:2" x14ac:dyDescent="0.25">
      <c r="A21" s="13" t="s">
        <v>61</v>
      </c>
      <c r="B21" s="14">
        <v>8790</v>
      </c>
    </row>
    <row r="22" spans="1:2" x14ac:dyDescent="0.25">
      <c r="A22" s="13" t="s">
        <v>68</v>
      </c>
      <c r="B22" s="14">
        <v>8280</v>
      </c>
    </row>
    <row r="23" spans="1:2" x14ac:dyDescent="0.25">
      <c r="A23" s="13" t="s">
        <v>69</v>
      </c>
      <c r="B23" s="14">
        <v>8205</v>
      </c>
    </row>
    <row r="24" spans="1:2" x14ac:dyDescent="0.25">
      <c r="A24" s="13" t="s">
        <v>44</v>
      </c>
      <c r="B24" s="14">
        <v>6480</v>
      </c>
    </row>
    <row r="25" spans="1:2" x14ac:dyDescent="0.25">
      <c r="A25" s="13" t="s">
        <v>63</v>
      </c>
      <c r="B25" s="14">
        <v>6135</v>
      </c>
    </row>
    <row r="26" spans="1:2" x14ac:dyDescent="0.25">
      <c r="A26" s="13" t="s">
        <v>50</v>
      </c>
      <c r="B26" s="14">
        <v>6090</v>
      </c>
    </row>
    <row r="27" spans="1:2" x14ac:dyDescent="0.25">
      <c r="A27" s="13" t="s">
        <v>53</v>
      </c>
      <c r="B27" s="14">
        <v>5680</v>
      </c>
    </row>
    <row r="28" spans="1:2" x14ac:dyDescent="0.25">
      <c r="A28" s="13" t="s">
        <v>67</v>
      </c>
      <c r="B28" s="14">
        <v>5475</v>
      </c>
    </row>
    <row r="29" spans="1:2" x14ac:dyDescent="0.25">
      <c r="A29" s="13" t="s">
        <v>54</v>
      </c>
      <c r="B29" s="14">
        <v>4590</v>
      </c>
    </row>
    <row r="30" spans="1:2" x14ac:dyDescent="0.25">
      <c r="A30" s="13" t="s">
        <v>48</v>
      </c>
      <c r="B30" s="14">
        <v>4210</v>
      </c>
    </row>
    <row r="31" spans="1:2" x14ac:dyDescent="0.25">
      <c r="A31" s="13" t="s">
        <v>70</v>
      </c>
      <c r="B31" s="14">
        <v>1425</v>
      </c>
    </row>
    <row r="32" spans="1:2" x14ac:dyDescent="0.25">
      <c r="A32" s="13" t="s">
        <v>57</v>
      </c>
      <c r="B32" s="14">
        <v>990</v>
      </c>
    </row>
    <row r="33" spans="1:2" x14ac:dyDescent="0.25">
      <c r="A33" s="13" t="s">
        <v>55</v>
      </c>
      <c r="B33" s="14">
        <v>620</v>
      </c>
    </row>
    <row r="34" spans="1:2" x14ac:dyDescent="0.25">
      <c r="A34" t="s">
        <v>71</v>
      </c>
      <c r="B34" s="4">
        <v>303705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BF757-362D-4402-AA9B-29CC89285EF1}">
  <dimension ref="A1:AO91"/>
  <sheetViews>
    <sheetView showGridLines="0" workbookViewId="0">
      <pane ySplit="1" topLeftCell="A62" activePane="bottomLeft" state="frozen"/>
      <selection pane="bottomLeft" activeCell="K63" sqref="K63"/>
    </sheetView>
  </sheetViews>
  <sheetFormatPr defaultRowHeight="15" x14ac:dyDescent="0.25"/>
  <cols>
    <col min="6" max="6" width="11.140625" customWidth="1"/>
  </cols>
  <sheetData>
    <row r="1" spans="1:41" s="1" customFormat="1" ht="7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32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</row>
    <row r="2" spans="1:41" s="10" customFormat="1" x14ac:dyDescent="0.25">
      <c r="A2" s="8"/>
      <c r="B2" s="8"/>
      <c r="C2" s="8" t="s">
        <v>41</v>
      </c>
      <c r="D2" s="8"/>
      <c r="E2" s="8"/>
      <c r="F2" s="8"/>
      <c r="G2" s="8"/>
      <c r="H2" s="8"/>
      <c r="I2" s="8">
        <v>176</v>
      </c>
      <c r="J2" s="9">
        <v>43922</v>
      </c>
      <c r="K2" s="8">
        <f>I2*10</f>
        <v>1760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s="10" customFormat="1" x14ac:dyDescent="0.25">
      <c r="A3" s="8"/>
      <c r="B3" s="8"/>
      <c r="C3" s="8" t="s">
        <v>42</v>
      </c>
      <c r="D3" s="8"/>
      <c r="E3" s="8"/>
      <c r="F3" s="8"/>
      <c r="G3" s="8"/>
      <c r="H3" s="8"/>
      <c r="I3" s="8">
        <v>377</v>
      </c>
      <c r="J3" s="9">
        <v>43922</v>
      </c>
      <c r="K3" s="8">
        <f t="shared" ref="K3:K16" si="0">I3*10</f>
        <v>3770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 s="10" customFormat="1" x14ac:dyDescent="0.25">
      <c r="A4" s="8"/>
      <c r="B4" s="8"/>
      <c r="C4" s="8" t="s">
        <v>43</v>
      </c>
      <c r="D4" s="8"/>
      <c r="E4" s="8"/>
      <c r="F4" s="8"/>
      <c r="G4" s="8"/>
      <c r="H4" s="8"/>
      <c r="I4" s="8">
        <v>196</v>
      </c>
      <c r="J4" s="9">
        <v>43922</v>
      </c>
      <c r="K4" s="8">
        <f t="shared" si="0"/>
        <v>1960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1" s="10" customFormat="1" x14ac:dyDescent="0.25">
      <c r="A5" s="8"/>
      <c r="B5" s="8"/>
      <c r="C5" s="8" t="s">
        <v>44</v>
      </c>
      <c r="D5" s="8"/>
      <c r="E5" s="8"/>
      <c r="F5" s="8"/>
      <c r="G5" s="8"/>
      <c r="H5" s="8"/>
      <c r="I5" s="8">
        <v>756</v>
      </c>
      <c r="J5" s="9">
        <v>43922</v>
      </c>
      <c r="K5" s="8">
        <f t="shared" si="0"/>
        <v>7560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 spans="1:41" s="10" customFormat="1" x14ac:dyDescent="0.25">
      <c r="A6" s="8"/>
      <c r="B6" s="8"/>
      <c r="C6" s="8" t="s">
        <v>45</v>
      </c>
      <c r="D6" s="8"/>
      <c r="E6" s="8"/>
      <c r="F6" s="8"/>
      <c r="G6" s="8"/>
      <c r="H6" s="8"/>
      <c r="I6" s="8">
        <v>209</v>
      </c>
      <c r="J6" s="9">
        <v>43922</v>
      </c>
      <c r="K6" s="8">
        <f t="shared" si="0"/>
        <v>2090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 spans="1:41" s="10" customFormat="1" x14ac:dyDescent="0.25">
      <c r="A7" s="8"/>
      <c r="B7" s="8"/>
      <c r="C7" s="8" t="s">
        <v>46</v>
      </c>
      <c r="D7" s="8"/>
      <c r="E7" s="8"/>
      <c r="F7" s="8"/>
      <c r="G7" s="8"/>
      <c r="H7" s="8"/>
      <c r="I7" s="8">
        <v>282</v>
      </c>
      <c r="J7" s="9">
        <v>43922</v>
      </c>
      <c r="K7" s="8">
        <f t="shared" si="0"/>
        <v>2820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 spans="1:41" s="10" customFormat="1" x14ac:dyDescent="0.25">
      <c r="A8" s="8"/>
      <c r="B8" s="8"/>
      <c r="C8" s="8" t="s">
        <v>47</v>
      </c>
      <c r="D8" s="8"/>
      <c r="E8" s="8"/>
      <c r="F8" s="8"/>
      <c r="G8" s="8"/>
      <c r="H8" s="8"/>
      <c r="I8" s="8">
        <v>364</v>
      </c>
      <c r="J8" s="9">
        <v>43922</v>
      </c>
      <c r="K8" s="8">
        <f t="shared" si="0"/>
        <v>3640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 spans="1:41" s="10" customFormat="1" x14ac:dyDescent="0.25">
      <c r="A9" s="8"/>
      <c r="B9" s="8"/>
      <c r="C9" s="8" t="s">
        <v>48</v>
      </c>
      <c r="D9" s="8"/>
      <c r="E9" s="8"/>
      <c r="F9" s="8"/>
      <c r="G9" s="8"/>
      <c r="H9" s="8"/>
      <c r="I9" s="8">
        <v>878</v>
      </c>
      <c r="J9" s="9">
        <v>43922</v>
      </c>
      <c r="K9" s="8">
        <f t="shared" si="0"/>
        <v>8780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 spans="1:41" s="10" customFormat="1" x14ac:dyDescent="0.25">
      <c r="A10" s="8"/>
      <c r="B10" s="8"/>
      <c r="C10" s="8" t="s">
        <v>49</v>
      </c>
      <c r="D10" s="8"/>
      <c r="E10" s="8"/>
      <c r="F10" s="8"/>
      <c r="G10" s="8"/>
      <c r="H10" s="8"/>
      <c r="I10" s="8">
        <v>156</v>
      </c>
      <c r="J10" s="9">
        <v>43922</v>
      </c>
      <c r="K10" s="8">
        <f t="shared" si="0"/>
        <v>1560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 spans="1:41" s="10" customFormat="1" x14ac:dyDescent="0.25">
      <c r="A11" s="8"/>
      <c r="B11" s="8"/>
      <c r="C11" s="8" t="s">
        <v>50</v>
      </c>
      <c r="D11" s="8"/>
      <c r="E11" s="8"/>
      <c r="F11" s="8"/>
      <c r="G11" s="8"/>
      <c r="H11" s="8"/>
      <c r="I11" s="8">
        <v>115</v>
      </c>
      <c r="J11" s="9">
        <v>43922</v>
      </c>
      <c r="K11" s="8">
        <f t="shared" si="0"/>
        <v>1150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spans="1:41" s="10" customFormat="1" x14ac:dyDescent="0.25">
      <c r="A12" s="8"/>
      <c r="B12" s="8"/>
      <c r="C12" s="8" t="s">
        <v>51</v>
      </c>
      <c r="D12" s="8"/>
      <c r="E12" s="8"/>
      <c r="F12" s="8"/>
      <c r="G12" s="8"/>
      <c r="H12" s="8"/>
      <c r="I12" s="8">
        <v>543</v>
      </c>
      <c r="J12" s="9">
        <v>43922</v>
      </c>
      <c r="K12" s="8">
        <f t="shared" si="0"/>
        <v>5430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1:41" s="10" customFormat="1" x14ac:dyDescent="0.25">
      <c r="A13" s="8"/>
      <c r="B13" s="8"/>
      <c r="C13" s="8" t="s">
        <v>52</v>
      </c>
      <c r="D13" s="8"/>
      <c r="E13" s="8"/>
      <c r="F13" s="8"/>
      <c r="G13" s="8"/>
      <c r="H13" s="8"/>
      <c r="I13" s="8">
        <v>704</v>
      </c>
      <c r="J13" s="9">
        <v>43922</v>
      </c>
      <c r="K13" s="8">
        <f t="shared" si="0"/>
        <v>7040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 spans="1:41" s="10" customFormat="1" x14ac:dyDescent="0.25">
      <c r="A14" s="8"/>
      <c r="B14" s="8"/>
      <c r="C14" s="8" t="s">
        <v>53</v>
      </c>
      <c r="D14" s="8"/>
      <c r="E14" s="8"/>
      <c r="F14" s="8"/>
      <c r="G14" s="8"/>
      <c r="H14" s="8"/>
      <c r="I14" s="8">
        <v>200</v>
      </c>
      <c r="J14" s="9">
        <v>43922</v>
      </c>
      <c r="K14" s="8">
        <f t="shared" si="0"/>
        <v>2000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 spans="1:41" s="10" customFormat="1" x14ac:dyDescent="0.25">
      <c r="A15" s="8"/>
      <c r="B15" s="8"/>
      <c r="C15" s="8" t="s">
        <v>54</v>
      </c>
      <c r="D15" s="8"/>
      <c r="E15" s="8"/>
      <c r="F15" s="8"/>
      <c r="G15" s="8"/>
      <c r="H15" s="8"/>
      <c r="I15" s="8">
        <v>350</v>
      </c>
      <c r="J15" s="9">
        <v>43922</v>
      </c>
      <c r="K15" s="8">
        <f t="shared" si="0"/>
        <v>3500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 spans="1:41" s="10" customFormat="1" x14ac:dyDescent="0.25">
      <c r="A16" s="8"/>
      <c r="B16" s="8"/>
      <c r="C16" s="8" t="s">
        <v>55</v>
      </c>
      <c r="D16" s="8"/>
      <c r="E16" s="8"/>
      <c r="F16" s="8"/>
      <c r="G16" s="8"/>
      <c r="H16" s="8"/>
      <c r="I16" s="8">
        <v>376</v>
      </c>
      <c r="J16" s="9">
        <v>43922</v>
      </c>
      <c r="K16" s="8">
        <f t="shared" si="0"/>
        <v>3760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spans="1:41" s="10" customFormat="1" x14ac:dyDescent="0.25">
      <c r="A17" s="8"/>
      <c r="B17" s="8"/>
      <c r="C17" s="8" t="s">
        <v>56</v>
      </c>
      <c r="D17" s="8"/>
      <c r="E17" s="8"/>
      <c r="F17" s="8"/>
      <c r="G17" s="8"/>
      <c r="H17" s="8"/>
      <c r="I17" s="8">
        <v>161</v>
      </c>
      <c r="J17" s="9">
        <v>43922</v>
      </c>
      <c r="K17" s="8">
        <f>I17*15</f>
        <v>2415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spans="1:41" s="10" customFormat="1" x14ac:dyDescent="0.25">
      <c r="A18" s="8"/>
      <c r="B18" s="8"/>
      <c r="C18" s="8" t="s">
        <v>57</v>
      </c>
      <c r="D18" s="8"/>
      <c r="E18" s="8"/>
      <c r="F18" s="8"/>
      <c r="G18" s="8"/>
      <c r="H18" s="8"/>
      <c r="I18" s="8">
        <v>706</v>
      </c>
      <c r="J18" s="9">
        <v>43922</v>
      </c>
      <c r="K18" s="8">
        <f t="shared" ref="K18:K31" si="1">I18*15</f>
        <v>10590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spans="1:41" s="10" customFormat="1" x14ac:dyDescent="0.25">
      <c r="A19" s="8"/>
      <c r="B19" s="8"/>
      <c r="C19" s="8" t="s">
        <v>58</v>
      </c>
      <c r="D19" s="8"/>
      <c r="E19" s="8"/>
      <c r="F19" s="8"/>
      <c r="G19" s="8"/>
      <c r="H19" s="8"/>
      <c r="I19" s="8">
        <v>351</v>
      </c>
      <c r="J19" s="9">
        <v>43922</v>
      </c>
      <c r="K19" s="8">
        <f t="shared" si="1"/>
        <v>5265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 spans="1:41" s="10" customFormat="1" x14ac:dyDescent="0.25">
      <c r="A20" s="8"/>
      <c r="B20" s="8"/>
      <c r="C20" s="8" t="s">
        <v>59</v>
      </c>
      <c r="D20" s="8"/>
      <c r="E20" s="8"/>
      <c r="F20" s="8"/>
      <c r="G20" s="8"/>
      <c r="H20" s="8"/>
      <c r="I20" s="8">
        <v>163</v>
      </c>
      <c r="J20" s="9">
        <v>43922</v>
      </c>
      <c r="K20" s="8">
        <f t="shared" si="1"/>
        <v>2445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 spans="1:41" s="10" customFormat="1" x14ac:dyDescent="0.25">
      <c r="A21" s="8"/>
      <c r="B21" s="8"/>
      <c r="C21" s="8" t="s">
        <v>60</v>
      </c>
      <c r="D21" s="8"/>
      <c r="E21" s="8"/>
      <c r="F21" s="8"/>
      <c r="G21" s="8"/>
      <c r="H21" s="8"/>
      <c r="I21" s="8">
        <v>792</v>
      </c>
      <c r="J21" s="9">
        <v>43922</v>
      </c>
      <c r="K21" s="8">
        <f t="shared" si="1"/>
        <v>11880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 spans="1:41" s="10" customFormat="1" x14ac:dyDescent="0.25">
      <c r="A22" s="8"/>
      <c r="B22" s="8"/>
      <c r="C22" s="8" t="s">
        <v>61</v>
      </c>
      <c r="D22" s="8"/>
      <c r="E22" s="8"/>
      <c r="F22" s="8"/>
      <c r="G22" s="8"/>
      <c r="H22" s="8"/>
      <c r="I22" s="8">
        <v>216</v>
      </c>
      <c r="J22" s="9">
        <v>43922</v>
      </c>
      <c r="K22" s="8">
        <f t="shared" si="1"/>
        <v>3240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 spans="1:41" s="10" customFormat="1" x14ac:dyDescent="0.25">
      <c r="A23" s="8"/>
      <c r="B23" s="8"/>
      <c r="C23" s="8" t="s">
        <v>62</v>
      </c>
      <c r="D23" s="8"/>
      <c r="E23" s="8"/>
      <c r="F23" s="8"/>
      <c r="G23" s="8"/>
      <c r="H23" s="8"/>
      <c r="I23" s="8">
        <v>962</v>
      </c>
      <c r="J23" s="9">
        <v>43922</v>
      </c>
      <c r="K23" s="8">
        <f t="shared" si="1"/>
        <v>14430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 spans="1:41" s="10" customFormat="1" x14ac:dyDescent="0.25">
      <c r="A24" s="8"/>
      <c r="B24" s="8"/>
      <c r="C24" s="8" t="s">
        <v>63</v>
      </c>
      <c r="D24" s="8"/>
      <c r="E24" s="8"/>
      <c r="F24" s="8"/>
      <c r="G24" s="8"/>
      <c r="H24" s="8"/>
      <c r="I24" s="8">
        <v>912</v>
      </c>
      <c r="J24" s="9">
        <v>43922</v>
      </c>
      <c r="K24" s="8">
        <f t="shared" si="1"/>
        <v>13680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 spans="1:41" s="10" customFormat="1" x14ac:dyDescent="0.25">
      <c r="A25" s="8"/>
      <c r="B25" s="8"/>
      <c r="C25" s="8" t="s">
        <v>64</v>
      </c>
      <c r="D25" s="8"/>
      <c r="E25" s="8"/>
      <c r="F25" s="8"/>
      <c r="G25" s="8"/>
      <c r="H25" s="8"/>
      <c r="I25" s="8">
        <v>900</v>
      </c>
      <c r="J25" s="9">
        <v>43922</v>
      </c>
      <c r="K25" s="8">
        <f t="shared" si="1"/>
        <v>13500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 spans="1:41" s="10" customFormat="1" x14ac:dyDescent="0.25">
      <c r="A26" s="8"/>
      <c r="B26" s="8"/>
      <c r="C26" s="8" t="s">
        <v>65</v>
      </c>
      <c r="D26" s="8"/>
      <c r="E26" s="8"/>
      <c r="F26" s="8"/>
      <c r="G26" s="8"/>
      <c r="H26" s="8"/>
      <c r="I26" s="8">
        <v>754</v>
      </c>
      <c r="J26" s="9">
        <v>43922</v>
      </c>
      <c r="K26" s="8">
        <f t="shared" si="1"/>
        <v>11310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 spans="1:41" s="10" customFormat="1" x14ac:dyDescent="0.25">
      <c r="A27" s="8"/>
      <c r="B27" s="8"/>
      <c r="C27" s="8" t="s">
        <v>66</v>
      </c>
      <c r="D27" s="8"/>
      <c r="E27" s="8"/>
      <c r="F27" s="8"/>
      <c r="G27" s="8"/>
      <c r="H27" s="8"/>
      <c r="I27" s="8">
        <v>713</v>
      </c>
      <c r="J27" s="9">
        <v>43922</v>
      </c>
      <c r="K27" s="8">
        <f t="shared" si="1"/>
        <v>10695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 spans="1:41" s="10" customFormat="1" x14ac:dyDescent="0.25">
      <c r="A28" s="8"/>
      <c r="B28" s="8"/>
      <c r="C28" s="8" t="s">
        <v>67</v>
      </c>
      <c r="D28" s="8"/>
      <c r="E28" s="8"/>
      <c r="F28" s="8"/>
      <c r="G28" s="8"/>
      <c r="H28" s="8"/>
      <c r="I28" s="8">
        <v>757</v>
      </c>
      <c r="J28" s="9">
        <v>43922</v>
      </c>
      <c r="K28" s="8">
        <f t="shared" si="1"/>
        <v>11355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 spans="1:41" s="10" customFormat="1" x14ac:dyDescent="0.25">
      <c r="A29" s="8"/>
      <c r="B29" s="8"/>
      <c r="C29" s="8" t="s">
        <v>68</v>
      </c>
      <c r="D29" s="8"/>
      <c r="E29" s="8"/>
      <c r="F29" s="8"/>
      <c r="G29" s="8"/>
      <c r="H29" s="8"/>
      <c r="I29" s="8">
        <v>347</v>
      </c>
      <c r="J29" s="9">
        <v>43922</v>
      </c>
      <c r="K29" s="8">
        <f t="shared" si="1"/>
        <v>5205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 spans="1:41" s="10" customFormat="1" x14ac:dyDescent="0.25">
      <c r="A30" s="8"/>
      <c r="B30" s="8"/>
      <c r="C30" s="8" t="s">
        <v>69</v>
      </c>
      <c r="D30" s="8"/>
      <c r="E30" s="8"/>
      <c r="F30" s="8"/>
      <c r="G30" s="8"/>
      <c r="H30" s="8"/>
      <c r="I30" s="8">
        <v>477</v>
      </c>
      <c r="J30" s="9">
        <v>43922</v>
      </c>
      <c r="K30" s="8">
        <f t="shared" si="1"/>
        <v>7155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 spans="1:41" s="10" customFormat="1" x14ac:dyDescent="0.25">
      <c r="A31" s="8"/>
      <c r="B31" s="8"/>
      <c r="C31" s="8" t="s">
        <v>70</v>
      </c>
      <c r="D31" s="8"/>
      <c r="E31" s="8"/>
      <c r="F31" s="8"/>
      <c r="G31" s="8"/>
      <c r="H31" s="8"/>
      <c r="I31" s="8">
        <v>363</v>
      </c>
      <c r="J31" s="9">
        <v>43922</v>
      </c>
      <c r="K31" s="8">
        <f t="shared" si="1"/>
        <v>5445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 spans="1:41" s="10" customFormat="1" x14ac:dyDescent="0.25">
      <c r="A32" s="8"/>
      <c r="B32" s="8"/>
      <c r="C32" s="8" t="s">
        <v>41</v>
      </c>
      <c r="D32" s="8"/>
      <c r="E32" s="8"/>
      <c r="F32" s="8"/>
      <c r="G32" s="8"/>
      <c r="H32" s="8"/>
      <c r="I32" s="8">
        <v>614</v>
      </c>
      <c r="J32" s="9">
        <v>43923</v>
      </c>
      <c r="K32" s="8">
        <f>I32*10</f>
        <v>6140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 spans="1:41" s="10" customFormat="1" x14ac:dyDescent="0.25">
      <c r="A33" s="8"/>
      <c r="B33" s="8"/>
      <c r="C33" s="8" t="s">
        <v>42</v>
      </c>
      <c r="D33" s="8"/>
      <c r="E33" s="8"/>
      <c r="F33" s="8"/>
      <c r="G33" s="8"/>
      <c r="H33" s="8"/>
      <c r="I33" s="8">
        <v>491</v>
      </c>
      <c r="J33" s="9">
        <v>43923</v>
      </c>
      <c r="K33" s="8">
        <f t="shared" ref="K33:K46" si="2">I33*10</f>
        <v>4910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 spans="1:41" s="10" customFormat="1" x14ac:dyDescent="0.25">
      <c r="A34" s="8"/>
      <c r="B34" s="8"/>
      <c r="C34" s="8" t="s">
        <v>43</v>
      </c>
      <c r="D34" s="8"/>
      <c r="E34" s="8"/>
      <c r="F34" s="8"/>
      <c r="G34" s="8"/>
      <c r="H34" s="8"/>
      <c r="I34" s="8">
        <v>823</v>
      </c>
      <c r="J34" s="9">
        <v>43923</v>
      </c>
      <c r="K34" s="8">
        <f t="shared" si="2"/>
        <v>8230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 spans="1:41" s="10" customFormat="1" x14ac:dyDescent="0.25">
      <c r="A35" s="8"/>
      <c r="B35" s="8"/>
      <c r="C35" s="8" t="s">
        <v>44</v>
      </c>
      <c r="D35" s="8"/>
      <c r="E35" s="8"/>
      <c r="F35" s="8"/>
      <c r="G35" s="8"/>
      <c r="H35" s="8"/>
      <c r="I35" s="8">
        <v>636</v>
      </c>
      <c r="J35" s="9">
        <v>43923</v>
      </c>
      <c r="K35" s="8">
        <f t="shared" si="2"/>
        <v>6360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 spans="1:41" s="10" customFormat="1" x14ac:dyDescent="0.25">
      <c r="A36" s="8"/>
      <c r="B36" s="8"/>
      <c r="C36" s="8" t="s">
        <v>45</v>
      </c>
      <c r="D36" s="8"/>
      <c r="E36" s="8"/>
      <c r="F36" s="8"/>
      <c r="G36" s="8"/>
      <c r="H36" s="8"/>
      <c r="I36" s="8">
        <v>493</v>
      </c>
      <c r="J36" s="9">
        <v>43923</v>
      </c>
      <c r="K36" s="8">
        <f t="shared" si="2"/>
        <v>4930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 spans="1:41" s="10" customFormat="1" x14ac:dyDescent="0.25">
      <c r="A37" s="8"/>
      <c r="B37" s="8"/>
      <c r="C37" s="8" t="s">
        <v>46</v>
      </c>
      <c r="D37" s="8"/>
      <c r="E37" s="8"/>
      <c r="F37" s="8"/>
      <c r="G37" s="8"/>
      <c r="H37" s="8"/>
      <c r="I37" s="8">
        <v>673</v>
      </c>
      <c r="J37" s="9">
        <v>43923</v>
      </c>
      <c r="K37" s="8">
        <f t="shared" si="2"/>
        <v>6730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 spans="1:41" s="10" customFormat="1" x14ac:dyDescent="0.25">
      <c r="A38" s="8"/>
      <c r="B38" s="8"/>
      <c r="C38" s="8" t="s">
        <v>47</v>
      </c>
      <c r="D38" s="8"/>
      <c r="E38" s="8"/>
      <c r="F38" s="8"/>
      <c r="G38" s="8"/>
      <c r="H38" s="8"/>
      <c r="I38" s="8">
        <v>84</v>
      </c>
      <c r="J38" s="9">
        <v>43923</v>
      </c>
      <c r="K38" s="8">
        <f t="shared" si="2"/>
        <v>840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 spans="1:41" s="10" customFormat="1" x14ac:dyDescent="0.25">
      <c r="A39" s="8"/>
      <c r="B39" s="8"/>
      <c r="C39" s="8" t="s">
        <v>48</v>
      </c>
      <c r="D39" s="8"/>
      <c r="E39" s="8"/>
      <c r="F39" s="8"/>
      <c r="G39" s="8"/>
      <c r="H39" s="8"/>
      <c r="I39" s="8">
        <v>1098</v>
      </c>
      <c r="J39" s="9">
        <v>43923</v>
      </c>
      <c r="K39" s="8">
        <f t="shared" si="2"/>
        <v>10980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</row>
    <row r="40" spans="1:41" s="10" customFormat="1" x14ac:dyDescent="0.25">
      <c r="A40" s="8"/>
      <c r="B40" s="8"/>
      <c r="C40" s="8" t="s">
        <v>49</v>
      </c>
      <c r="D40" s="8"/>
      <c r="E40" s="8"/>
      <c r="F40" s="8"/>
      <c r="G40" s="8"/>
      <c r="H40" s="8"/>
      <c r="I40" s="8">
        <v>539</v>
      </c>
      <c r="J40" s="9">
        <v>43923</v>
      </c>
      <c r="K40" s="8">
        <f t="shared" si="2"/>
        <v>5390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</row>
    <row r="41" spans="1:41" s="10" customFormat="1" x14ac:dyDescent="0.25">
      <c r="A41" s="8"/>
      <c r="B41" s="8"/>
      <c r="C41" s="8" t="s">
        <v>50</v>
      </c>
      <c r="D41" s="8"/>
      <c r="E41" s="8"/>
      <c r="F41" s="8"/>
      <c r="G41" s="8"/>
      <c r="H41" s="8"/>
      <c r="I41" s="8">
        <v>264</v>
      </c>
      <c r="J41" s="9">
        <v>43923</v>
      </c>
      <c r="K41" s="8">
        <f t="shared" si="2"/>
        <v>2640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</row>
    <row r="42" spans="1:41" s="10" customFormat="1" x14ac:dyDescent="0.25">
      <c r="A42" s="8"/>
      <c r="B42" s="8"/>
      <c r="C42" s="8" t="s">
        <v>51</v>
      </c>
      <c r="D42" s="8"/>
      <c r="E42" s="8"/>
      <c r="F42" s="8"/>
      <c r="G42" s="8"/>
      <c r="H42" s="8"/>
      <c r="I42" s="8">
        <v>762</v>
      </c>
      <c r="J42" s="9">
        <v>43923</v>
      </c>
      <c r="K42" s="8">
        <f t="shared" si="2"/>
        <v>7620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 spans="1:41" s="10" customFormat="1" x14ac:dyDescent="0.25">
      <c r="A43" s="8"/>
      <c r="B43" s="8"/>
      <c r="C43" s="8" t="s">
        <v>52</v>
      </c>
      <c r="D43" s="8"/>
      <c r="E43" s="8"/>
      <c r="F43" s="8"/>
      <c r="G43" s="8"/>
      <c r="H43" s="8"/>
      <c r="I43" s="8">
        <v>1013</v>
      </c>
      <c r="J43" s="9">
        <v>43923</v>
      </c>
      <c r="K43" s="8">
        <f t="shared" si="2"/>
        <v>10130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 spans="1:41" s="10" customFormat="1" x14ac:dyDescent="0.25">
      <c r="A44" s="8"/>
      <c r="B44" s="8"/>
      <c r="C44" s="8" t="s">
        <v>53</v>
      </c>
      <c r="D44" s="8"/>
      <c r="E44" s="8"/>
      <c r="F44" s="8"/>
      <c r="G44" s="8"/>
      <c r="H44" s="8"/>
      <c r="I44" s="8">
        <v>1026</v>
      </c>
      <c r="J44" s="9">
        <v>43923</v>
      </c>
      <c r="K44" s="8">
        <f t="shared" si="2"/>
        <v>10260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 spans="1:41" s="10" customFormat="1" x14ac:dyDescent="0.25">
      <c r="A45" s="8"/>
      <c r="B45" s="8"/>
      <c r="C45" s="8" t="s">
        <v>54</v>
      </c>
      <c r="D45" s="8"/>
      <c r="E45" s="8"/>
      <c r="F45" s="8"/>
      <c r="G45" s="8"/>
      <c r="H45" s="8"/>
      <c r="I45" s="8">
        <v>269</v>
      </c>
      <c r="J45" s="9">
        <v>43923</v>
      </c>
      <c r="K45" s="8">
        <f t="shared" si="2"/>
        <v>2690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</row>
    <row r="46" spans="1:41" s="10" customFormat="1" x14ac:dyDescent="0.25">
      <c r="A46" s="8"/>
      <c r="B46" s="8"/>
      <c r="C46" s="8" t="s">
        <v>55</v>
      </c>
      <c r="D46" s="8"/>
      <c r="E46" s="8"/>
      <c r="F46" s="8"/>
      <c r="G46" s="8"/>
      <c r="H46" s="8"/>
      <c r="I46" s="8">
        <v>696</v>
      </c>
      <c r="J46" s="9">
        <v>43923</v>
      </c>
      <c r="K46" s="8">
        <f t="shared" si="2"/>
        <v>6960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 spans="1:41" s="10" customFormat="1" x14ac:dyDescent="0.25">
      <c r="A47" s="8"/>
      <c r="B47" s="8"/>
      <c r="C47" s="8" t="s">
        <v>56</v>
      </c>
      <c r="D47" s="8"/>
      <c r="E47" s="8"/>
      <c r="F47" s="8"/>
      <c r="G47" s="8"/>
      <c r="H47" s="8"/>
      <c r="I47" s="8">
        <v>292</v>
      </c>
      <c r="J47" s="9">
        <v>43923</v>
      </c>
      <c r="K47" s="8">
        <f>I47*15</f>
        <v>4380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 spans="1:41" s="10" customFormat="1" x14ac:dyDescent="0.25">
      <c r="A48" s="8"/>
      <c r="B48" s="8"/>
      <c r="C48" s="8" t="s">
        <v>57</v>
      </c>
      <c r="D48" s="8"/>
      <c r="E48" s="8"/>
      <c r="F48" s="8"/>
      <c r="G48" s="8"/>
      <c r="H48" s="8"/>
      <c r="I48" s="8">
        <v>503</v>
      </c>
      <c r="J48" s="9">
        <v>43923</v>
      </c>
      <c r="K48" s="8">
        <f t="shared" ref="K48:K61" si="3">I48*15</f>
        <v>7545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 spans="1:41" s="10" customFormat="1" x14ac:dyDescent="0.25">
      <c r="A49" s="8"/>
      <c r="B49" s="8"/>
      <c r="C49" s="8" t="s">
        <v>58</v>
      </c>
      <c r="D49" s="8"/>
      <c r="E49" s="8"/>
      <c r="F49" s="8"/>
      <c r="G49" s="8"/>
      <c r="H49" s="8"/>
      <c r="I49" s="8">
        <v>1076</v>
      </c>
      <c r="J49" s="9">
        <v>43923</v>
      </c>
      <c r="K49" s="8">
        <f t="shared" si="3"/>
        <v>16140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 spans="1:41" s="10" customFormat="1" x14ac:dyDescent="0.25">
      <c r="A50" s="8"/>
      <c r="B50" s="8"/>
      <c r="C50" s="8" t="s">
        <v>59</v>
      </c>
      <c r="D50" s="8"/>
      <c r="E50" s="8"/>
      <c r="F50" s="8"/>
      <c r="G50" s="8"/>
      <c r="H50" s="8"/>
      <c r="I50" s="8">
        <v>476</v>
      </c>
      <c r="J50" s="9">
        <v>43923</v>
      </c>
      <c r="K50" s="8">
        <f t="shared" si="3"/>
        <v>7140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 spans="1:41" s="10" customFormat="1" x14ac:dyDescent="0.25">
      <c r="A51" s="8"/>
      <c r="B51" s="8"/>
      <c r="C51" s="8" t="s">
        <v>60</v>
      </c>
      <c r="D51" s="8"/>
      <c r="E51" s="8"/>
      <c r="F51" s="8"/>
      <c r="G51" s="8"/>
      <c r="H51" s="8"/>
      <c r="I51" s="8">
        <v>789</v>
      </c>
      <c r="J51" s="9">
        <v>43923</v>
      </c>
      <c r="K51" s="8">
        <f t="shared" si="3"/>
        <v>11835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</row>
    <row r="52" spans="1:41" s="10" customFormat="1" x14ac:dyDescent="0.25">
      <c r="A52" s="8"/>
      <c r="B52" s="8"/>
      <c r="C52" s="8" t="s">
        <v>61</v>
      </c>
      <c r="D52" s="8"/>
      <c r="E52" s="8"/>
      <c r="F52" s="8"/>
      <c r="G52" s="8"/>
      <c r="H52" s="8"/>
      <c r="I52" s="8">
        <v>254</v>
      </c>
      <c r="J52" s="9">
        <v>43923</v>
      </c>
      <c r="K52" s="8">
        <f t="shared" si="3"/>
        <v>3810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</row>
    <row r="53" spans="1:41" s="10" customFormat="1" x14ac:dyDescent="0.25">
      <c r="A53" s="8"/>
      <c r="B53" s="8"/>
      <c r="C53" s="8" t="s">
        <v>62</v>
      </c>
      <c r="D53" s="8"/>
      <c r="E53" s="8"/>
      <c r="F53" s="8"/>
      <c r="G53" s="8"/>
      <c r="H53" s="8"/>
      <c r="I53" s="8">
        <v>1034</v>
      </c>
      <c r="J53" s="9">
        <v>43923</v>
      </c>
      <c r="K53" s="8">
        <f t="shared" si="3"/>
        <v>15510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</row>
    <row r="54" spans="1:41" s="10" customFormat="1" x14ac:dyDescent="0.25">
      <c r="A54" s="8"/>
      <c r="B54" s="8"/>
      <c r="C54" s="8" t="s">
        <v>63</v>
      </c>
      <c r="D54" s="8"/>
      <c r="E54" s="8"/>
      <c r="F54" s="8"/>
      <c r="G54" s="8"/>
      <c r="H54" s="8"/>
      <c r="I54" s="8">
        <v>925</v>
      </c>
      <c r="J54" s="9">
        <v>43923</v>
      </c>
      <c r="K54" s="8">
        <f t="shared" si="3"/>
        <v>13875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</row>
    <row r="55" spans="1:41" s="10" customFormat="1" x14ac:dyDescent="0.25">
      <c r="A55" s="8"/>
      <c r="B55" s="8"/>
      <c r="C55" s="8" t="s">
        <v>64</v>
      </c>
      <c r="D55" s="8"/>
      <c r="E55" s="8"/>
      <c r="F55" s="8"/>
      <c r="G55" s="8"/>
      <c r="H55" s="8"/>
      <c r="I55" s="8">
        <v>322</v>
      </c>
      <c r="J55" s="9">
        <v>43923</v>
      </c>
      <c r="K55" s="8">
        <f t="shared" si="3"/>
        <v>4830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</row>
    <row r="56" spans="1:41" s="10" customFormat="1" x14ac:dyDescent="0.25">
      <c r="A56" s="8"/>
      <c r="B56" s="8"/>
      <c r="C56" s="8" t="s">
        <v>65</v>
      </c>
      <c r="D56" s="8"/>
      <c r="E56" s="8"/>
      <c r="F56" s="8"/>
      <c r="G56" s="8"/>
      <c r="H56" s="8"/>
      <c r="I56" s="8">
        <v>1027</v>
      </c>
      <c r="J56" s="9">
        <v>43923</v>
      </c>
      <c r="K56" s="8">
        <f t="shared" si="3"/>
        <v>15405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</row>
    <row r="57" spans="1:41" s="10" customFormat="1" x14ac:dyDescent="0.25">
      <c r="A57" s="8"/>
      <c r="B57" s="8"/>
      <c r="C57" s="8" t="s">
        <v>66</v>
      </c>
      <c r="D57" s="8"/>
      <c r="E57" s="8"/>
      <c r="F57" s="8"/>
      <c r="G57" s="8"/>
      <c r="H57" s="8"/>
      <c r="I57" s="8">
        <v>89</v>
      </c>
      <c r="J57" s="9">
        <v>43923</v>
      </c>
      <c r="K57" s="8">
        <f t="shared" si="3"/>
        <v>1335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</row>
    <row r="58" spans="1:41" s="10" customFormat="1" x14ac:dyDescent="0.25">
      <c r="A58" s="8"/>
      <c r="B58" s="8"/>
      <c r="C58" s="8" t="s">
        <v>67</v>
      </c>
      <c r="D58" s="8"/>
      <c r="E58" s="8"/>
      <c r="F58" s="8"/>
      <c r="G58" s="8"/>
      <c r="H58" s="8"/>
      <c r="I58" s="8">
        <v>677</v>
      </c>
      <c r="J58" s="9">
        <v>43923</v>
      </c>
      <c r="K58" s="8">
        <f t="shared" si="3"/>
        <v>10155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</row>
    <row r="59" spans="1:41" s="10" customFormat="1" x14ac:dyDescent="0.25">
      <c r="A59" s="8"/>
      <c r="B59" s="8"/>
      <c r="C59" s="8" t="s">
        <v>68</v>
      </c>
      <c r="D59" s="8"/>
      <c r="E59" s="8"/>
      <c r="F59" s="8"/>
      <c r="G59" s="8"/>
      <c r="H59" s="8"/>
      <c r="I59" s="8">
        <v>444</v>
      </c>
      <c r="J59" s="9">
        <v>43923</v>
      </c>
      <c r="K59" s="8">
        <f t="shared" si="3"/>
        <v>6660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</row>
    <row r="60" spans="1:41" s="10" customFormat="1" x14ac:dyDescent="0.25">
      <c r="A60" s="8"/>
      <c r="B60" s="8"/>
      <c r="C60" s="8" t="s">
        <v>69</v>
      </c>
      <c r="D60" s="8"/>
      <c r="E60" s="8"/>
      <c r="F60" s="8"/>
      <c r="G60" s="8"/>
      <c r="H60" s="8"/>
      <c r="I60" s="8">
        <v>288</v>
      </c>
      <c r="J60" s="9">
        <v>43923</v>
      </c>
      <c r="K60" s="8">
        <f t="shared" si="3"/>
        <v>4320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</row>
    <row r="61" spans="1:41" s="10" customFormat="1" x14ac:dyDescent="0.25">
      <c r="A61" s="8"/>
      <c r="B61" s="8"/>
      <c r="C61" s="8" t="s">
        <v>70</v>
      </c>
      <c r="D61" s="8"/>
      <c r="E61" s="8"/>
      <c r="F61" s="8"/>
      <c r="G61" s="8"/>
      <c r="H61" s="8"/>
      <c r="I61" s="8">
        <v>483</v>
      </c>
      <c r="J61" s="9">
        <v>43923</v>
      </c>
      <c r="K61" s="8">
        <f t="shared" si="3"/>
        <v>7245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</row>
    <row r="62" spans="1:41" s="13" customFormat="1" x14ac:dyDescent="0.25">
      <c r="A62" s="11"/>
      <c r="B62" s="11"/>
      <c r="C62" s="11" t="s">
        <v>41</v>
      </c>
      <c r="D62" s="11"/>
      <c r="E62" s="11"/>
      <c r="F62" s="11"/>
      <c r="G62" s="11"/>
      <c r="H62" s="11"/>
      <c r="I62" s="11">
        <f ca="1">RANDBETWEEN(10,1500)</f>
        <v>239</v>
      </c>
      <c r="J62" s="12">
        <v>43924</v>
      </c>
      <c r="K62" s="11">
        <f ca="1">I62*10</f>
        <v>2390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 spans="1:41" s="13" customFormat="1" x14ac:dyDescent="0.25">
      <c r="A63" s="11"/>
      <c r="B63" s="11"/>
      <c r="C63" s="11" t="s">
        <v>42</v>
      </c>
      <c r="D63" s="11"/>
      <c r="E63" s="11"/>
      <c r="F63" s="11"/>
      <c r="G63" s="11"/>
      <c r="H63" s="11"/>
      <c r="I63" s="11">
        <f t="shared" ref="I63:I91" ca="1" si="4">RANDBETWEEN(10,1500)</f>
        <v>1435</v>
      </c>
      <c r="J63" s="12">
        <v>43924</v>
      </c>
      <c r="K63" s="11">
        <f t="shared" ref="K63:K76" ca="1" si="5">I63*10</f>
        <v>14350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 spans="1:41" s="13" customFormat="1" x14ac:dyDescent="0.25">
      <c r="A64" s="11"/>
      <c r="B64" s="11"/>
      <c r="C64" s="11" t="s">
        <v>43</v>
      </c>
      <c r="D64" s="11"/>
      <c r="E64" s="11"/>
      <c r="F64" s="11"/>
      <c r="G64" s="11"/>
      <c r="H64" s="11"/>
      <c r="I64" s="11">
        <f t="shared" ca="1" si="4"/>
        <v>35</v>
      </c>
      <c r="J64" s="12">
        <v>43924</v>
      </c>
      <c r="K64" s="11">
        <f t="shared" ca="1" si="5"/>
        <v>350</v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spans="1:41" s="13" customFormat="1" x14ac:dyDescent="0.25">
      <c r="A65" s="11"/>
      <c r="B65" s="11"/>
      <c r="C65" s="11" t="s">
        <v>44</v>
      </c>
      <c r="D65" s="11"/>
      <c r="E65" s="11"/>
      <c r="F65" s="11"/>
      <c r="G65" s="11"/>
      <c r="H65" s="11"/>
      <c r="I65" s="11">
        <f t="shared" ca="1" si="4"/>
        <v>990</v>
      </c>
      <c r="J65" s="12">
        <v>43924</v>
      </c>
      <c r="K65" s="11">
        <f t="shared" ca="1" si="5"/>
        <v>9900</v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1:41" s="13" customFormat="1" x14ac:dyDescent="0.25">
      <c r="A66" s="11"/>
      <c r="B66" s="11"/>
      <c r="C66" s="11" t="s">
        <v>45</v>
      </c>
      <c r="D66" s="11"/>
      <c r="E66" s="11"/>
      <c r="F66" s="11"/>
      <c r="G66" s="11"/>
      <c r="H66" s="11"/>
      <c r="I66" s="11">
        <f t="shared" ca="1" si="4"/>
        <v>1242</v>
      </c>
      <c r="J66" s="12">
        <v>43924</v>
      </c>
      <c r="K66" s="11">
        <f t="shared" ca="1" si="5"/>
        <v>12420</v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spans="1:41" s="13" customFormat="1" x14ac:dyDescent="0.25">
      <c r="A67" s="11"/>
      <c r="B67" s="11"/>
      <c r="C67" s="11" t="s">
        <v>46</v>
      </c>
      <c r="D67" s="11"/>
      <c r="E67" s="11"/>
      <c r="F67" s="11"/>
      <c r="G67" s="11"/>
      <c r="H67" s="11"/>
      <c r="I67" s="11">
        <f t="shared" ca="1" si="4"/>
        <v>1056</v>
      </c>
      <c r="J67" s="12">
        <v>43924</v>
      </c>
      <c r="K67" s="11">
        <f t="shared" ca="1" si="5"/>
        <v>10560</v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1:41" s="13" customFormat="1" x14ac:dyDescent="0.25">
      <c r="A68" s="11"/>
      <c r="B68" s="11"/>
      <c r="C68" s="11" t="s">
        <v>47</v>
      </c>
      <c r="D68" s="11"/>
      <c r="E68" s="11"/>
      <c r="F68" s="11"/>
      <c r="G68" s="11"/>
      <c r="H68" s="11"/>
      <c r="I68" s="11">
        <f t="shared" ca="1" si="4"/>
        <v>75</v>
      </c>
      <c r="J68" s="12">
        <v>43924</v>
      </c>
      <c r="K68" s="11">
        <f t="shared" ca="1" si="5"/>
        <v>750</v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1:41" s="13" customFormat="1" x14ac:dyDescent="0.25">
      <c r="A69" s="11"/>
      <c r="B69" s="11"/>
      <c r="C69" s="11" t="s">
        <v>48</v>
      </c>
      <c r="D69" s="11"/>
      <c r="E69" s="11"/>
      <c r="F69" s="11"/>
      <c r="G69" s="11"/>
      <c r="H69" s="11"/>
      <c r="I69" s="11">
        <f t="shared" ca="1" si="4"/>
        <v>1124</v>
      </c>
      <c r="J69" s="12">
        <v>43924</v>
      </c>
      <c r="K69" s="11">
        <f t="shared" ca="1" si="5"/>
        <v>11240</v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1:41" s="13" customFormat="1" x14ac:dyDescent="0.25">
      <c r="A70" s="11"/>
      <c r="B70" s="11"/>
      <c r="C70" s="11" t="s">
        <v>49</v>
      </c>
      <c r="D70" s="11"/>
      <c r="E70" s="11"/>
      <c r="F70" s="11"/>
      <c r="G70" s="11"/>
      <c r="H70" s="11"/>
      <c r="I70" s="11">
        <f t="shared" ca="1" si="4"/>
        <v>735</v>
      </c>
      <c r="J70" s="12">
        <v>43924</v>
      </c>
      <c r="K70" s="11">
        <f t="shared" ca="1" si="5"/>
        <v>7350</v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spans="1:41" s="13" customFormat="1" x14ac:dyDescent="0.25">
      <c r="A71" s="11"/>
      <c r="B71" s="11"/>
      <c r="C71" s="11" t="s">
        <v>50</v>
      </c>
      <c r="D71" s="11"/>
      <c r="E71" s="11"/>
      <c r="F71" s="11"/>
      <c r="G71" s="11"/>
      <c r="H71" s="11"/>
      <c r="I71" s="11">
        <f t="shared" ca="1" si="4"/>
        <v>1183</v>
      </c>
      <c r="J71" s="12">
        <v>43924</v>
      </c>
      <c r="K71" s="11">
        <f t="shared" ca="1" si="5"/>
        <v>11830</v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spans="1:41" s="13" customFormat="1" x14ac:dyDescent="0.25">
      <c r="A72" s="11"/>
      <c r="B72" s="11"/>
      <c r="C72" s="11" t="s">
        <v>51</v>
      </c>
      <c r="D72" s="11"/>
      <c r="E72" s="11"/>
      <c r="F72" s="11"/>
      <c r="G72" s="11"/>
      <c r="H72" s="11"/>
      <c r="I72" s="11">
        <f t="shared" ca="1" si="4"/>
        <v>229</v>
      </c>
      <c r="J72" s="12">
        <v>43924</v>
      </c>
      <c r="K72" s="11">
        <f t="shared" ca="1" si="5"/>
        <v>2290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1:41" s="13" customFormat="1" x14ac:dyDescent="0.25">
      <c r="A73" s="11"/>
      <c r="B73" s="11"/>
      <c r="C73" s="11" t="s">
        <v>52</v>
      </c>
      <c r="D73" s="11"/>
      <c r="E73" s="11"/>
      <c r="F73" s="11"/>
      <c r="G73" s="11"/>
      <c r="H73" s="11"/>
      <c r="I73" s="11">
        <f t="shared" ca="1" si="4"/>
        <v>1409</v>
      </c>
      <c r="J73" s="12">
        <v>43924</v>
      </c>
      <c r="K73" s="11">
        <f t="shared" ca="1" si="5"/>
        <v>14090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1:41" s="13" customFormat="1" x14ac:dyDescent="0.25">
      <c r="A74" s="11"/>
      <c r="B74" s="11"/>
      <c r="C74" s="11" t="s">
        <v>53</v>
      </c>
      <c r="D74" s="11"/>
      <c r="E74" s="11"/>
      <c r="F74" s="11"/>
      <c r="G74" s="11"/>
      <c r="H74" s="11"/>
      <c r="I74" s="11">
        <f t="shared" ca="1" si="4"/>
        <v>681</v>
      </c>
      <c r="J74" s="12">
        <v>43924</v>
      </c>
      <c r="K74" s="11">
        <f t="shared" ca="1" si="5"/>
        <v>6810</v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1:41" s="13" customFormat="1" x14ac:dyDescent="0.25">
      <c r="A75" s="11"/>
      <c r="B75" s="11"/>
      <c r="C75" s="11" t="s">
        <v>54</v>
      </c>
      <c r="D75" s="11"/>
      <c r="E75" s="11"/>
      <c r="F75" s="11"/>
      <c r="G75" s="11"/>
      <c r="H75" s="11"/>
      <c r="I75" s="11">
        <f t="shared" ca="1" si="4"/>
        <v>364</v>
      </c>
      <c r="J75" s="12">
        <v>43924</v>
      </c>
      <c r="K75" s="11">
        <f t="shared" ca="1" si="5"/>
        <v>3640</v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1:41" s="13" customFormat="1" x14ac:dyDescent="0.25">
      <c r="A76" s="11"/>
      <c r="B76" s="11"/>
      <c r="C76" s="11" t="s">
        <v>55</v>
      </c>
      <c r="D76" s="11"/>
      <c r="E76" s="11"/>
      <c r="F76" s="11"/>
      <c r="G76" s="11"/>
      <c r="H76" s="11"/>
      <c r="I76" s="11">
        <f t="shared" ca="1" si="4"/>
        <v>926</v>
      </c>
      <c r="J76" s="12">
        <v>43924</v>
      </c>
      <c r="K76" s="11">
        <f t="shared" ca="1" si="5"/>
        <v>9260</v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1:41" s="13" customFormat="1" x14ac:dyDescent="0.25">
      <c r="A77" s="11"/>
      <c r="B77" s="11"/>
      <c r="C77" s="11" t="s">
        <v>56</v>
      </c>
      <c r="D77" s="11"/>
      <c r="E77" s="11"/>
      <c r="F77" s="11"/>
      <c r="G77" s="11"/>
      <c r="H77" s="11"/>
      <c r="I77" s="11">
        <f t="shared" ca="1" si="4"/>
        <v>856</v>
      </c>
      <c r="J77" s="12">
        <v>43924</v>
      </c>
      <c r="K77" s="11">
        <f ca="1">I77*15</f>
        <v>12840</v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spans="1:41" s="13" customFormat="1" x14ac:dyDescent="0.25">
      <c r="A78" s="11"/>
      <c r="B78" s="11"/>
      <c r="C78" s="11" t="s">
        <v>57</v>
      </c>
      <c r="D78" s="11"/>
      <c r="E78" s="11"/>
      <c r="F78" s="11"/>
      <c r="G78" s="11"/>
      <c r="H78" s="11"/>
      <c r="I78" s="11">
        <f t="shared" ca="1" si="4"/>
        <v>655</v>
      </c>
      <c r="J78" s="12">
        <v>43924</v>
      </c>
      <c r="K78" s="11">
        <f t="shared" ref="K78:K91" ca="1" si="6">I78*15</f>
        <v>9825</v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spans="1:41" s="13" customFormat="1" x14ac:dyDescent="0.25">
      <c r="A79" s="11"/>
      <c r="B79" s="11"/>
      <c r="C79" s="11" t="s">
        <v>58</v>
      </c>
      <c r="D79" s="11"/>
      <c r="E79" s="11"/>
      <c r="F79" s="11"/>
      <c r="G79" s="11"/>
      <c r="H79" s="11"/>
      <c r="I79" s="11">
        <f t="shared" ca="1" si="4"/>
        <v>649</v>
      </c>
      <c r="J79" s="12">
        <v>43924</v>
      </c>
      <c r="K79" s="11">
        <f t="shared" ca="1" si="6"/>
        <v>9735</v>
      </c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spans="1:41" s="13" customFormat="1" x14ac:dyDescent="0.25">
      <c r="A80" s="11"/>
      <c r="B80" s="11"/>
      <c r="C80" s="11" t="s">
        <v>59</v>
      </c>
      <c r="D80" s="11"/>
      <c r="E80" s="11"/>
      <c r="F80" s="11"/>
      <c r="G80" s="11"/>
      <c r="H80" s="11"/>
      <c r="I80" s="11">
        <f t="shared" ca="1" si="4"/>
        <v>1061</v>
      </c>
      <c r="J80" s="12">
        <v>43924</v>
      </c>
      <c r="K80" s="11">
        <f t="shared" ca="1" si="6"/>
        <v>15915</v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spans="1:41" s="13" customFormat="1" x14ac:dyDescent="0.25">
      <c r="A81" s="11"/>
      <c r="B81" s="11"/>
      <c r="C81" s="11" t="s">
        <v>60</v>
      </c>
      <c r="D81" s="11"/>
      <c r="E81" s="11"/>
      <c r="F81" s="11"/>
      <c r="G81" s="11"/>
      <c r="H81" s="11"/>
      <c r="I81" s="11">
        <f t="shared" ca="1" si="4"/>
        <v>1438</v>
      </c>
      <c r="J81" s="12">
        <v>43924</v>
      </c>
      <c r="K81" s="11">
        <f t="shared" ca="1" si="6"/>
        <v>21570</v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spans="1:41" s="13" customFormat="1" x14ac:dyDescent="0.25">
      <c r="A82" s="11"/>
      <c r="B82" s="11"/>
      <c r="C82" s="11" t="s">
        <v>61</v>
      </c>
      <c r="D82" s="11"/>
      <c r="E82" s="11"/>
      <c r="F82" s="11"/>
      <c r="G82" s="11"/>
      <c r="H82" s="11"/>
      <c r="I82" s="11">
        <f t="shared" ca="1" si="4"/>
        <v>1299</v>
      </c>
      <c r="J82" s="12">
        <v>43924</v>
      </c>
      <c r="K82" s="11">
        <f t="shared" ca="1" si="6"/>
        <v>19485</v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spans="1:41" s="13" customFormat="1" x14ac:dyDescent="0.25">
      <c r="A83" s="11"/>
      <c r="B83" s="11"/>
      <c r="C83" s="11" t="s">
        <v>62</v>
      </c>
      <c r="D83" s="11"/>
      <c r="E83" s="11"/>
      <c r="F83" s="11"/>
      <c r="G83" s="11"/>
      <c r="H83" s="11"/>
      <c r="I83" s="11">
        <f t="shared" ca="1" si="4"/>
        <v>1290</v>
      </c>
      <c r="J83" s="12">
        <v>43924</v>
      </c>
      <c r="K83" s="11">
        <f t="shared" ca="1" si="6"/>
        <v>19350</v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spans="1:41" s="13" customFormat="1" x14ac:dyDescent="0.25">
      <c r="A84" s="11"/>
      <c r="B84" s="11"/>
      <c r="C84" s="11" t="s">
        <v>63</v>
      </c>
      <c r="D84" s="11"/>
      <c r="E84" s="11"/>
      <c r="F84" s="11"/>
      <c r="G84" s="11"/>
      <c r="H84" s="11"/>
      <c r="I84" s="11">
        <f t="shared" ca="1" si="4"/>
        <v>233</v>
      </c>
      <c r="J84" s="12">
        <v>43924</v>
      </c>
      <c r="K84" s="11">
        <f t="shared" ca="1" si="6"/>
        <v>3495</v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1:41" s="13" customFormat="1" x14ac:dyDescent="0.25">
      <c r="A85" s="11"/>
      <c r="B85" s="11"/>
      <c r="C85" s="11" t="s">
        <v>64</v>
      </c>
      <c r="D85" s="11"/>
      <c r="E85" s="11"/>
      <c r="F85" s="11"/>
      <c r="G85" s="11"/>
      <c r="H85" s="11"/>
      <c r="I85" s="11">
        <f t="shared" ca="1" si="4"/>
        <v>486</v>
      </c>
      <c r="J85" s="12">
        <v>43924</v>
      </c>
      <c r="K85" s="11">
        <f t="shared" ca="1" si="6"/>
        <v>7290</v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1:41" s="13" customFormat="1" x14ac:dyDescent="0.25">
      <c r="A86" s="11"/>
      <c r="B86" s="11"/>
      <c r="C86" s="11" t="s">
        <v>65</v>
      </c>
      <c r="D86" s="11"/>
      <c r="E86" s="11"/>
      <c r="F86" s="11"/>
      <c r="G86" s="11"/>
      <c r="H86" s="11"/>
      <c r="I86" s="11">
        <f t="shared" ca="1" si="4"/>
        <v>393</v>
      </c>
      <c r="J86" s="12">
        <v>43924</v>
      </c>
      <c r="K86" s="11">
        <f t="shared" ca="1" si="6"/>
        <v>5895</v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 spans="1:41" s="13" customFormat="1" x14ac:dyDescent="0.25">
      <c r="A87" s="11"/>
      <c r="B87" s="11"/>
      <c r="C87" s="11" t="s">
        <v>66</v>
      </c>
      <c r="D87" s="11"/>
      <c r="E87" s="11"/>
      <c r="F87" s="11"/>
      <c r="G87" s="11"/>
      <c r="H87" s="11"/>
      <c r="I87" s="11">
        <f t="shared" ca="1" si="4"/>
        <v>1159</v>
      </c>
      <c r="J87" s="12">
        <v>43924</v>
      </c>
      <c r="K87" s="11">
        <f t="shared" ca="1" si="6"/>
        <v>17385</v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 spans="1:41" s="13" customFormat="1" x14ac:dyDescent="0.25">
      <c r="A88" s="11"/>
      <c r="B88" s="11"/>
      <c r="C88" s="11" t="s">
        <v>67</v>
      </c>
      <c r="D88" s="11"/>
      <c r="E88" s="11"/>
      <c r="F88" s="11"/>
      <c r="G88" s="11"/>
      <c r="H88" s="11"/>
      <c r="I88" s="11">
        <f t="shared" ca="1" si="4"/>
        <v>1289</v>
      </c>
      <c r="J88" s="12">
        <v>43924</v>
      </c>
      <c r="K88" s="11">
        <f t="shared" ca="1" si="6"/>
        <v>19335</v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spans="1:41" s="13" customFormat="1" x14ac:dyDescent="0.25">
      <c r="A89" s="11"/>
      <c r="B89" s="11"/>
      <c r="C89" s="11" t="s">
        <v>68</v>
      </c>
      <c r="D89" s="11"/>
      <c r="E89" s="11"/>
      <c r="F89" s="11"/>
      <c r="G89" s="11"/>
      <c r="H89" s="11"/>
      <c r="I89" s="11">
        <f t="shared" ca="1" si="4"/>
        <v>1447</v>
      </c>
      <c r="J89" s="12">
        <v>43924</v>
      </c>
      <c r="K89" s="11">
        <f t="shared" ca="1" si="6"/>
        <v>21705</v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spans="1:41" s="13" customFormat="1" x14ac:dyDescent="0.25">
      <c r="A90" s="11"/>
      <c r="B90" s="11"/>
      <c r="C90" s="11" t="s">
        <v>69</v>
      </c>
      <c r="D90" s="11"/>
      <c r="E90" s="11"/>
      <c r="F90" s="11"/>
      <c r="G90" s="11"/>
      <c r="H90" s="11"/>
      <c r="I90" s="11">
        <f t="shared" ca="1" si="4"/>
        <v>511</v>
      </c>
      <c r="J90" s="12">
        <v>43924</v>
      </c>
      <c r="K90" s="11">
        <f t="shared" ca="1" si="6"/>
        <v>7665</v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spans="1:41" s="13" customFormat="1" x14ac:dyDescent="0.25">
      <c r="A91" s="11"/>
      <c r="B91" s="11"/>
      <c r="C91" s="11" t="s">
        <v>70</v>
      </c>
      <c r="D91" s="11"/>
      <c r="E91" s="11"/>
      <c r="F91" s="11"/>
      <c r="G91" s="11"/>
      <c r="H91" s="11"/>
      <c r="I91" s="11">
        <f t="shared" ca="1" si="4"/>
        <v>1464</v>
      </c>
      <c r="J91" s="12">
        <v>43924</v>
      </c>
      <c r="K91" s="11">
        <f t="shared" ca="1" si="6"/>
        <v>21960</v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Méndez</dc:creator>
  <cp:lastModifiedBy>David Méndez</cp:lastModifiedBy>
  <dcterms:created xsi:type="dcterms:W3CDTF">2020-04-04T17:44:40Z</dcterms:created>
  <dcterms:modified xsi:type="dcterms:W3CDTF">2020-04-04T19:57:30Z</dcterms:modified>
</cp:coreProperties>
</file>